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健康福祉局\03障害施策推進課\Public\600_相談支援推進係★\780_障害者相談支援事業関係\02計画相談支援事業\【常用】06_実地指導・監査\令和４年度実地指導\★実地指導関係書類一式\"/>
    </mc:Choice>
  </mc:AlternateContent>
  <workbookProtection workbookPassword="D198" lockStructure="1"/>
  <bookViews>
    <workbookView xWindow="14805" yWindow="-15" windowWidth="13920" windowHeight="11760" activeTab="1"/>
  </bookViews>
  <sheets>
    <sheet name="【記載例】返還額一覧" sheetId="4" r:id="rId1"/>
    <sheet name="【様式】返還額一覧 " sheetId="1" r:id="rId2"/>
    <sheet name="データーシート" sheetId="2" state="hidden" r:id="rId3"/>
    <sheet name="（何も入力しないでください）横浜市使用シート" sheetId="3" state="hidden" r:id="rId4"/>
    <sheet name="Sheet1" sheetId="5" r:id="rId5"/>
  </sheets>
  <definedNames>
    <definedName name="_xlnm._FilterDatabase" localSheetId="3" hidden="1">'（何も入力しないでください）横浜市使用シート'!$A$6:$N$599</definedName>
    <definedName name="_xlnm._FilterDatabase" localSheetId="0" hidden="1">【記載例】返還額一覧!$B$16:$AC$16</definedName>
    <definedName name="_xlnm._FilterDatabase" localSheetId="1" hidden="1">'【様式】返還額一覧 '!$B$16:$AC$16</definedName>
    <definedName name="_xlnm.Print_Area" localSheetId="0">【記載例】返還額一覧!$A$1:$S$44</definedName>
    <definedName name="_xlnm.Print_Area" localSheetId="1">'【様式】返還額一覧 '!$A$1:$S$85</definedName>
    <definedName name="_xlnm.Print_Titles" localSheetId="0">【記載例】返還額一覧!$14:$16</definedName>
    <definedName name="_xlnm.Print_Titles" localSheetId="1">'【様式】返還額一覧 '!$14:$16</definedName>
  </definedNames>
  <calcPr calcId="162913"/>
</workbook>
</file>

<file path=xl/calcChain.xml><?xml version="1.0" encoding="utf-8"?>
<calcChain xmlns="http://schemas.openxmlformats.org/spreadsheetml/2006/main">
  <c r="L19" i="1" l="1"/>
  <c r="K19" i="1"/>
  <c r="M19" i="1" l="1"/>
  <c r="M21" i="1"/>
  <c r="K22" i="1"/>
  <c r="L22" i="1"/>
  <c r="M22" i="1" l="1"/>
  <c r="L37" i="4"/>
  <c r="K37" i="4"/>
  <c r="AA35" i="4" s="1"/>
  <c r="M36" i="4"/>
  <c r="Z35" i="4" s="1"/>
  <c r="AE35" i="4"/>
  <c r="AB35" i="4"/>
  <c r="Y35" i="4"/>
  <c r="X35" i="4"/>
  <c r="V35" i="4"/>
  <c r="U35" i="4"/>
  <c r="M35" i="4"/>
  <c r="W35" i="4" s="1"/>
  <c r="L34" i="4"/>
  <c r="AB32" i="4" s="1"/>
  <c r="K34" i="4"/>
  <c r="AA32" i="4" s="1"/>
  <c r="M33" i="4"/>
  <c r="Z32" i="4" s="1"/>
  <c r="AE32" i="4"/>
  <c r="Y32" i="4"/>
  <c r="X32" i="4"/>
  <c r="W32" i="4"/>
  <c r="V32" i="4"/>
  <c r="U32" i="4"/>
  <c r="M32" i="4"/>
  <c r="L31" i="4"/>
  <c r="K31" i="4"/>
  <c r="AA29" i="4" s="1"/>
  <c r="M30" i="4"/>
  <c r="AE29" i="4"/>
  <c r="AB29" i="4"/>
  <c r="Z29" i="4"/>
  <c r="Y29" i="4"/>
  <c r="X29" i="4"/>
  <c r="V29" i="4"/>
  <c r="U29" i="4"/>
  <c r="M29" i="4"/>
  <c r="W29" i="4" s="1"/>
  <c r="L28" i="4"/>
  <c r="AB26" i="4" s="1"/>
  <c r="K28" i="4"/>
  <c r="AA26" i="4" s="1"/>
  <c r="M27" i="4"/>
  <c r="Z26" i="4" s="1"/>
  <c r="AE26" i="4"/>
  <c r="Y26" i="4"/>
  <c r="X26" i="4"/>
  <c r="W26" i="4"/>
  <c r="V26" i="4"/>
  <c r="U26" i="4"/>
  <c r="M26" i="4"/>
  <c r="L25" i="4"/>
  <c r="AB23" i="4" s="1"/>
  <c r="K25" i="4"/>
  <c r="AA23" i="4" s="1"/>
  <c r="M24" i="4"/>
  <c r="Z23" i="4" s="1"/>
  <c r="AE23" i="4"/>
  <c r="Y23" i="4"/>
  <c r="X23" i="4"/>
  <c r="V23" i="4"/>
  <c r="U23" i="4"/>
  <c r="M23" i="4"/>
  <c r="W23" i="4" s="1"/>
  <c r="L22" i="4"/>
  <c r="K22" i="4"/>
  <c r="M21" i="4"/>
  <c r="Z20" i="4" s="1"/>
  <c r="AE20" i="4"/>
  <c r="AB20" i="4"/>
  <c r="Y20" i="4"/>
  <c r="X20" i="4"/>
  <c r="W20" i="4"/>
  <c r="V20" i="4"/>
  <c r="U20" i="4"/>
  <c r="M20" i="4"/>
  <c r="L19" i="4"/>
  <c r="AB17" i="4" s="1"/>
  <c r="K19" i="4"/>
  <c r="M18" i="4"/>
  <c r="Z17" i="4" s="1"/>
  <c r="AE17" i="4"/>
  <c r="AA17" i="4"/>
  <c r="Y17" i="4"/>
  <c r="X17" i="4"/>
  <c r="V17" i="4"/>
  <c r="U17" i="4"/>
  <c r="M17" i="4"/>
  <c r="W17" i="4" s="1"/>
  <c r="K11" i="4" l="1"/>
  <c r="M31" i="4"/>
  <c r="AC29" i="4" s="1"/>
  <c r="M22" i="4"/>
  <c r="AC20" i="4" s="1"/>
  <c r="M19" i="4"/>
  <c r="AC17" i="4" s="1"/>
  <c r="AA20" i="4"/>
  <c r="L10" i="4"/>
  <c r="K10" i="4"/>
  <c r="K12" i="4" s="1"/>
  <c r="L11" i="4"/>
  <c r="M11" i="4" s="1"/>
  <c r="M34" i="4"/>
  <c r="AC32" i="4" s="1"/>
  <c r="M28" i="4"/>
  <c r="AC26" i="4" s="1"/>
  <c r="M25" i="4"/>
  <c r="AC23" i="4" s="1"/>
  <c r="M37" i="4"/>
  <c r="AC35" i="4" s="1"/>
  <c r="AE26" i="1"/>
  <c r="AE29" i="1"/>
  <c r="AE32" i="1"/>
  <c r="AE35" i="1"/>
  <c r="AE38" i="1"/>
  <c r="AE41" i="1"/>
  <c r="AE44" i="1"/>
  <c r="AE47" i="1"/>
  <c r="AE50" i="1"/>
  <c r="AE53" i="1"/>
  <c r="AE56" i="1"/>
  <c r="AE59" i="1"/>
  <c r="AE62" i="1"/>
  <c r="AE65" i="1"/>
  <c r="AE68" i="1"/>
  <c r="AE71" i="1"/>
  <c r="AE74" i="1"/>
  <c r="AE77" i="1"/>
  <c r="AE80" i="1"/>
  <c r="AE83" i="1"/>
  <c r="AE86" i="1"/>
  <c r="AE89" i="1"/>
  <c r="AE92" i="1"/>
  <c r="AE95" i="1"/>
  <c r="AE98" i="1"/>
  <c r="AE101" i="1"/>
  <c r="AE104" i="1"/>
  <c r="AE107" i="1"/>
  <c r="AE110" i="1"/>
  <c r="AE113" i="1"/>
  <c r="AE116" i="1"/>
  <c r="AE119" i="1"/>
  <c r="AE122" i="1"/>
  <c r="AE125" i="1"/>
  <c r="AE128" i="1"/>
  <c r="AE131" i="1"/>
  <c r="AE134" i="1"/>
  <c r="AE137" i="1"/>
  <c r="AE140" i="1"/>
  <c r="AE143" i="1"/>
  <c r="AE146" i="1"/>
  <c r="AE149" i="1"/>
  <c r="AE152" i="1"/>
  <c r="AE155" i="1"/>
  <c r="AE158" i="1"/>
  <c r="AE161" i="1"/>
  <c r="AE164" i="1"/>
  <c r="AE167" i="1"/>
  <c r="AE170" i="1"/>
  <c r="AE173" i="1"/>
  <c r="AE176" i="1"/>
  <c r="AE179" i="1"/>
  <c r="AE182" i="1"/>
  <c r="AE185" i="1"/>
  <c r="AE188" i="1"/>
  <c r="AE191" i="1"/>
  <c r="AE194" i="1"/>
  <c r="AE197" i="1"/>
  <c r="AE200" i="1"/>
  <c r="AE203" i="1"/>
  <c r="AE206" i="1"/>
  <c r="AE209" i="1"/>
  <c r="AE212" i="1"/>
  <c r="AE215" i="1"/>
  <c r="AE218" i="1"/>
  <c r="AE221" i="1"/>
  <c r="AE224" i="1"/>
  <c r="AE227" i="1"/>
  <c r="AE230" i="1"/>
  <c r="AE233" i="1"/>
  <c r="AE236" i="1"/>
  <c r="AE239" i="1"/>
  <c r="AE242" i="1"/>
  <c r="AE245" i="1"/>
  <c r="AE248" i="1"/>
  <c r="AE251" i="1"/>
  <c r="AE254" i="1"/>
  <c r="AE257" i="1"/>
  <c r="AE260" i="1"/>
  <c r="AE263" i="1"/>
  <c r="AE266" i="1"/>
  <c r="AE269" i="1"/>
  <c r="AE272" i="1"/>
  <c r="AE275" i="1"/>
  <c r="AE278" i="1"/>
  <c r="AE281" i="1"/>
  <c r="AE284" i="1"/>
  <c r="AE287" i="1"/>
  <c r="AE290" i="1"/>
  <c r="AE293" i="1"/>
  <c r="AE296" i="1"/>
  <c r="AE299" i="1"/>
  <c r="AE302" i="1"/>
  <c r="AE305" i="1"/>
  <c r="AE308" i="1"/>
  <c r="AE311" i="1"/>
  <c r="AE314" i="1"/>
  <c r="AE317" i="1"/>
  <c r="AE320" i="1"/>
  <c r="AE323" i="1"/>
  <c r="AE326" i="1"/>
  <c r="AE329" i="1"/>
  <c r="AE332" i="1"/>
  <c r="AE335" i="1"/>
  <c r="AE338" i="1"/>
  <c r="AE341" i="1"/>
  <c r="AE344" i="1"/>
  <c r="AE347" i="1"/>
  <c r="AE350" i="1"/>
  <c r="AE353" i="1"/>
  <c r="AE356" i="1"/>
  <c r="AE359" i="1"/>
  <c r="AE362" i="1"/>
  <c r="AE365" i="1"/>
  <c r="AE368" i="1"/>
  <c r="AE371" i="1"/>
  <c r="AE374" i="1"/>
  <c r="AE377" i="1"/>
  <c r="AE380" i="1"/>
  <c r="AE383" i="1"/>
  <c r="AE386" i="1"/>
  <c r="AE389" i="1"/>
  <c r="AE392" i="1"/>
  <c r="AE395" i="1"/>
  <c r="AE398" i="1"/>
  <c r="AE401" i="1"/>
  <c r="AE404" i="1"/>
  <c r="AE407" i="1"/>
  <c r="AE410" i="1"/>
  <c r="AE413" i="1"/>
  <c r="AE416" i="1"/>
  <c r="AE419" i="1"/>
  <c r="AE422" i="1"/>
  <c r="AE425" i="1"/>
  <c r="AE428" i="1"/>
  <c r="AE431" i="1"/>
  <c r="AE434" i="1"/>
  <c r="AE437" i="1"/>
  <c r="AE440" i="1"/>
  <c r="AE443" i="1"/>
  <c r="AE446" i="1"/>
  <c r="AE449" i="1"/>
  <c r="AE452" i="1"/>
  <c r="AE455" i="1"/>
  <c r="AE458" i="1"/>
  <c r="AE461" i="1"/>
  <c r="AE464" i="1"/>
  <c r="AE467" i="1"/>
  <c r="AE470" i="1"/>
  <c r="AE473" i="1"/>
  <c r="AE476" i="1"/>
  <c r="AE479" i="1"/>
  <c r="AE482" i="1"/>
  <c r="AE485" i="1"/>
  <c r="AE488" i="1"/>
  <c r="AE491" i="1"/>
  <c r="AE494" i="1"/>
  <c r="AE497" i="1"/>
  <c r="AE500" i="1"/>
  <c r="AE503" i="1"/>
  <c r="AE506" i="1"/>
  <c r="AE509" i="1"/>
  <c r="AE512" i="1"/>
  <c r="AE515" i="1"/>
  <c r="AE518" i="1"/>
  <c r="AE521" i="1"/>
  <c r="AE524" i="1"/>
  <c r="AE527" i="1"/>
  <c r="AE530" i="1"/>
  <c r="AE533" i="1"/>
  <c r="AE536" i="1"/>
  <c r="AE539" i="1"/>
  <c r="AE542" i="1"/>
  <c r="AE545" i="1"/>
  <c r="AE548" i="1"/>
  <c r="AE551" i="1"/>
  <c r="AE554" i="1"/>
  <c r="AE557" i="1"/>
  <c r="AE560" i="1"/>
  <c r="AE563" i="1"/>
  <c r="AE566" i="1"/>
  <c r="AE569" i="1"/>
  <c r="AE572" i="1"/>
  <c r="AE575" i="1"/>
  <c r="AE578" i="1"/>
  <c r="AE581" i="1"/>
  <c r="AE584" i="1"/>
  <c r="AE587" i="1"/>
  <c r="AE590" i="1"/>
  <c r="AE593" i="1"/>
  <c r="AE596" i="1"/>
  <c r="AE599" i="1"/>
  <c r="AE602" i="1"/>
  <c r="AE605" i="1"/>
  <c r="AE608" i="1"/>
  <c r="AE611" i="1"/>
  <c r="AE614" i="1"/>
  <c r="AE617" i="1"/>
  <c r="AE620" i="1"/>
  <c r="AE623" i="1"/>
  <c r="AE626" i="1"/>
  <c r="AE629" i="1"/>
  <c r="AE632" i="1"/>
  <c r="AE635" i="1"/>
  <c r="AE638" i="1"/>
  <c r="AE641" i="1"/>
  <c r="AE644" i="1"/>
  <c r="AE647" i="1"/>
  <c r="AE650" i="1"/>
  <c r="AE653" i="1"/>
  <c r="AE656" i="1"/>
  <c r="AE659" i="1"/>
  <c r="AE662" i="1"/>
  <c r="AE665" i="1"/>
  <c r="AE668" i="1"/>
  <c r="AE671" i="1"/>
  <c r="AE674" i="1"/>
  <c r="AE677" i="1"/>
  <c r="AE680" i="1"/>
  <c r="AE683" i="1"/>
  <c r="AE686" i="1"/>
  <c r="AE689" i="1"/>
  <c r="AE692" i="1"/>
  <c r="AE695" i="1"/>
  <c r="AE698" i="1"/>
  <c r="AE701" i="1"/>
  <c r="AE704" i="1"/>
  <c r="AE707" i="1"/>
  <c r="AE710" i="1"/>
  <c r="AE713" i="1"/>
  <c r="AE716" i="1"/>
  <c r="AE719" i="1"/>
  <c r="AE722" i="1"/>
  <c r="AE725" i="1"/>
  <c r="AE728" i="1"/>
  <c r="AE731" i="1"/>
  <c r="AE734" i="1"/>
  <c r="AE737" i="1"/>
  <c r="AE740" i="1"/>
  <c r="AE743" i="1"/>
  <c r="AE746" i="1"/>
  <c r="AE749" i="1"/>
  <c r="AE752" i="1"/>
  <c r="AE755" i="1"/>
  <c r="AE758" i="1"/>
  <c r="AE761" i="1"/>
  <c r="AE764" i="1"/>
  <c r="AE767" i="1"/>
  <c r="AE770" i="1"/>
  <c r="AE773" i="1"/>
  <c r="AE776" i="1"/>
  <c r="AE779" i="1"/>
  <c r="AE782" i="1"/>
  <c r="AE785" i="1"/>
  <c r="AE788" i="1"/>
  <c r="AE791" i="1"/>
  <c r="AE794" i="1"/>
  <c r="AE797" i="1"/>
  <c r="AE800" i="1"/>
  <c r="AE803" i="1"/>
  <c r="AE806" i="1"/>
  <c r="AE809" i="1"/>
  <c r="AE812" i="1"/>
  <c r="AE815" i="1"/>
  <c r="AE818" i="1"/>
  <c r="AE821" i="1"/>
  <c r="AE824" i="1"/>
  <c r="AE827" i="1"/>
  <c r="AE830" i="1"/>
  <c r="AE833" i="1"/>
  <c r="AE836" i="1"/>
  <c r="AE839" i="1"/>
  <c r="AE842" i="1"/>
  <c r="AE845" i="1"/>
  <c r="AE848" i="1"/>
  <c r="AE851" i="1"/>
  <c r="AE854" i="1"/>
  <c r="AE857" i="1"/>
  <c r="AE860" i="1"/>
  <c r="AE863" i="1"/>
  <c r="AE866" i="1"/>
  <c r="AE869" i="1"/>
  <c r="AE872" i="1"/>
  <c r="AE875" i="1"/>
  <c r="AE878" i="1"/>
  <c r="AE881" i="1"/>
  <c r="AE884" i="1"/>
  <c r="AE887" i="1"/>
  <c r="AE890" i="1"/>
  <c r="AE893" i="1"/>
  <c r="AE896" i="1"/>
  <c r="AE899" i="1"/>
  <c r="AE902" i="1"/>
  <c r="AE905" i="1"/>
  <c r="AE908" i="1"/>
  <c r="AE911" i="1"/>
  <c r="AE914" i="1"/>
  <c r="AE917" i="1"/>
  <c r="AE920" i="1"/>
  <c r="AE923" i="1"/>
  <c r="AE926" i="1"/>
  <c r="AE929" i="1"/>
  <c r="AE932" i="1"/>
  <c r="AE935" i="1"/>
  <c r="AE938" i="1"/>
  <c r="AE941" i="1"/>
  <c r="AE944" i="1"/>
  <c r="AE947" i="1"/>
  <c r="AE950" i="1"/>
  <c r="AE953" i="1"/>
  <c r="AE956" i="1"/>
  <c r="AE959" i="1"/>
  <c r="AE962" i="1"/>
  <c r="AE965" i="1"/>
  <c r="AE968" i="1"/>
  <c r="AE971" i="1"/>
  <c r="AE974" i="1"/>
  <c r="AE977" i="1"/>
  <c r="AE980" i="1"/>
  <c r="AE983" i="1"/>
  <c r="AE986" i="1"/>
  <c r="AE989" i="1"/>
  <c r="AE992" i="1"/>
  <c r="AE995" i="1"/>
  <c r="AE998" i="1"/>
  <c r="AE1001" i="1"/>
  <c r="AE1004" i="1"/>
  <c r="AE1007" i="1"/>
  <c r="AE1010" i="1"/>
  <c r="AE1013" i="1"/>
  <c r="AE1016" i="1"/>
  <c r="AE1019" i="1"/>
  <c r="AE1022" i="1"/>
  <c r="AE1025" i="1"/>
  <c r="AE1028" i="1"/>
  <c r="AE1031" i="1"/>
  <c r="AE1034" i="1"/>
  <c r="AE1037" i="1"/>
  <c r="AE1040" i="1"/>
  <c r="AE1043" i="1"/>
  <c r="AE1046" i="1"/>
  <c r="AE1049" i="1"/>
  <c r="AE1052" i="1"/>
  <c r="AE1055" i="1"/>
  <c r="AE1058" i="1"/>
  <c r="AE1061" i="1"/>
  <c r="AE1064" i="1"/>
  <c r="AE1067" i="1"/>
  <c r="AE1070" i="1"/>
  <c r="AE1073" i="1"/>
  <c r="AE1076" i="1"/>
  <c r="AE1079" i="1"/>
  <c r="AE1082" i="1"/>
  <c r="AE1085" i="1"/>
  <c r="AE1088" i="1"/>
  <c r="AE1091" i="1"/>
  <c r="AE1094" i="1"/>
  <c r="AE1097" i="1"/>
  <c r="AE1100" i="1"/>
  <c r="AE1103" i="1"/>
  <c r="AE1106" i="1"/>
  <c r="AE1109" i="1"/>
  <c r="AE1112" i="1"/>
  <c r="AE1115" i="1"/>
  <c r="AE1118" i="1"/>
  <c r="AE1121" i="1"/>
  <c r="AE1124" i="1"/>
  <c r="AE1127" i="1"/>
  <c r="AE1130" i="1"/>
  <c r="AE1133" i="1"/>
  <c r="AE1136" i="1"/>
  <c r="AE1139" i="1"/>
  <c r="AE1142" i="1"/>
  <c r="AE1145" i="1"/>
  <c r="AE1148" i="1"/>
  <c r="AE1151" i="1"/>
  <c r="AE1154" i="1"/>
  <c r="AE1157" i="1"/>
  <c r="AE1160" i="1"/>
  <c r="AE1163" i="1"/>
  <c r="AE1166" i="1"/>
  <c r="AE1169" i="1"/>
  <c r="AE1172" i="1"/>
  <c r="AE1175" i="1"/>
  <c r="AE1178" i="1"/>
  <c r="AE1181" i="1"/>
  <c r="AE1184" i="1"/>
  <c r="AE1187" i="1"/>
  <c r="AE1190" i="1"/>
  <c r="AE1193" i="1"/>
  <c r="AE1196" i="1"/>
  <c r="AE1199" i="1"/>
  <c r="AE1202" i="1"/>
  <c r="AE1205" i="1"/>
  <c r="AE1208" i="1"/>
  <c r="AE1211" i="1"/>
  <c r="AE1214" i="1"/>
  <c r="AE1217" i="1"/>
  <c r="AE1220" i="1"/>
  <c r="AE1223" i="1"/>
  <c r="AE1226" i="1"/>
  <c r="AE1229" i="1"/>
  <c r="AE1232" i="1"/>
  <c r="AE1235" i="1"/>
  <c r="AE1238" i="1"/>
  <c r="AE1241" i="1"/>
  <c r="AE1244" i="1"/>
  <c r="AE1247" i="1"/>
  <c r="AE1250" i="1"/>
  <c r="AE1253" i="1"/>
  <c r="AE1256" i="1"/>
  <c r="AE1259" i="1"/>
  <c r="AE1262" i="1"/>
  <c r="AE1265" i="1"/>
  <c r="AE1268" i="1"/>
  <c r="AE1271" i="1"/>
  <c r="AE1274" i="1"/>
  <c r="AE1277" i="1"/>
  <c r="AE1280" i="1"/>
  <c r="AE1283" i="1"/>
  <c r="AE1286" i="1"/>
  <c r="AE1289" i="1"/>
  <c r="AE1292" i="1"/>
  <c r="AE1295" i="1"/>
  <c r="AE1298" i="1"/>
  <c r="AE1301" i="1"/>
  <c r="AE1304" i="1"/>
  <c r="AE1307" i="1"/>
  <c r="AE1310" i="1"/>
  <c r="AE1313" i="1"/>
  <c r="AE1316" i="1"/>
  <c r="AE1319" i="1"/>
  <c r="AE1322" i="1"/>
  <c r="AE1325" i="1"/>
  <c r="AE1328" i="1"/>
  <c r="AE1331" i="1"/>
  <c r="AE1334" i="1"/>
  <c r="AE1337" i="1"/>
  <c r="AE1340" i="1"/>
  <c r="AE1343" i="1"/>
  <c r="AE1346" i="1"/>
  <c r="AE1349" i="1"/>
  <c r="AE1352" i="1"/>
  <c r="AE1355" i="1"/>
  <c r="AE1358" i="1"/>
  <c r="AE1361" i="1"/>
  <c r="AE1364" i="1"/>
  <c r="AE1367" i="1"/>
  <c r="AE1370" i="1"/>
  <c r="AE1373" i="1"/>
  <c r="AE1376" i="1"/>
  <c r="AE1379" i="1"/>
  <c r="AE1382" i="1"/>
  <c r="AE1385" i="1"/>
  <c r="AE1388" i="1"/>
  <c r="AE1391" i="1"/>
  <c r="AE1394" i="1"/>
  <c r="AE1397" i="1"/>
  <c r="AE1400" i="1"/>
  <c r="AE1403" i="1"/>
  <c r="AE1406" i="1"/>
  <c r="AE1409" i="1"/>
  <c r="AE1412" i="1"/>
  <c r="AE1415" i="1"/>
  <c r="AE1418" i="1"/>
  <c r="AE1421" i="1"/>
  <c r="AE1424" i="1"/>
  <c r="AE1427" i="1"/>
  <c r="AE1430" i="1"/>
  <c r="AE1433" i="1"/>
  <c r="AE1436" i="1"/>
  <c r="AE1439" i="1"/>
  <c r="AE1442" i="1"/>
  <c r="AE1445" i="1"/>
  <c r="AE1448" i="1"/>
  <c r="AE1451" i="1"/>
  <c r="AE1454" i="1"/>
  <c r="AE1457" i="1"/>
  <c r="AE1460" i="1"/>
  <c r="AE1463" i="1"/>
  <c r="AE1466" i="1"/>
  <c r="AE1469" i="1"/>
  <c r="AE1472" i="1"/>
  <c r="AE1475" i="1"/>
  <c r="AE1478" i="1"/>
  <c r="AE1481" i="1"/>
  <c r="AE1484" i="1"/>
  <c r="AE1487" i="1"/>
  <c r="AE1490" i="1"/>
  <c r="AE1493" i="1"/>
  <c r="AE1496" i="1"/>
  <c r="AE1499" i="1"/>
  <c r="AE1502" i="1"/>
  <c r="AE1505" i="1"/>
  <c r="AE1508" i="1"/>
  <c r="AE1511" i="1"/>
  <c r="AE1514" i="1"/>
  <c r="AE1517" i="1"/>
  <c r="AE1520" i="1"/>
  <c r="AE1523" i="1"/>
  <c r="AE1526" i="1"/>
  <c r="AE1529" i="1"/>
  <c r="AE1532" i="1"/>
  <c r="AE1535" i="1"/>
  <c r="AE1538" i="1"/>
  <c r="AE1541" i="1"/>
  <c r="AE1544" i="1"/>
  <c r="AE1547" i="1"/>
  <c r="AE1550" i="1"/>
  <c r="AE1553" i="1"/>
  <c r="AE1556" i="1"/>
  <c r="AE1559" i="1"/>
  <c r="AE1562" i="1"/>
  <c r="AE1565" i="1"/>
  <c r="AE1568" i="1"/>
  <c r="AE1571" i="1"/>
  <c r="AE1574" i="1"/>
  <c r="AE1577" i="1"/>
  <c r="AE1580" i="1"/>
  <c r="AE1583" i="1"/>
  <c r="AE1586" i="1"/>
  <c r="AE1589" i="1"/>
  <c r="AE1592" i="1"/>
  <c r="AE1595" i="1"/>
  <c r="AE1598" i="1"/>
  <c r="AE1601" i="1"/>
  <c r="AE1604" i="1"/>
  <c r="AE1607" i="1"/>
  <c r="AE1610" i="1"/>
  <c r="AE1613" i="1"/>
  <c r="AE1616" i="1"/>
  <c r="AE1619" i="1"/>
  <c r="AE1622" i="1"/>
  <c r="AE1625" i="1"/>
  <c r="AE1628" i="1"/>
  <c r="AE1631" i="1"/>
  <c r="AE1634" i="1"/>
  <c r="AE1637" i="1"/>
  <c r="AE1640" i="1"/>
  <c r="AE1643" i="1"/>
  <c r="AE1646" i="1"/>
  <c r="AE1649" i="1"/>
  <c r="AE1652" i="1"/>
  <c r="AE1655" i="1"/>
  <c r="AE1658" i="1"/>
  <c r="AE1661" i="1"/>
  <c r="AE1664" i="1"/>
  <c r="AE1667" i="1"/>
  <c r="AE1670" i="1"/>
  <c r="AE1673" i="1"/>
  <c r="AE1676" i="1"/>
  <c r="AE1679" i="1"/>
  <c r="AE1682" i="1"/>
  <c r="AE1685" i="1"/>
  <c r="AE1688" i="1"/>
  <c r="AE1691" i="1"/>
  <c r="AE1694" i="1"/>
  <c r="AE1697" i="1"/>
  <c r="AE1700" i="1"/>
  <c r="AE1703" i="1"/>
  <c r="AE1706" i="1"/>
  <c r="AE1709" i="1"/>
  <c r="AE1712" i="1"/>
  <c r="AE1715" i="1"/>
  <c r="AE1718" i="1"/>
  <c r="AE1721" i="1"/>
  <c r="AE1724" i="1"/>
  <c r="AE1727" i="1"/>
  <c r="AE1730" i="1"/>
  <c r="AE1733" i="1"/>
  <c r="AE1736" i="1"/>
  <c r="AE1739" i="1"/>
  <c r="AE1742" i="1"/>
  <c r="AE1745" i="1"/>
  <c r="AE1748" i="1"/>
  <c r="AE1751" i="1"/>
  <c r="AE1754" i="1"/>
  <c r="AE1757" i="1"/>
  <c r="AE1760" i="1"/>
  <c r="AE1763" i="1"/>
  <c r="AE1766" i="1"/>
  <c r="AE1769" i="1"/>
  <c r="AE1772" i="1"/>
  <c r="AE1775" i="1"/>
  <c r="AE1778" i="1"/>
  <c r="AE1781" i="1"/>
  <c r="AE1784" i="1"/>
  <c r="AE1787" i="1"/>
  <c r="AE1790" i="1"/>
  <c r="AE1793" i="1"/>
  <c r="AE23" i="1"/>
  <c r="AE20" i="1"/>
  <c r="AE17" i="1"/>
  <c r="M26" i="1"/>
  <c r="M27" i="1"/>
  <c r="K28" i="1"/>
  <c r="L28" i="1"/>
  <c r="M29" i="1"/>
  <c r="M30" i="1"/>
  <c r="K31" i="1"/>
  <c r="L31" i="1"/>
  <c r="M32" i="1"/>
  <c r="M33" i="1"/>
  <c r="K34" i="1"/>
  <c r="M34" i="1" s="1"/>
  <c r="L34" i="1"/>
  <c r="M35" i="1"/>
  <c r="M36" i="1"/>
  <c r="K37" i="1"/>
  <c r="M37" i="1" s="1"/>
  <c r="L37" i="1"/>
  <c r="M38" i="1"/>
  <c r="M39" i="1"/>
  <c r="K40" i="1"/>
  <c r="L40" i="1"/>
  <c r="M41" i="1"/>
  <c r="M42" i="1"/>
  <c r="K43" i="1"/>
  <c r="M43" i="1" s="1"/>
  <c r="L43" i="1"/>
  <c r="M44" i="1"/>
  <c r="M45" i="1"/>
  <c r="K46" i="1"/>
  <c r="M46" i="1" s="1"/>
  <c r="L46" i="1"/>
  <c r="M47" i="1"/>
  <c r="M48" i="1"/>
  <c r="K49" i="1"/>
  <c r="M49" i="1" s="1"/>
  <c r="L49" i="1"/>
  <c r="M50" i="1"/>
  <c r="M51" i="1"/>
  <c r="K52" i="1"/>
  <c r="L52" i="1"/>
  <c r="M53" i="1"/>
  <c r="M54" i="1"/>
  <c r="K55" i="1"/>
  <c r="M55" i="1" s="1"/>
  <c r="L55" i="1"/>
  <c r="M56" i="1"/>
  <c r="M57" i="1"/>
  <c r="K58" i="1"/>
  <c r="M58" i="1" s="1"/>
  <c r="L58" i="1"/>
  <c r="M59" i="1"/>
  <c r="M60" i="1"/>
  <c r="K61" i="1"/>
  <c r="M61" i="1" s="1"/>
  <c r="L61" i="1"/>
  <c r="M62" i="1"/>
  <c r="M63" i="1"/>
  <c r="K64" i="1"/>
  <c r="L64" i="1"/>
  <c r="M65" i="1"/>
  <c r="M66" i="1"/>
  <c r="K67" i="1"/>
  <c r="L67" i="1"/>
  <c r="M68" i="1"/>
  <c r="M69" i="1"/>
  <c r="K70" i="1"/>
  <c r="L70" i="1"/>
  <c r="M70" i="1" s="1"/>
  <c r="M71" i="1"/>
  <c r="M72" i="1"/>
  <c r="K73" i="1"/>
  <c r="L73" i="1"/>
  <c r="M74" i="1"/>
  <c r="M75" i="1"/>
  <c r="K76" i="1"/>
  <c r="L76" i="1"/>
  <c r="M77" i="1"/>
  <c r="M78" i="1"/>
  <c r="K79" i="1"/>
  <c r="L79" i="1"/>
  <c r="M80" i="1"/>
  <c r="M81" i="1"/>
  <c r="K82" i="1"/>
  <c r="L82" i="1"/>
  <c r="M83" i="1"/>
  <c r="M84" i="1"/>
  <c r="K85" i="1"/>
  <c r="L85" i="1"/>
  <c r="M86" i="1"/>
  <c r="M87" i="1"/>
  <c r="K88" i="1"/>
  <c r="L88" i="1"/>
  <c r="M89" i="1"/>
  <c r="M90" i="1"/>
  <c r="K91" i="1"/>
  <c r="L91" i="1"/>
  <c r="M92" i="1"/>
  <c r="M93" i="1"/>
  <c r="K94" i="1"/>
  <c r="L94" i="1"/>
  <c r="M95" i="1"/>
  <c r="M96" i="1"/>
  <c r="K97" i="1"/>
  <c r="L97" i="1"/>
  <c r="M97" i="1"/>
  <c r="M98" i="1"/>
  <c r="M99" i="1"/>
  <c r="K100" i="1"/>
  <c r="L100" i="1"/>
  <c r="M101" i="1"/>
  <c r="M102" i="1"/>
  <c r="K103" i="1"/>
  <c r="L103" i="1"/>
  <c r="M104" i="1"/>
  <c r="M105" i="1"/>
  <c r="K106" i="1"/>
  <c r="L106" i="1"/>
  <c r="M107" i="1"/>
  <c r="M108" i="1"/>
  <c r="K109" i="1"/>
  <c r="L109" i="1"/>
  <c r="M110" i="1"/>
  <c r="M111" i="1"/>
  <c r="K112" i="1"/>
  <c r="L112" i="1"/>
  <c r="M113" i="1"/>
  <c r="M114" i="1"/>
  <c r="K115" i="1"/>
  <c r="L115" i="1"/>
  <c r="M116" i="1"/>
  <c r="M117" i="1"/>
  <c r="K118" i="1"/>
  <c r="L118" i="1"/>
  <c r="M118" i="1" s="1"/>
  <c r="M119" i="1"/>
  <c r="M120" i="1"/>
  <c r="K121" i="1"/>
  <c r="L121" i="1"/>
  <c r="M122" i="1"/>
  <c r="M123" i="1"/>
  <c r="K124" i="1"/>
  <c r="L124" i="1"/>
  <c r="M125" i="1"/>
  <c r="M126" i="1"/>
  <c r="K127" i="1"/>
  <c r="L127" i="1"/>
  <c r="M128" i="1"/>
  <c r="M129" i="1"/>
  <c r="K130" i="1"/>
  <c r="L130" i="1"/>
  <c r="M131" i="1"/>
  <c r="M132" i="1"/>
  <c r="K133" i="1"/>
  <c r="L133" i="1"/>
  <c r="M134" i="1"/>
  <c r="M135" i="1"/>
  <c r="K136" i="1"/>
  <c r="L136" i="1"/>
  <c r="M137" i="1"/>
  <c r="M138" i="1"/>
  <c r="K139" i="1"/>
  <c r="L139" i="1"/>
  <c r="M140" i="1"/>
  <c r="M141" i="1"/>
  <c r="K142" i="1"/>
  <c r="L142" i="1"/>
  <c r="M143" i="1"/>
  <c r="M144" i="1"/>
  <c r="K145" i="1"/>
  <c r="L145" i="1"/>
  <c r="M145" i="1"/>
  <c r="M146" i="1"/>
  <c r="M147" i="1"/>
  <c r="K148" i="1"/>
  <c r="L148" i="1"/>
  <c r="M149" i="1"/>
  <c r="M150" i="1"/>
  <c r="K151" i="1"/>
  <c r="L151" i="1"/>
  <c r="M152" i="1"/>
  <c r="M153" i="1"/>
  <c r="K154" i="1"/>
  <c r="L154" i="1"/>
  <c r="M155" i="1"/>
  <c r="M156" i="1"/>
  <c r="K157" i="1"/>
  <c r="L157" i="1"/>
  <c r="M158" i="1"/>
  <c r="M159" i="1"/>
  <c r="K160" i="1"/>
  <c r="L160" i="1"/>
  <c r="M161" i="1"/>
  <c r="M162" i="1"/>
  <c r="K163" i="1"/>
  <c r="L163" i="1"/>
  <c r="M164" i="1"/>
  <c r="M165" i="1"/>
  <c r="K166" i="1"/>
  <c r="L166" i="1"/>
  <c r="M166" i="1" s="1"/>
  <c r="M167" i="1"/>
  <c r="M168" i="1"/>
  <c r="K169" i="1"/>
  <c r="L169" i="1"/>
  <c r="M170" i="1"/>
  <c r="M171" i="1"/>
  <c r="K172" i="1"/>
  <c r="L172" i="1"/>
  <c r="M173" i="1"/>
  <c r="M174" i="1"/>
  <c r="K175" i="1"/>
  <c r="L175" i="1"/>
  <c r="M176" i="1"/>
  <c r="M177" i="1"/>
  <c r="K178" i="1"/>
  <c r="L178" i="1"/>
  <c r="M179" i="1"/>
  <c r="M180" i="1"/>
  <c r="K181" i="1"/>
  <c r="L181" i="1"/>
  <c r="M182" i="1"/>
  <c r="M183" i="1"/>
  <c r="K184" i="1"/>
  <c r="L184" i="1"/>
  <c r="M185" i="1"/>
  <c r="M186" i="1"/>
  <c r="K187" i="1"/>
  <c r="L187" i="1"/>
  <c r="M188" i="1"/>
  <c r="M189" i="1"/>
  <c r="K190" i="1"/>
  <c r="L190" i="1"/>
  <c r="M191" i="1"/>
  <c r="M192" i="1"/>
  <c r="K193" i="1"/>
  <c r="M193" i="1" s="1"/>
  <c r="L193" i="1"/>
  <c r="M194" i="1"/>
  <c r="M195" i="1"/>
  <c r="K196" i="1"/>
  <c r="L196" i="1"/>
  <c r="M197" i="1"/>
  <c r="M198" i="1"/>
  <c r="K199" i="1"/>
  <c r="L199" i="1"/>
  <c r="M200" i="1"/>
  <c r="M201" i="1"/>
  <c r="K202" i="1"/>
  <c r="L202" i="1"/>
  <c r="M203" i="1"/>
  <c r="M204" i="1"/>
  <c r="K205" i="1"/>
  <c r="L205" i="1"/>
  <c r="M206" i="1"/>
  <c r="M207" i="1"/>
  <c r="K208" i="1"/>
  <c r="L208" i="1"/>
  <c r="M209" i="1"/>
  <c r="M210" i="1"/>
  <c r="K211" i="1"/>
  <c r="L211" i="1"/>
  <c r="M212" i="1"/>
  <c r="M213" i="1"/>
  <c r="K214" i="1"/>
  <c r="L214" i="1"/>
  <c r="M215" i="1"/>
  <c r="M216" i="1"/>
  <c r="K217" i="1"/>
  <c r="M217" i="1" s="1"/>
  <c r="L217" i="1"/>
  <c r="M218" i="1"/>
  <c r="M219" i="1"/>
  <c r="K220" i="1"/>
  <c r="L220" i="1"/>
  <c r="M221" i="1"/>
  <c r="M222" i="1"/>
  <c r="K223" i="1"/>
  <c r="L223" i="1"/>
  <c r="M224" i="1"/>
  <c r="M225" i="1"/>
  <c r="K226" i="1"/>
  <c r="L226" i="1"/>
  <c r="M227" i="1"/>
  <c r="M228" i="1"/>
  <c r="K229" i="1"/>
  <c r="M229" i="1" s="1"/>
  <c r="L229" i="1"/>
  <c r="M230" i="1"/>
  <c r="M231" i="1"/>
  <c r="K232" i="1"/>
  <c r="L232" i="1"/>
  <c r="M233" i="1"/>
  <c r="M234" i="1"/>
  <c r="K235" i="1"/>
  <c r="L235" i="1"/>
  <c r="M236" i="1"/>
  <c r="M237" i="1"/>
  <c r="K238" i="1"/>
  <c r="L238" i="1"/>
  <c r="M239" i="1"/>
  <c r="M240" i="1"/>
  <c r="K241" i="1"/>
  <c r="M241" i="1" s="1"/>
  <c r="L241" i="1"/>
  <c r="M242" i="1"/>
  <c r="M243" i="1"/>
  <c r="K244" i="1"/>
  <c r="L244" i="1"/>
  <c r="M245" i="1"/>
  <c r="M246" i="1"/>
  <c r="K247" i="1"/>
  <c r="L247" i="1"/>
  <c r="M248" i="1"/>
  <c r="M249" i="1"/>
  <c r="K250" i="1"/>
  <c r="L250" i="1"/>
  <c r="M251" i="1"/>
  <c r="M252" i="1"/>
  <c r="K253" i="1"/>
  <c r="M253" i="1" s="1"/>
  <c r="L253" i="1"/>
  <c r="M254" i="1"/>
  <c r="M255" i="1"/>
  <c r="K256" i="1"/>
  <c r="L256" i="1"/>
  <c r="M257" i="1"/>
  <c r="M258" i="1"/>
  <c r="K259" i="1"/>
  <c r="L259" i="1"/>
  <c r="M260" i="1"/>
  <c r="M261" i="1"/>
  <c r="K262" i="1"/>
  <c r="L262" i="1"/>
  <c r="M263" i="1"/>
  <c r="M264" i="1"/>
  <c r="K265" i="1"/>
  <c r="L265" i="1"/>
  <c r="M266" i="1"/>
  <c r="M267" i="1"/>
  <c r="K268" i="1"/>
  <c r="L268" i="1"/>
  <c r="M269" i="1"/>
  <c r="M270" i="1"/>
  <c r="K271" i="1"/>
  <c r="L271" i="1"/>
  <c r="M272" i="1"/>
  <c r="M273" i="1"/>
  <c r="K274" i="1"/>
  <c r="L274" i="1"/>
  <c r="M275" i="1"/>
  <c r="M276" i="1"/>
  <c r="K277" i="1"/>
  <c r="M277" i="1" s="1"/>
  <c r="L277" i="1"/>
  <c r="M278" i="1"/>
  <c r="M279" i="1"/>
  <c r="K280" i="1"/>
  <c r="L280" i="1"/>
  <c r="M281" i="1"/>
  <c r="M282" i="1"/>
  <c r="K283" i="1"/>
  <c r="L283" i="1"/>
  <c r="M284" i="1"/>
  <c r="M285" i="1"/>
  <c r="K286" i="1"/>
  <c r="L286" i="1"/>
  <c r="M286" i="1" s="1"/>
  <c r="M287" i="1"/>
  <c r="M288" i="1"/>
  <c r="K289" i="1"/>
  <c r="L289" i="1"/>
  <c r="M290" i="1"/>
  <c r="M291" i="1"/>
  <c r="K292" i="1"/>
  <c r="L292" i="1"/>
  <c r="M293" i="1"/>
  <c r="M294" i="1"/>
  <c r="K295" i="1"/>
  <c r="L295" i="1"/>
  <c r="M296" i="1"/>
  <c r="M297" i="1"/>
  <c r="K298" i="1"/>
  <c r="L298" i="1"/>
  <c r="M298" i="1" s="1"/>
  <c r="M299" i="1"/>
  <c r="M300" i="1"/>
  <c r="K301" i="1"/>
  <c r="L301" i="1"/>
  <c r="M302" i="1"/>
  <c r="M303" i="1"/>
  <c r="K304" i="1"/>
  <c r="L304" i="1"/>
  <c r="M305" i="1"/>
  <c r="M306" i="1"/>
  <c r="K307" i="1"/>
  <c r="L307" i="1"/>
  <c r="M308" i="1"/>
  <c r="M309" i="1"/>
  <c r="K310" i="1"/>
  <c r="L310" i="1"/>
  <c r="M311" i="1"/>
  <c r="M312" i="1"/>
  <c r="K313" i="1"/>
  <c r="L313" i="1"/>
  <c r="M314" i="1"/>
  <c r="M315" i="1"/>
  <c r="K316" i="1"/>
  <c r="L316" i="1"/>
  <c r="M317" i="1"/>
  <c r="M318" i="1"/>
  <c r="K319" i="1"/>
  <c r="L319" i="1"/>
  <c r="M320" i="1"/>
  <c r="M321" i="1"/>
  <c r="K322" i="1"/>
  <c r="L322" i="1"/>
  <c r="M323" i="1"/>
  <c r="M324" i="1"/>
  <c r="K325" i="1"/>
  <c r="L325" i="1"/>
  <c r="M325" i="1"/>
  <c r="M326" i="1"/>
  <c r="M327" i="1"/>
  <c r="K328" i="1"/>
  <c r="L328" i="1"/>
  <c r="M329" i="1"/>
  <c r="M330" i="1"/>
  <c r="K331" i="1"/>
  <c r="L331" i="1"/>
  <c r="M332" i="1"/>
  <c r="M333" i="1"/>
  <c r="K334" i="1"/>
  <c r="L334" i="1"/>
  <c r="M335" i="1"/>
  <c r="M336" i="1"/>
  <c r="K337" i="1"/>
  <c r="L337" i="1"/>
  <c r="M338" i="1"/>
  <c r="M339" i="1"/>
  <c r="K340" i="1"/>
  <c r="L340" i="1"/>
  <c r="M341" i="1"/>
  <c r="M342" i="1"/>
  <c r="K343" i="1"/>
  <c r="L343" i="1"/>
  <c r="M344" i="1"/>
  <c r="M345" i="1"/>
  <c r="K346" i="1"/>
  <c r="L346" i="1"/>
  <c r="M346" i="1" s="1"/>
  <c r="M347" i="1"/>
  <c r="M348" i="1"/>
  <c r="K349" i="1"/>
  <c r="L349" i="1"/>
  <c r="M350" i="1"/>
  <c r="M351" i="1"/>
  <c r="K352" i="1"/>
  <c r="L352" i="1"/>
  <c r="M353" i="1"/>
  <c r="M354" i="1"/>
  <c r="K355" i="1"/>
  <c r="L355" i="1"/>
  <c r="M356" i="1"/>
  <c r="M357" i="1"/>
  <c r="K358" i="1"/>
  <c r="L358" i="1"/>
  <c r="M359" i="1"/>
  <c r="M360" i="1"/>
  <c r="K361" i="1"/>
  <c r="L361" i="1"/>
  <c r="M362" i="1"/>
  <c r="M363" i="1"/>
  <c r="K364" i="1"/>
  <c r="L364" i="1"/>
  <c r="M365" i="1"/>
  <c r="M366" i="1"/>
  <c r="K367" i="1"/>
  <c r="L367" i="1"/>
  <c r="M368" i="1"/>
  <c r="M369" i="1"/>
  <c r="K370" i="1"/>
  <c r="L370" i="1"/>
  <c r="M371" i="1"/>
  <c r="M372" i="1"/>
  <c r="K373" i="1"/>
  <c r="L373" i="1"/>
  <c r="M373" i="1"/>
  <c r="M374" i="1"/>
  <c r="M375" i="1"/>
  <c r="K376" i="1"/>
  <c r="L376" i="1"/>
  <c r="M377" i="1"/>
  <c r="M378" i="1"/>
  <c r="K379" i="1"/>
  <c r="L379" i="1"/>
  <c r="M380" i="1"/>
  <c r="M381" i="1"/>
  <c r="K382" i="1"/>
  <c r="L382" i="1"/>
  <c r="M382" i="1" s="1"/>
  <c r="M383" i="1"/>
  <c r="M384" i="1"/>
  <c r="K385" i="1"/>
  <c r="L385" i="1"/>
  <c r="M385" i="1" s="1"/>
  <c r="M386" i="1"/>
  <c r="M387" i="1"/>
  <c r="K388" i="1"/>
  <c r="L388" i="1"/>
  <c r="M389" i="1"/>
  <c r="M390" i="1"/>
  <c r="K391" i="1"/>
  <c r="L391" i="1"/>
  <c r="M392" i="1"/>
  <c r="M393" i="1"/>
  <c r="K394" i="1"/>
  <c r="L394" i="1"/>
  <c r="M395" i="1"/>
  <c r="M396" i="1"/>
  <c r="K397" i="1"/>
  <c r="L397" i="1"/>
  <c r="M398" i="1"/>
  <c r="M399" i="1"/>
  <c r="K400" i="1"/>
  <c r="L400" i="1"/>
  <c r="M401" i="1"/>
  <c r="M402" i="1"/>
  <c r="K403" i="1"/>
  <c r="L403" i="1"/>
  <c r="M404" i="1"/>
  <c r="M405" i="1"/>
  <c r="K406" i="1"/>
  <c r="L406" i="1"/>
  <c r="M407" i="1"/>
  <c r="M408" i="1"/>
  <c r="K409" i="1"/>
  <c r="L409" i="1"/>
  <c r="M410" i="1"/>
  <c r="M411" i="1"/>
  <c r="K412" i="1"/>
  <c r="L412" i="1"/>
  <c r="M413" i="1"/>
  <c r="M414" i="1"/>
  <c r="K415" i="1"/>
  <c r="L415" i="1"/>
  <c r="M416" i="1"/>
  <c r="M417" i="1"/>
  <c r="K418" i="1"/>
  <c r="L418" i="1"/>
  <c r="M419" i="1"/>
  <c r="M420" i="1"/>
  <c r="K421" i="1"/>
  <c r="L421" i="1"/>
  <c r="M422" i="1"/>
  <c r="M423" i="1"/>
  <c r="K424" i="1"/>
  <c r="L424" i="1"/>
  <c r="M425" i="1"/>
  <c r="M426" i="1"/>
  <c r="K427" i="1"/>
  <c r="L427" i="1"/>
  <c r="M428" i="1"/>
  <c r="M429" i="1"/>
  <c r="K430" i="1"/>
  <c r="L430" i="1"/>
  <c r="M431" i="1"/>
  <c r="M432" i="1"/>
  <c r="K433" i="1"/>
  <c r="L433" i="1"/>
  <c r="M434" i="1"/>
  <c r="M435" i="1"/>
  <c r="K436" i="1"/>
  <c r="L436" i="1"/>
  <c r="M437" i="1"/>
  <c r="M438" i="1"/>
  <c r="K439" i="1"/>
  <c r="L439" i="1"/>
  <c r="M440" i="1"/>
  <c r="M441" i="1"/>
  <c r="K442" i="1"/>
  <c r="L442" i="1"/>
  <c r="M442" i="1" s="1"/>
  <c r="M443" i="1"/>
  <c r="M444" i="1"/>
  <c r="K445" i="1"/>
  <c r="L445" i="1"/>
  <c r="M446" i="1"/>
  <c r="M447" i="1"/>
  <c r="K448" i="1"/>
  <c r="L448" i="1"/>
  <c r="M449" i="1"/>
  <c r="M450" i="1"/>
  <c r="K451" i="1"/>
  <c r="L451" i="1"/>
  <c r="M452" i="1"/>
  <c r="M453" i="1"/>
  <c r="K454" i="1"/>
  <c r="L454" i="1"/>
  <c r="M454" i="1" s="1"/>
  <c r="M455" i="1"/>
  <c r="M456" i="1"/>
  <c r="K457" i="1"/>
  <c r="M457" i="1" s="1"/>
  <c r="L457" i="1"/>
  <c r="M458" i="1"/>
  <c r="M459" i="1"/>
  <c r="K460" i="1"/>
  <c r="L460" i="1"/>
  <c r="M461" i="1"/>
  <c r="M462" i="1"/>
  <c r="K463" i="1"/>
  <c r="L463" i="1"/>
  <c r="M464" i="1"/>
  <c r="M465" i="1"/>
  <c r="K466" i="1"/>
  <c r="L466" i="1"/>
  <c r="M467" i="1"/>
  <c r="M468" i="1"/>
  <c r="K469" i="1"/>
  <c r="L469" i="1"/>
  <c r="M470" i="1"/>
  <c r="M471" i="1"/>
  <c r="K472" i="1"/>
  <c r="L472" i="1"/>
  <c r="M473" i="1"/>
  <c r="M474" i="1"/>
  <c r="K475" i="1"/>
  <c r="L475" i="1"/>
  <c r="M476" i="1"/>
  <c r="M477" i="1"/>
  <c r="K478" i="1"/>
  <c r="L478" i="1"/>
  <c r="M479" i="1"/>
  <c r="M480" i="1"/>
  <c r="K481" i="1"/>
  <c r="L481" i="1"/>
  <c r="M482" i="1"/>
  <c r="M483" i="1"/>
  <c r="K484" i="1"/>
  <c r="L484" i="1"/>
  <c r="M485" i="1"/>
  <c r="M486" i="1"/>
  <c r="K487" i="1"/>
  <c r="L487" i="1"/>
  <c r="M488" i="1"/>
  <c r="M489" i="1"/>
  <c r="K490" i="1"/>
  <c r="L490" i="1"/>
  <c r="M491" i="1"/>
  <c r="M492" i="1"/>
  <c r="K493" i="1"/>
  <c r="M493" i="1" s="1"/>
  <c r="L493" i="1"/>
  <c r="M494" i="1"/>
  <c r="M495" i="1"/>
  <c r="K496" i="1"/>
  <c r="L496" i="1"/>
  <c r="M497" i="1"/>
  <c r="M498" i="1"/>
  <c r="K499" i="1"/>
  <c r="L499" i="1"/>
  <c r="M500" i="1"/>
  <c r="M501" i="1"/>
  <c r="K502" i="1"/>
  <c r="M502" i="1" s="1"/>
  <c r="L502" i="1"/>
  <c r="M503" i="1"/>
  <c r="M504" i="1"/>
  <c r="K505" i="1"/>
  <c r="M505" i="1" s="1"/>
  <c r="L505" i="1"/>
  <c r="M506" i="1"/>
  <c r="M507" i="1"/>
  <c r="K508" i="1"/>
  <c r="L508" i="1"/>
  <c r="M509" i="1"/>
  <c r="M510" i="1"/>
  <c r="K511" i="1"/>
  <c r="L511" i="1"/>
  <c r="M512" i="1"/>
  <c r="M513" i="1"/>
  <c r="K514" i="1"/>
  <c r="L514" i="1"/>
  <c r="M515" i="1"/>
  <c r="M516" i="1"/>
  <c r="K517" i="1"/>
  <c r="M517" i="1" s="1"/>
  <c r="L517" i="1"/>
  <c r="M518" i="1"/>
  <c r="M519" i="1"/>
  <c r="K520" i="1"/>
  <c r="L520" i="1"/>
  <c r="M521" i="1"/>
  <c r="M522" i="1"/>
  <c r="K523" i="1"/>
  <c r="L523" i="1"/>
  <c r="M524" i="1"/>
  <c r="M525" i="1"/>
  <c r="K526" i="1"/>
  <c r="M526" i="1" s="1"/>
  <c r="L526" i="1"/>
  <c r="M527" i="1"/>
  <c r="M528" i="1"/>
  <c r="K529" i="1"/>
  <c r="M529" i="1" s="1"/>
  <c r="L529" i="1"/>
  <c r="M530" i="1"/>
  <c r="M531" i="1"/>
  <c r="K532" i="1"/>
  <c r="L532" i="1"/>
  <c r="M533" i="1"/>
  <c r="M534" i="1"/>
  <c r="K535" i="1"/>
  <c r="L535" i="1"/>
  <c r="M536" i="1"/>
  <c r="M537" i="1"/>
  <c r="K538" i="1"/>
  <c r="L538" i="1"/>
  <c r="M539" i="1"/>
  <c r="M540" i="1"/>
  <c r="K541" i="1"/>
  <c r="L541" i="1"/>
  <c r="M542" i="1"/>
  <c r="M543" i="1"/>
  <c r="K544" i="1"/>
  <c r="L544" i="1"/>
  <c r="M545" i="1"/>
  <c r="M546" i="1"/>
  <c r="K547" i="1"/>
  <c r="L547" i="1"/>
  <c r="M548" i="1"/>
  <c r="M549" i="1"/>
  <c r="K550" i="1"/>
  <c r="L550" i="1"/>
  <c r="M551" i="1"/>
  <c r="M552" i="1"/>
  <c r="K553" i="1"/>
  <c r="M553" i="1" s="1"/>
  <c r="L553" i="1"/>
  <c r="M554" i="1"/>
  <c r="M555" i="1"/>
  <c r="K556" i="1"/>
  <c r="L556" i="1"/>
  <c r="M557" i="1"/>
  <c r="M558" i="1"/>
  <c r="K559" i="1"/>
  <c r="L559" i="1"/>
  <c r="M560" i="1"/>
  <c r="M561" i="1"/>
  <c r="K562" i="1"/>
  <c r="L562" i="1"/>
  <c r="M562" i="1" s="1"/>
  <c r="M563" i="1"/>
  <c r="M564" i="1"/>
  <c r="K565" i="1"/>
  <c r="L565" i="1"/>
  <c r="M565" i="1" s="1"/>
  <c r="M566" i="1"/>
  <c r="M567" i="1"/>
  <c r="K568" i="1"/>
  <c r="L568" i="1"/>
  <c r="M569" i="1"/>
  <c r="M570" i="1"/>
  <c r="K571" i="1"/>
  <c r="L571" i="1"/>
  <c r="M572" i="1"/>
  <c r="M573" i="1"/>
  <c r="K574" i="1"/>
  <c r="L574" i="1"/>
  <c r="M575" i="1"/>
  <c r="M576" i="1"/>
  <c r="K577" i="1"/>
  <c r="L577" i="1"/>
  <c r="M578" i="1"/>
  <c r="M579" i="1"/>
  <c r="K580" i="1"/>
  <c r="L580" i="1"/>
  <c r="M581" i="1"/>
  <c r="M582" i="1"/>
  <c r="K583" i="1"/>
  <c r="L583" i="1"/>
  <c r="M584" i="1"/>
  <c r="M585" i="1"/>
  <c r="K586" i="1"/>
  <c r="L586" i="1"/>
  <c r="M587" i="1"/>
  <c r="M588" i="1"/>
  <c r="K589" i="1"/>
  <c r="L589" i="1"/>
  <c r="M590" i="1"/>
  <c r="M591" i="1"/>
  <c r="K592" i="1"/>
  <c r="L592" i="1"/>
  <c r="M593" i="1"/>
  <c r="M594" i="1"/>
  <c r="K595" i="1"/>
  <c r="L595" i="1"/>
  <c r="M596" i="1"/>
  <c r="M597" i="1"/>
  <c r="K598" i="1"/>
  <c r="L598" i="1"/>
  <c r="M599" i="1"/>
  <c r="M600" i="1"/>
  <c r="K601" i="1"/>
  <c r="L601" i="1"/>
  <c r="M602" i="1"/>
  <c r="M603" i="1"/>
  <c r="K604" i="1"/>
  <c r="L604" i="1"/>
  <c r="M605" i="1"/>
  <c r="M606" i="1"/>
  <c r="K607" i="1"/>
  <c r="L607" i="1"/>
  <c r="M608" i="1"/>
  <c r="M609" i="1"/>
  <c r="K610" i="1"/>
  <c r="L610" i="1"/>
  <c r="M611" i="1"/>
  <c r="M612" i="1"/>
  <c r="K613" i="1"/>
  <c r="L613" i="1"/>
  <c r="M614" i="1"/>
  <c r="M615" i="1"/>
  <c r="K616" i="1"/>
  <c r="L616" i="1"/>
  <c r="M617" i="1"/>
  <c r="M618" i="1"/>
  <c r="K619" i="1"/>
  <c r="L619" i="1"/>
  <c r="M620" i="1"/>
  <c r="M621" i="1"/>
  <c r="K622" i="1"/>
  <c r="L622" i="1"/>
  <c r="M622" i="1" s="1"/>
  <c r="M623" i="1"/>
  <c r="M624" i="1"/>
  <c r="K625" i="1"/>
  <c r="L625" i="1"/>
  <c r="M626" i="1"/>
  <c r="M627" i="1"/>
  <c r="K628" i="1"/>
  <c r="L628" i="1"/>
  <c r="M629" i="1"/>
  <c r="M630" i="1"/>
  <c r="K631" i="1"/>
  <c r="L631" i="1"/>
  <c r="M632" i="1"/>
  <c r="M633" i="1"/>
  <c r="K634" i="1"/>
  <c r="L634" i="1"/>
  <c r="M635" i="1"/>
  <c r="M636" i="1"/>
  <c r="K637" i="1"/>
  <c r="L637" i="1"/>
  <c r="M637" i="1"/>
  <c r="M638" i="1"/>
  <c r="M639" i="1"/>
  <c r="K640" i="1"/>
  <c r="L640" i="1"/>
  <c r="M641" i="1"/>
  <c r="M642" i="1"/>
  <c r="K643" i="1"/>
  <c r="L643" i="1"/>
  <c r="M644" i="1"/>
  <c r="M645" i="1"/>
  <c r="K646" i="1"/>
  <c r="L646" i="1"/>
  <c r="M646" i="1" s="1"/>
  <c r="M647" i="1"/>
  <c r="M648" i="1"/>
  <c r="K649" i="1"/>
  <c r="L649" i="1"/>
  <c r="M650" i="1"/>
  <c r="M651" i="1"/>
  <c r="K652" i="1"/>
  <c r="L652" i="1"/>
  <c r="M653" i="1"/>
  <c r="M654" i="1"/>
  <c r="K655" i="1"/>
  <c r="L655" i="1"/>
  <c r="M656" i="1"/>
  <c r="M657" i="1"/>
  <c r="K658" i="1"/>
  <c r="L658" i="1"/>
  <c r="M658" i="1" s="1"/>
  <c r="M659" i="1"/>
  <c r="M660" i="1"/>
  <c r="K661" i="1"/>
  <c r="L661" i="1"/>
  <c r="M662" i="1"/>
  <c r="M663" i="1"/>
  <c r="K664" i="1"/>
  <c r="L664" i="1"/>
  <c r="M665" i="1"/>
  <c r="M666" i="1"/>
  <c r="K667" i="1"/>
  <c r="L667" i="1"/>
  <c r="M668" i="1"/>
  <c r="M669" i="1"/>
  <c r="K670" i="1"/>
  <c r="L670" i="1"/>
  <c r="M671" i="1"/>
  <c r="M672" i="1"/>
  <c r="K673" i="1"/>
  <c r="L673" i="1"/>
  <c r="M674" i="1"/>
  <c r="M675" i="1"/>
  <c r="K676" i="1"/>
  <c r="L676" i="1"/>
  <c r="M677" i="1"/>
  <c r="M678" i="1"/>
  <c r="K679" i="1"/>
  <c r="L679" i="1"/>
  <c r="M680" i="1"/>
  <c r="M681" i="1"/>
  <c r="K682" i="1"/>
  <c r="L682" i="1"/>
  <c r="M683" i="1"/>
  <c r="M684" i="1"/>
  <c r="K685" i="1"/>
  <c r="L685" i="1"/>
  <c r="M685" i="1"/>
  <c r="M686" i="1"/>
  <c r="M687" i="1"/>
  <c r="K688" i="1"/>
  <c r="L688" i="1"/>
  <c r="M689" i="1"/>
  <c r="M690" i="1"/>
  <c r="K691" i="1"/>
  <c r="L691" i="1"/>
  <c r="M692" i="1"/>
  <c r="M693" i="1"/>
  <c r="K694" i="1"/>
  <c r="L694" i="1"/>
  <c r="M695" i="1"/>
  <c r="M696" i="1"/>
  <c r="K697" i="1"/>
  <c r="L697" i="1"/>
  <c r="M698" i="1"/>
  <c r="M699" i="1"/>
  <c r="K700" i="1"/>
  <c r="L700" i="1"/>
  <c r="M701" i="1"/>
  <c r="M702" i="1"/>
  <c r="K703" i="1"/>
  <c r="L703" i="1"/>
  <c r="M704" i="1"/>
  <c r="M705" i="1"/>
  <c r="K706" i="1"/>
  <c r="L706" i="1"/>
  <c r="M706" i="1" s="1"/>
  <c r="M707" i="1"/>
  <c r="M708" i="1"/>
  <c r="K709" i="1"/>
  <c r="L709" i="1"/>
  <c r="M710" i="1"/>
  <c r="M711" i="1"/>
  <c r="K712" i="1"/>
  <c r="L712" i="1"/>
  <c r="M713" i="1"/>
  <c r="M714" i="1"/>
  <c r="K715" i="1"/>
  <c r="L715" i="1"/>
  <c r="M716" i="1"/>
  <c r="M717" i="1"/>
  <c r="K718" i="1"/>
  <c r="L718" i="1"/>
  <c r="M719" i="1"/>
  <c r="M720" i="1"/>
  <c r="K721" i="1"/>
  <c r="L721" i="1"/>
  <c r="M722" i="1"/>
  <c r="M723" i="1"/>
  <c r="K724" i="1"/>
  <c r="L724" i="1"/>
  <c r="M725" i="1"/>
  <c r="M726" i="1"/>
  <c r="K727" i="1"/>
  <c r="L727" i="1"/>
  <c r="M728" i="1"/>
  <c r="M729" i="1"/>
  <c r="K730" i="1"/>
  <c r="L730" i="1"/>
  <c r="M731" i="1"/>
  <c r="M732" i="1"/>
  <c r="K733" i="1"/>
  <c r="M733" i="1" s="1"/>
  <c r="L733" i="1"/>
  <c r="M734" i="1"/>
  <c r="M735" i="1"/>
  <c r="K736" i="1"/>
  <c r="L736" i="1"/>
  <c r="M737" i="1"/>
  <c r="M738" i="1"/>
  <c r="K739" i="1"/>
  <c r="L739" i="1"/>
  <c r="M740" i="1"/>
  <c r="M741" i="1"/>
  <c r="K742" i="1"/>
  <c r="L742" i="1"/>
  <c r="M743" i="1"/>
  <c r="M744" i="1"/>
  <c r="K745" i="1"/>
  <c r="L745" i="1"/>
  <c r="M746" i="1"/>
  <c r="M747" i="1"/>
  <c r="K748" i="1"/>
  <c r="L748" i="1"/>
  <c r="M749" i="1"/>
  <c r="M750" i="1"/>
  <c r="K751" i="1"/>
  <c r="L751" i="1"/>
  <c r="M752" i="1"/>
  <c r="M753" i="1"/>
  <c r="K754" i="1"/>
  <c r="L754" i="1"/>
  <c r="M755" i="1"/>
  <c r="M756" i="1"/>
  <c r="K757" i="1"/>
  <c r="M757" i="1" s="1"/>
  <c r="L757" i="1"/>
  <c r="M758" i="1"/>
  <c r="M759" i="1"/>
  <c r="K760" i="1"/>
  <c r="L760" i="1"/>
  <c r="M761" i="1"/>
  <c r="M762" i="1"/>
  <c r="K763" i="1"/>
  <c r="M763" i="1" s="1"/>
  <c r="L763" i="1"/>
  <c r="M764" i="1"/>
  <c r="M765" i="1"/>
  <c r="K766" i="1"/>
  <c r="M766" i="1" s="1"/>
  <c r="L766" i="1"/>
  <c r="M767" i="1"/>
  <c r="M768" i="1"/>
  <c r="K769" i="1"/>
  <c r="L769" i="1"/>
  <c r="M770" i="1"/>
  <c r="M771" i="1"/>
  <c r="K772" i="1"/>
  <c r="L772" i="1"/>
  <c r="M773" i="1"/>
  <c r="M774" i="1"/>
  <c r="K775" i="1"/>
  <c r="M775" i="1" s="1"/>
  <c r="L775" i="1"/>
  <c r="M776" i="1"/>
  <c r="M777" i="1"/>
  <c r="K778" i="1"/>
  <c r="M778" i="1" s="1"/>
  <c r="L778" i="1"/>
  <c r="M779" i="1"/>
  <c r="M780" i="1"/>
  <c r="K781" i="1"/>
  <c r="M781" i="1" s="1"/>
  <c r="L781" i="1"/>
  <c r="M782" i="1"/>
  <c r="M783" i="1"/>
  <c r="K784" i="1"/>
  <c r="L784" i="1"/>
  <c r="M785" i="1"/>
  <c r="M786" i="1"/>
  <c r="K787" i="1"/>
  <c r="M787" i="1" s="1"/>
  <c r="L787" i="1"/>
  <c r="M788" i="1"/>
  <c r="M789" i="1"/>
  <c r="K790" i="1"/>
  <c r="M790" i="1" s="1"/>
  <c r="L790" i="1"/>
  <c r="M791" i="1"/>
  <c r="M792" i="1"/>
  <c r="K793" i="1"/>
  <c r="L793" i="1"/>
  <c r="M794" i="1"/>
  <c r="M795" i="1"/>
  <c r="K796" i="1"/>
  <c r="L796" i="1"/>
  <c r="M797" i="1"/>
  <c r="M798" i="1"/>
  <c r="K799" i="1"/>
  <c r="M799" i="1" s="1"/>
  <c r="L799" i="1"/>
  <c r="M800" i="1"/>
  <c r="M801" i="1"/>
  <c r="K802" i="1"/>
  <c r="M802" i="1" s="1"/>
  <c r="L802" i="1"/>
  <c r="M803" i="1"/>
  <c r="M804" i="1"/>
  <c r="K805" i="1"/>
  <c r="L805" i="1"/>
  <c r="M806" i="1"/>
  <c r="M807" i="1"/>
  <c r="K808" i="1"/>
  <c r="L808" i="1"/>
  <c r="M809" i="1"/>
  <c r="M810" i="1"/>
  <c r="K811" i="1"/>
  <c r="L811" i="1"/>
  <c r="M812" i="1"/>
  <c r="M813" i="1"/>
  <c r="K814" i="1"/>
  <c r="L814" i="1"/>
  <c r="M815" i="1"/>
  <c r="M816" i="1"/>
  <c r="K817" i="1"/>
  <c r="L817" i="1"/>
  <c r="M818" i="1"/>
  <c r="M819" i="1"/>
  <c r="K820" i="1"/>
  <c r="L820" i="1"/>
  <c r="M821" i="1"/>
  <c r="M822" i="1"/>
  <c r="K823" i="1"/>
  <c r="L823" i="1"/>
  <c r="M824" i="1"/>
  <c r="M825" i="1"/>
  <c r="K826" i="1"/>
  <c r="L826" i="1"/>
  <c r="M827" i="1"/>
  <c r="M828" i="1"/>
  <c r="K829" i="1"/>
  <c r="L829" i="1"/>
  <c r="M830" i="1"/>
  <c r="M831" i="1"/>
  <c r="K832" i="1"/>
  <c r="L832" i="1"/>
  <c r="M833" i="1"/>
  <c r="M834" i="1"/>
  <c r="K835" i="1"/>
  <c r="L835" i="1"/>
  <c r="M836" i="1"/>
  <c r="M837" i="1"/>
  <c r="K838" i="1"/>
  <c r="L838" i="1"/>
  <c r="M839" i="1"/>
  <c r="M840" i="1"/>
  <c r="K841" i="1"/>
  <c r="M841" i="1" s="1"/>
  <c r="L841" i="1"/>
  <c r="M842" i="1"/>
  <c r="M843" i="1"/>
  <c r="K844" i="1"/>
  <c r="L844" i="1"/>
  <c r="M845" i="1"/>
  <c r="M846" i="1"/>
  <c r="K847" i="1"/>
  <c r="L847" i="1"/>
  <c r="M848" i="1"/>
  <c r="M849" i="1"/>
  <c r="K850" i="1"/>
  <c r="L850" i="1"/>
  <c r="M850" i="1" s="1"/>
  <c r="M851" i="1"/>
  <c r="M852" i="1"/>
  <c r="K853" i="1"/>
  <c r="L853" i="1"/>
  <c r="M854" i="1"/>
  <c r="M855" i="1"/>
  <c r="K856" i="1"/>
  <c r="L856" i="1"/>
  <c r="M857" i="1"/>
  <c r="M858" i="1"/>
  <c r="K859" i="1"/>
  <c r="L859" i="1"/>
  <c r="M860" i="1"/>
  <c r="M861" i="1"/>
  <c r="K862" i="1"/>
  <c r="L862" i="1"/>
  <c r="M863" i="1"/>
  <c r="M864" i="1"/>
  <c r="K865" i="1"/>
  <c r="L865" i="1"/>
  <c r="M866" i="1"/>
  <c r="M867" i="1"/>
  <c r="K868" i="1"/>
  <c r="L868" i="1"/>
  <c r="M869" i="1"/>
  <c r="M870" i="1"/>
  <c r="K871" i="1"/>
  <c r="L871" i="1"/>
  <c r="M872" i="1"/>
  <c r="M873" i="1"/>
  <c r="K874" i="1"/>
  <c r="L874" i="1"/>
  <c r="M875" i="1"/>
  <c r="M876" i="1"/>
  <c r="K877" i="1"/>
  <c r="L877" i="1"/>
  <c r="M878" i="1"/>
  <c r="M879" i="1"/>
  <c r="K880" i="1"/>
  <c r="L880" i="1"/>
  <c r="M881" i="1"/>
  <c r="M882" i="1"/>
  <c r="K883" i="1"/>
  <c r="L883" i="1"/>
  <c r="M884" i="1"/>
  <c r="M885" i="1"/>
  <c r="K886" i="1"/>
  <c r="L886" i="1"/>
  <c r="M887" i="1"/>
  <c r="M888" i="1"/>
  <c r="K889" i="1"/>
  <c r="L889" i="1"/>
  <c r="M890" i="1"/>
  <c r="M891" i="1"/>
  <c r="K892" i="1"/>
  <c r="L892" i="1"/>
  <c r="M893" i="1"/>
  <c r="M894" i="1"/>
  <c r="K895" i="1"/>
  <c r="L895" i="1"/>
  <c r="M896" i="1"/>
  <c r="M897" i="1"/>
  <c r="K898" i="1"/>
  <c r="L898" i="1"/>
  <c r="M899" i="1"/>
  <c r="M900" i="1"/>
  <c r="K901" i="1"/>
  <c r="L901" i="1"/>
  <c r="M902" i="1"/>
  <c r="M903" i="1"/>
  <c r="K904" i="1"/>
  <c r="L904" i="1"/>
  <c r="M905" i="1"/>
  <c r="M906" i="1"/>
  <c r="K907" i="1"/>
  <c r="L907" i="1"/>
  <c r="M908" i="1"/>
  <c r="M909" i="1"/>
  <c r="K910" i="1"/>
  <c r="L910" i="1"/>
  <c r="M910" i="1"/>
  <c r="M911" i="1"/>
  <c r="M912" i="1"/>
  <c r="K913" i="1"/>
  <c r="L913" i="1"/>
  <c r="M913" i="1" s="1"/>
  <c r="M914" i="1"/>
  <c r="M915" i="1"/>
  <c r="K916" i="1"/>
  <c r="L916" i="1"/>
  <c r="M917" i="1"/>
  <c r="M918" i="1"/>
  <c r="K919" i="1"/>
  <c r="L919" i="1"/>
  <c r="M920" i="1"/>
  <c r="M921" i="1"/>
  <c r="K922" i="1"/>
  <c r="L922" i="1"/>
  <c r="M923" i="1"/>
  <c r="M924" i="1"/>
  <c r="K925" i="1"/>
  <c r="L925" i="1"/>
  <c r="M926" i="1"/>
  <c r="M927" i="1"/>
  <c r="K928" i="1"/>
  <c r="L928" i="1"/>
  <c r="M929" i="1"/>
  <c r="M930" i="1"/>
  <c r="K931" i="1"/>
  <c r="L931" i="1"/>
  <c r="M932" i="1"/>
  <c r="M933" i="1"/>
  <c r="K934" i="1"/>
  <c r="L934" i="1"/>
  <c r="M935" i="1"/>
  <c r="M936" i="1"/>
  <c r="K937" i="1"/>
  <c r="L937" i="1"/>
  <c r="M938" i="1"/>
  <c r="M939" i="1"/>
  <c r="K940" i="1"/>
  <c r="L940" i="1"/>
  <c r="M941" i="1"/>
  <c r="M942" i="1"/>
  <c r="K943" i="1"/>
  <c r="L943" i="1"/>
  <c r="M944" i="1"/>
  <c r="M945" i="1"/>
  <c r="K946" i="1"/>
  <c r="L946" i="1"/>
  <c r="M947" i="1"/>
  <c r="M948" i="1"/>
  <c r="K949" i="1"/>
  <c r="L949" i="1"/>
  <c r="M950" i="1"/>
  <c r="M951" i="1"/>
  <c r="K952" i="1"/>
  <c r="L952" i="1"/>
  <c r="M953" i="1"/>
  <c r="M954" i="1"/>
  <c r="K955" i="1"/>
  <c r="L955" i="1"/>
  <c r="M956" i="1"/>
  <c r="M957" i="1"/>
  <c r="K958" i="1"/>
  <c r="L958" i="1"/>
  <c r="M959" i="1"/>
  <c r="M960" i="1"/>
  <c r="K961" i="1"/>
  <c r="L961" i="1"/>
  <c r="M961" i="1" s="1"/>
  <c r="M962" i="1"/>
  <c r="M963" i="1"/>
  <c r="K964" i="1"/>
  <c r="L964" i="1"/>
  <c r="M965" i="1"/>
  <c r="M966" i="1"/>
  <c r="K967" i="1"/>
  <c r="L967" i="1"/>
  <c r="M968" i="1"/>
  <c r="M969" i="1"/>
  <c r="K970" i="1"/>
  <c r="L970" i="1"/>
  <c r="M971" i="1"/>
  <c r="M972" i="1"/>
  <c r="K973" i="1"/>
  <c r="L973" i="1"/>
  <c r="M973" i="1" s="1"/>
  <c r="M974" i="1"/>
  <c r="M975" i="1"/>
  <c r="K976" i="1"/>
  <c r="L976" i="1"/>
  <c r="M977" i="1"/>
  <c r="M978" i="1"/>
  <c r="K979" i="1"/>
  <c r="L979" i="1"/>
  <c r="M980" i="1"/>
  <c r="M981" i="1"/>
  <c r="K982" i="1"/>
  <c r="L982" i="1"/>
  <c r="M982" i="1" s="1"/>
  <c r="M983" i="1"/>
  <c r="M984" i="1"/>
  <c r="K985" i="1"/>
  <c r="L985" i="1"/>
  <c r="M985" i="1"/>
  <c r="M986" i="1"/>
  <c r="M987" i="1"/>
  <c r="K988" i="1"/>
  <c r="L988" i="1"/>
  <c r="M989" i="1"/>
  <c r="M990" i="1"/>
  <c r="K991" i="1"/>
  <c r="L991" i="1"/>
  <c r="M992" i="1"/>
  <c r="M993" i="1"/>
  <c r="K994" i="1"/>
  <c r="L994" i="1"/>
  <c r="M994" i="1" s="1"/>
  <c r="M995" i="1"/>
  <c r="M996" i="1"/>
  <c r="K997" i="1"/>
  <c r="L997" i="1"/>
  <c r="M998" i="1"/>
  <c r="M999" i="1"/>
  <c r="K1000" i="1"/>
  <c r="L1000" i="1"/>
  <c r="M1001" i="1"/>
  <c r="M1002" i="1"/>
  <c r="K1003" i="1"/>
  <c r="L1003" i="1"/>
  <c r="M1004" i="1"/>
  <c r="M1005" i="1"/>
  <c r="K1006" i="1"/>
  <c r="L1006" i="1"/>
  <c r="M1007" i="1"/>
  <c r="M1008" i="1"/>
  <c r="K1009" i="1"/>
  <c r="L1009" i="1"/>
  <c r="M1009" i="1" s="1"/>
  <c r="M1010" i="1"/>
  <c r="M1011" i="1"/>
  <c r="K1012" i="1"/>
  <c r="L1012" i="1"/>
  <c r="M1013" i="1"/>
  <c r="M1014" i="1"/>
  <c r="K1015" i="1"/>
  <c r="L1015" i="1"/>
  <c r="M1016" i="1"/>
  <c r="M1017" i="1"/>
  <c r="K1018" i="1"/>
  <c r="L1018" i="1"/>
  <c r="M1018" i="1" s="1"/>
  <c r="M1019" i="1"/>
  <c r="M1020" i="1"/>
  <c r="K1021" i="1"/>
  <c r="L1021" i="1"/>
  <c r="M1022" i="1"/>
  <c r="M1023" i="1"/>
  <c r="K1024" i="1"/>
  <c r="L1024" i="1"/>
  <c r="M1025" i="1"/>
  <c r="M1026" i="1"/>
  <c r="K1027" i="1"/>
  <c r="L1027" i="1"/>
  <c r="M1028" i="1"/>
  <c r="M1029" i="1"/>
  <c r="K1030" i="1"/>
  <c r="L1030" i="1"/>
  <c r="M1031" i="1"/>
  <c r="M1032" i="1"/>
  <c r="K1033" i="1"/>
  <c r="L1033" i="1"/>
  <c r="M1033" i="1" s="1"/>
  <c r="M1034" i="1"/>
  <c r="M1035" i="1"/>
  <c r="K1036" i="1"/>
  <c r="L1036" i="1"/>
  <c r="M1037" i="1"/>
  <c r="M1038" i="1"/>
  <c r="K1039" i="1"/>
  <c r="L1039" i="1"/>
  <c r="M1040" i="1"/>
  <c r="M1041" i="1"/>
  <c r="K1042" i="1"/>
  <c r="L1042" i="1"/>
  <c r="M1043" i="1"/>
  <c r="M1044" i="1"/>
  <c r="K1045" i="1"/>
  <c r="L1045" i="1"/>
  <c r="M1046" i="1"/>
  <c r="M1047" i="1"/>
  <c r="K1048" i="1"/>
  <c r="L1048" i="1"/>
  <c r="M1048" i="1" s="1"/>
  <c r="M1049" i="1"/>
  <c r="M1050" i="1"/>
  <c r="K1051" i="1"/>
  <c r="L1051" i="1"/>
  <c r="M1052" i="1"/>
  <c r="M1053" i="1"/>
  <c r="K1054" i="1"/>
  <c r="L1054" i="1"/>
  <c r="M1055" i="1"/>
  <c r="M1056" i="1"/>
  <c r="K1057" i="1"/>
  <c r="L1057" i="1"/>
  <c r="M1058" i="1"/>
  <c r="M1059" i="1"/>
  <c r="K1060" i="1"/>
  <c r="L1060" i="1"/>
  <c r="M1061" i="1"/>
  <c r="M1062" i="1"/>
  <c r="K1063" i="1"/>
  <c r="L1063" i="1"/>
  <c r="M1064" i="1"/>
  <c r="M1065" i="1"/>
  <c r="K1066" i="1"/>
  <c r="L1066" i="1"/>
  <c r="M1067" i="1"/>
  <c r="M1068" i="1"/>
  <c r="K1069" i="1"/>
  <c r="L1069" i="1"/>
  <c r="M1070" i="1"/>
  <c r="M1071" i="1"/>
  <c r="K1072" i="1"/>
  <c r="L1072" i="1"/>
  <c r="M1073" i="1"/>
  <c r="M1074" i="1"/>
  <c r="K1075" i="1"/>
  <c r="L1075" i="1"/>
  <c r="M1076" i="1"/>
  <c r="M1077" i="1"/>
  <c r="K1078" i="1"/>
  <c r="L1078" i="1"/>
  <c r="M1079" i="1"/>
  <c r="M1080" i="1"/>
  <c r="K1081" i="1"/>
  <c r="L1081" i="1"/>
  <c r="M1082" i="1"/>
  <c r="M1083" i="1"/>
  <c r="K1084" i="1"/>
  <c r="L1084" i="1"/>
  <c r="M1085" i="1"/>
  <c r="M1086" i="1"/>
  <c r="K1087" i="1"/>
  <c r="L1087" i="1"/>
  <c r="M1088" i="1"/>
  <c r="M1089" i="1"/>
  <c r="K1090" i="1"/>
  <c r="L1090" i="1"/>
  <c r="M1091" i="1"/>
  <c r="M1092" i="1"/>
  <c r="K1093" i="1"/>
  <c r="L1093" i="1"/>
  <c r="M1094" i="1"/>
  <c r="M1095" i="1"/>
  <c r="K1096" i="1"/>
  <c r="L1096" i="1"/>
  <c r="M1097" i="1"/>
  <c r="M1098" i="1"/>
  <c r="K1099" i="1"/>
  <c r="L1099" i="1"/>
  <c r="M1100" i="1"/>
  <c r="M1101" i="1"/>
  <c r="K1102" i="1"/>
  <c r="L1102" i="1"/>
  <c r="M1103" i="1"/>
  <c r="M1104" i="1"/>
  <c r="K1105" i="1"/>
  <c r="L1105" i="1"/>
  <c r="M1106" i="1"/>
  <c r="M1107" i="1"/>
  <c r="K1108" i="1"/>
  <c r="L1108" i="1"/>
  <c r="M1109" i="1"/>
  <c r="M1110" i="1"/>
  <c r="K1111" i="1"/>
  <c r="L1111" i="1"/>
  <c r="M1112" i="1"/>
  <c r="M1113" i="1"/>
  <c r="K1114" i="1"/>
  <c r="L1114" i="1"/>
  <c r="M1115" i="1"/>
  <c r="M1116" i="1"/>
  <c r="K1117" i="1"/>
  <c r="L1117" i="1"/>
  <c r="M1118" i="1"/>
  <c r="M1119" i="1"/>
  <c r="K1120" i="1"/>
  <c r="L1120" i="1"/>
  <c r="M1121" i="1"/>
  <c r="M1122" i="1"/>
  <c r="K1123" i="1"/>
  <c r="L1123" i="1"/>
  <c r="M1124" i="1"/>
  <c r="M1125" i="1"/>
  <c r="K1126" i="1"/>
  <c r="L1126" i="1"/>
  <c r="M1127" i="1"/>
  <c r="M1128" i="1"/>
  <c r="K1129" i="1"/>
  <c r="L1129" i="1"/>
  <c r="M1130" i="1"/>
  <c r="M1131" i="1"/>
  <c r="K1132" i="1"/>
  <c r="L1132" i="1"/>
  <c r="M1133" i="1"/>
  <c r="M1134" i="1"/>
  <c r="K1135" i="1"/>
  <c r="L1135" i="1"/>
  <c r="M1136" i="1"/>
  <c r="M1137" i="1"/>
  <c r="K1138" i="1"/>
  <c r="L1138" i="1"/>
  <c r="M1139" i="1"/>
  <c r="M1140" i="1"/>
  <c r="K1141" i="1"/>
  <c r="L1141" i="1"/>
  <c r="M1142" i="1"/>
  <c r="M1143" i="1"/>
  <c r="K1144" i="1"/>
  <c r="L1144" i="1"/>
  <c r="M1145" i="1"/>
  <c r="M1146" i="1"/>
  <c r="K1147" i="1"/>
  <c r="L1147" i="1"/>
  <c r="M1147" i="1" s="1"/>
  <c r="M1148" i="1"/>
  <c r="M1149" i="1"/>
  <c r="K1150" i="1"/>
  <c r="L1150" i="1"/>
  <c r="M1151" i="1"/>
  <c r="M1152" i="1"/>
  <c r="K1153" i="1"/>
  <c r="L1153" i="1"/>
  <c r="M1154" i="1"/>
  <c r="M1155" i="1"/>
  <c r="K1156" i="1"/>
  <c r="L1156" i="1"/>
  <c r="M1156" i="1" s="1"/>
  <c r="M1157" i="1"/>
  <c r="M1158" i="1"/>
  <c r="K1159" i="1"/>
  <c r="L1159" i="1"/>
  <c r="M1160" i="1"/>
  <c r="M1161" i="1"/>
  <c r="K1162" i="1"/>
  <c r="L1162" i="1"/>
  <c r="M1163" i="1"/>
  <c r="M1164" i="1"/>
  <c r="K1165" i="1"/>
  <c r="L1165" i="1"/>
  <c r="M1166" i="1"/>
  <c r="M1167" i="1"/>
  <c r="K1168" i="1"/>
  <c r="L1168" i="1"/>
  <c r="M1169" i="1"/>
  <c r="M1170" i="1"/>
  <c r="K1171" i="1"/>
  <c r="L1171" i="1"/>
  <c r="M1171" i="1" s="1"/>
  <c r="M1172" i="1"/>
  <c r="M1173" i="1"/>
  <c r="K1174" i="1"/>
  <c r="L1174" i="1"/>
  <c r="M1175" i="1"/>
  <c r="M1176" i="1"/>
  <c r="K1177" i="1"/>
  <c r="L1177" i="1"/>
  <c r="M1178" i="1"/>
  <c r="M1179" i="1"/>
  <c r="K1180" i="1"/>
  <c r="L1180" i="1"/>
  <c r="M1180" i="1" s="1"/>
  <c r="M1181" i="1"/>
  <c r="M1182" i="1"/>
  <c r="K1183" i="1"/>
  <c r="L1183" i="1"/>
  <c r="M1184" i="1"/>
  <c r="M1185" i="1"/>
  <c r="K1186" i="1"/>
  <c r="L1186" i="1"/>
  <c r="M1187" i="1"/>
  <c r="M1188" i="1"/>
  <c r="K1189" i="1"/>
  <c r="L1189" i="1"/>
  <c r="M1190" i="1"/>
  <c r="M1191" i="1"/>
  <c r="K1192" i="1"/>
  <c r="L1192" i="1"/>
  <c r="M1193" i="1"/>
  <c r="M1194" i="1"/>
  <c r="K1195" i="1"/>
  <c r="L1195" i="1"/>
  <c r="M1195" i="1" s="1"/>
  <c r="M1196" i="1"/>
  <c r="M1197" i="1"/>
  <c r="K1198" i="1"/>
  <c r="L1198" i="1"/>
  <c r="M1199" i="1"/>
  <c r="M1200" i="1"/>
  <c r="K1201" i="1"/>
  <c r="L1201" i="1"/>
  <c r="M1202" i="1"/>
  <c r="M1203" i="1"/>
  <c r="K1204" i="1"/>
  <c r="M1204" i="1" s="1"/>
  <c r="L1204" i="1"/>
  <c r="M1205" i="1"/>
  <c r="M1206" i="1"/>
  <c r="K1207" i="1"/>
  <c r="L1207" i="1"/>
  <c r="M1208" i="1"/>
  <c r="M1209" i="1"/>
  <c r="K1210" i="1"/>
  <c r="L1210" i="1"/>
  <c r="M1211" i="1"/>
  <c r="M1212" i="1"/>
  <c r="K1213" i="1"/>
  <c r="L1213" i="1"/>
  <c r="M1214" i="1"/>
  <c r="M1215" i="1"/>
  <c r="K1216" i="1"/>
  <c r="L1216" i="1"/>
  <c r="M1217" i="1"/>
  <c r="M1218" i="1"/>
  <c r="K1219" i="1"/>
  <c r="L1219" i="1"/>
  <c r="M1220" i="1"/>
  <c r="M1221" i="1"/>
  <c r="K1222" i="1"/>
  <c r="L1222" i="1"/>
  <c r="M1223" i="1"/>
  <c r="M1224" i="1"/>
  <c r="K1225" i="1"/>
  <c r="L1225" i="1"/>
  <c r="M1226" i="1"/>
  <c r="M1227" i="1"/>
  <c r="K1228" i="1"/>
  <c r="M1228" i="1" s="1"/>
  <c r="L1228" i="1"/>
  <c r="M1229" i="1"/>
  <c r="M1230" i="1"/>
  <c r="K1231" i="1"/>
  <c r="L1231" i="1"/>
  <c r="M1232" i="1"/>
  <c r="M1233" i="1"/>
  <c r="K1234" i="1"/>
  <c r="M1234" i="1" s="1"/>
  <c r="L1234" i="1"/>
  <c r="M1235" i="1"/>
  <c r="M1236" i="1"/>
  <c r="K1237" i="1"/>
  <c r="M1237" i="1" s="1"/>
  <c r="L1237" i="1"/>
  <c r="M1238" i="1"/>
  <c r="M1239" i="1"/>
  <c r="K1240" i="1"/>
  <c r="M1240" i="1" s="1"/>
  <c r="L1240" i="1"/>
  <c r="M1241" i="1"/>
  <c r="M1242" i="1"/>
  <c r="K1243" i="1"/>
  <c r="L1243" i="1"/>
  <c r="M1244" i="1"/>
  <c r="M1245" i="1"/>
  <c r="K1246" i="1"/>
  <c r="L1246" i="1"/>
  <c r="M1247" i="1"/>
  <c r="M1248" i="1"/>
  <c r="K1249" i="1"/>
  <c r="L1249" i="1"/>
  <c r="M1250" i="1"/>
  <c r="M1251" i="1"/>
  <c r="K1252" i="1"/>
  <c r="M1252" i="1" s="1"/>
  <c r="L1252" i="1"/>
  <c r="M1253" i="1"/>
  <c r="M1254" i="1"/>
  <c r="K1255" i="1"/>
  <c r="L1255" i="1"/>
  <c r="M1256" i="1"/>
  <c r="M1257" i="1"/>
  <c r="K1258" i="1"/>
  <c r="L1258" i="1"/>
  <c r="M1259" i="1"/>
  <c r="M1260" i="1"/>
  <c r="K1261" i="1"/>
  <c r="L1261" i="1"/>
  <c r="M1262" i="1"/>
  <c r="M1263" i="1"/>
  <c r="K1264" i="1"/>
  <c r="M1264" i="1" s="1"/>
  <c r="L1264" i="1"/>
  <c r="M1265" i="1"/>
  <c r="M1266" i="1"/>
  <c r="K1267" i="1"/>
  <c r="L1267" i="1"/>
  <c r="M1268" i="1"/>
  <c r="M1269" i="1"/>
  <c r="K1270" i="1"/>
  <c r="L1270" i="1"/>
  <c r="M1271" i="1"/>
  <c r="M1272" i="1"/>
  <c r="K1273" i="1"/>
  <c r="L1273" i="1"/>
  <c r="M1274" i="1"/>
  <c r="M1275" i="1"/>
  <c r="K1276" i="1"/>
  <c r="L1276" i="1"/>
  <c r="M1277" i="1"/>
  <c r="M1278" i="1"/>
  <c r="K1279" i="1"/>
  <c r="L1279" i="1"/>
  <c r="M1280" i="1"/>
  <c r="M1281" i="1"/>
  <c r="K1282" i="1"/>
  <c r="L1282" i="1"/>
  <c r="M1283" i="1"/>
  <c r="M1284" i="1"/>
  <c r="K1285" i="1"/>
  <c r="L1285" i="1"/>
  <c r="M1286" i="1"/>
  <c r="M1287" i="1"/>
  <c r="K1288" i="1"/>
  <c r="L1288" i="1"/>
  <c r="M1289" i="1"/>
  <c r="M1290" i="1"/>
  <c r="K1291" i="1"/>
  <c r="L1291" i="1"/>
  <c r="M1292" i="1"/>
  <c r="M1293" i="1"/>
  <c r="K1294" i="1"/>
  <c r="L1294" i="1"/>
  <c r="M1295" i="1"/>
  <c r="M1296" i="1"/>
  <c r="K1297" i="1"/>
  <c r="L1297" i="1"/>
  <c r="M1298" i="1"/>
  <c r="M1299" i="1"/>
  <c r="K1300" i="1"/>
  <c r="L1300" i="1"/>
  <c r="M1301" i="1"/>
  <c r="M1302" i="1"/>
  <c r="K1303" i="1"/>
  <c r="L1303" i="1"/>
  <c r="M1304" i="1"/>
  <c r="M1305" i="1"/>
  <c r="K1306" i="1"/>
  <c r="L1306" i="1"/>
  <c r="M1307" i="1"/>
  <c r="M1308" i="1"/>
  <c r="K1309" i="1"/>
  <c r="L1309" i="1"/>
  <c r="M1310" i="1"/>
  <c r="M1311" i="1"/>
  <c r="K1312" i="1"/>
  <c r="M1312" i="1" s="1"/>
  <c r="L1312" i="1"/>
  <c r="M1313" i="1"/>
  <c r="M1314" i="1"/>
  <c r="K1315" i="1"/>
  <c r="L1315" i="1"/>
  <c r="M1315" i="1" s="1"/>
  <c r="M1316" i="1"/>
  <c r="M1317" i="1"/>
  <c r="K1318" i="1"/>
  <c r="L1318" i="1"/>
  <c r="M1319" i="1"/>
  <c r="M1320" i="1"/>
  <c r="K1321" i="1"/>
  <c r="L1321" i="1"/>
  <c r="M1322" i="1"/>
  <c r="M1323" i="1"/>
  <c r="K1324" i="1"/>
  <c r="L1324" i="1"/>
  <c r="M1324" i="1" s="1"/>
  <c r="M1325" i="1"/>
  <c r="M1326" i="1"/>
  <c r="K1327" i="1"/>
  <c r="L1327" i="1"/>
  <c r="M1328" i="1"/>
  <c r="M1329" i="1"/>
  <c r="K1330" i="1"/>
  <c r="L1330" i="1"/>
  <c r="M1331" i="1"/>
  <c r="M1332" i="1"/>
  <c r="K1333" i="1"/>
  <c r="L1333" i="1"/>
  <c r="M1334" i="1"/>
  <c r="M1335" i="1"/>
  <c r="K1336" i="1"/>
  <c r="L1336" i="1"/>
  <c r="M1337" i="1"/>
  <c r="M1338" i="1"/>
  <c r="K1339" i="1"/>
  <c r="L1339" i="1"/>
  <c r="M1339" i="1" s="1"/>
  <c r="M1340" i="1"/>
  <c r="M1341" i="1"/>
  <c r="K1342" i="1"/>
  <c r="L1342" i="1"/>
  <c r="M1343" i="1"/>
  <c r="M1344" i="1"/>
  <c r="K1345" i="1"/>
  <c r="L1345" i="1"/>
  <c r="M1346" i="1"/>
  <c r="M1347" i="1"/>
  <c r="K1348" i="1"/>
  <c r="L1348" i="1"/>
  <c r="M1349" i="1"/>
  <c r="M1350" i="1"/>
  <c r="K1351" i="1"/>
  <c r="L1351" i="1"/>
  <c r="M1352" i="1"/>
  <c r="M1353" i="1"/>
  <c r="K1354" i="1"/>
  <c r="L1354" i="1"/>
  <c r="M1355" i="1"/>
  <c r="M1356" i="1"/>
  <c r="K1357" i="1"/>
  <c r="L1357" i="1"/>
  <c r="M1358" i="1"/>
  <c r="M1359" i="1"/>
  <c r="K1360" i="1"/>
  <c r="L1360" i="1"/>
  <c r="M1360" i="1" s="1"/>
  <c r="M1361" i="1"/>
  <c r="M1362" i="1"/>
  <c r="K1363" i="1"/>
  <c r="L1363" i="1"/>
  <c r="M1364" i="1"/>
  <c r="M1365" i="1"/>
  <c r="K1366" i="1"/>
  <c r="L1366" i="1"/>
  <c r="M1367" i="1"/>
  <c r="M1368" i="1"/>
  <c r="K1369" i="1"/>
  <c r="L1369" i="1"/>
  <c r="M1370" i="1"/>
  <c r="M1371" i="1"/>
  <c r="K1372" i="1"/>
  <c r="L1372" i="1"/>
  <c r="M1373" i="1"/>
  <c r="M1374" i="1"/>
  <c r="K1375" i="1"/>
  <c r="L1375" i="1"/>
  <c r="M1376" i="1"/>
  <c r="M1377" i="1"/>
  <c r="K1378" i="1"/>
  <c r="L1378" i="1"/>
  <c r="M1379" i="1"/>
  <c r="M1380" i="1"/>
  <c r="K1381" i="1"/>
  <c r="L1381" i="1"/>
  <c r="M1382" i="1"/>
  <c r="M1383" i="1"/>
  <c r="K1384" i="1"/>
  <c r="L1384" i="1"/>
  <c r="M1385" i="1"/>
  <c r="M1386" i="1"/>
  <c r="K1387" i="1"/>
  <c r="L1387" i="1"/>
  <c r="M1388" i="1"/>
  <c r="M1389" i="1"/>
  <c r="K1390" i="1"/>
  <c r="L1390" i="1"/>
  <c r="M1391" i="1"/>
  <c r="M1392" i="1"/>
  <c r="K1393" i="1"/>
  <c r="L1393" i="1"/>
  <c r="M1394" i="1"/>
  <c r="M1395" i="1"/>
  <c r="K1396" i="1"/>
  <c r="L1396" i="1"/>
  <c r="M1397" i="1"/>
  <c r="M1398" i="1"/>
  <c r="K1399" i="1"/>
  <c r="L1399" i="1"/>
  <c r="M1400" i="1"/>
  <c r="M1401" i="1"/>
  <c r="K1402" i="1"/>
  <c r="L1402" i="1"/>
  <c r="M1403" i="1"/>
  <c r="M1404" i="1"/>
  <c r="K1405" i="1"/>
  <c r="L1405" i="1"/>
  <c r="M1406" i="1"/>
  <c r="M1407" i="1"/>
  <c r="K1408" i="1"/>
  <c r="L1408" i="1"/>
  <c r="M1409" i="1"/>
  <c r="M1410" i="1"/>
  <c r="K1411" i="1"/>
  <c r="L1411" i="1"/>
  <c r="M1412" i="1"/>
  <c r="M1413" i="1"/>
  <c r="K1414" i="1"/>
  <c r="L1414" i="1"/>
  <c r="M1415" i="1"/>
  <c r="M1416" i="1"/>
  <c r="K1417" i="1"/>
  <c r="L1417" i="1"/>
  <c r="M1418" i="1"/>
  <c r="M1419" i="1"/>
  <c r="K1420" i="1"/>
  <c r="L1420" i="1"/>
  <c r="M1421" i="1"/>
  <c r="M1422" i="1"/>
  <c r="K1423" i="1"/>
  <c r="L1423" i="1"/>
  <c r="M1423" i="1" s="1"/>
  <c r="M1424" i="1"/>
  <c r="M1425" i="1"/>
  <c r="K1426" i="1"/>
  <c r="L1426" i="1"/>
  <c r="M1427" i="1"/>
  <c r="M1428" i="1"/>
  <c r="K1429" i="1"/>
  <c r="L1429" i="1"/>
  <c r="M1430" i="1"/>
  <c r="M1431" i="1"/>
  <c r="K1432" i="1"/>
  <c r="L1432" i="1"/>
  <c r="M1432" i="1" s="1"/>
  <c r="M1433" i="1"/>
  <c r="M1434" i="1"/>
  <c r="K1435" i="1"/>
  <c r="L1435" i="1"/>
  <c r="M1436" i="1"/>
  <c r="M1437" i="1"/>
  <c r="K1438" i="1"/>
  <c r="L1438" i="1"/>
  <c r="M1439" i="1"/>
  <c r="M1440" i="1"/>
  <c r="K1441" i="1"/>
  <c r="L1441" i="1"/>
  <c r="M1442" i="1"/>
  <c r="M1443" i="1"/>
  <c r="K1444" i="1"/>
  <c r="L1444" i="1"/>
  <c r="M1445" i="1"/>
  <c r="M1446" i="1"/>
  <c r="K1447" i="1"/>
  <c r="L1447" i="1"/>
  <c r="M1448" i="1"/>
  <c r="M1449" i="1"/>
  <c r="K1450" i="1"/>
  <c r="L1450" i="1"/>
  <c r="M1451" i="1"/>
  <c r="M1452" i="1"/>
  <c r="K1453" i="1"/>
  <c r="L1453" i="1"/>
  <c r="M1454" i="1"/>
  <c r="M1455" i="1"/>
  <c r="K1456" i="1"/>
  <c r="L1456" i="1"/>
  <c r="M1457" i="1"/>
  <c r="M1458" i="1"/>
  <c r="K1459" i="1"/>
  <c r="L1459" i="1"/>
  <c r="M1459" i="1" s="1"/>
  <c r="M1460" i="1"/>
  <c r="M1461" i="1"/>
  <c r="K1462" i="1"/>
  <c r="L1462" i="1"/>
  <c r="M1463" i="1"/>
  <c r="M1464" i="1"/>
  <c r="K1465" i="1"/>
  <c r="L1465" i="1"/>
  <c r="M1466" i="1"/>
  <c r="M1467" i="1"/>
  <c r="K1468" i="1"/>
  <c r="L1468" i="1"/>
  <c r="M1469" i="1"/>
  <c r="M1470" i="1"/>
  <c r="K1471" i="1"/>
  <c r="L1471" i="1"/>
  <c r="M1471" i="1" s="1"/>
  <c r="M1472" i="1"/>
  <c r="M1473" i="1"/>
  <c r="K1474" i="1"/>
  <c r="L1474" i="1"/>
  <c r="M1475" i="1"/>
  <c r="M1476" i="1"/>
  <c r="K1477" i="1"/>
  <c r="L1477" i="1"/>
  <c r="M1478" i="1"/>
  <c r="M1479" i="1"/>
  <c r="K1480" i="1"/>
  <c r="L1480" i="1"/>
  <c r="M1480" i="1"/>
  <c r="M1481" i="1"/>
  <c r="M1482" i="1"/>
  <c r="K1483" i="1"/>
  <c r="L1483" i="1"/>
  <c r="M1483" i="1" s="1"/>
  <c r="M1484" i="1"/>
  <c r="M1485" i="1"/>
  <c r="K1486" i="1"/>
  <c r="L1486" i="1"/>
  <c r="M1487" i="1"/>
  <c r="M1488" i="1"/>
  <c r="K1489" i="1"/>
  <c r="L1489" i="1"/>
  <c r="M1490" i="1"/>
  <c r="M1491" i="1"/>
  <c r="K1492" i="1"/>
  <c r="L1492" i="1"/>
  <c r="M1492" i="1" s="1"/>
  <c r="M1493" i="1"/>
  <c r="M1494" i="1"/>
  <c r="K1495" i="1"/>
  <c r="L1495" i="1"/>
  <c r="M1496" i="1"/>
  <c r="M1497" i="1"/>
  <c r="K1498" i="1"/>
  <c r="L1498" i="1"/>
  <c r="M1499" i="1"/>
  <c r="M1500" i="1"/>
  <c r="K1501" i="1"/>
  <c r="L1501" i="1"/>
  <c r="M1502" i="1"/>
  <c r="M1503" i="1"/>
  <c r="K1504" i="1"/>
  <c r="L1504" i="1"/>
  <c r="M1505" i="1"/>
  <c r="M1506" i="1"/>
  <c r="K1507" i="1"/>
  <c r="L1507" i="1"/>
  <c r="M1508" i="1"/>
  <c r="M1509" i="1"/>
  <c r="K1510" i="1"/>
  <c r="L1510" i="1"/>
  <c r="M1511" i="1"/>
  <c r="M1512" i="1"/>
  <c r="K1513" i="1"/>
  <c r="L1513" i="1"/>
  <c r="M1514" i="1"/>
  <c r="M1515" i="1"/>
  <c r="K1516" i="1"/>
  <c r="L1516" i="1"/>
  <c r="M1517" i="1"/>
  <c r="M1518" i="1"/>
  <c r="K1519" i="1"/>
  <c r="L1519" i="1"/>
  <c r="M1520" i="1"/>
  <c r="M1521" i="1"/>
  <c r="K1522" i="1"/>
  <c r="L1522" i="1"/>
  <c r="M1523" i="1"/>
  <c r="M1524" i="1"/>
  <c r="K1525" i="1"/>
  <c r="L1525" i="1"/>
  <c r="M1526" i="1"/>
  <c r="M1527" i="1"/>
  <c r="K1528" i="1"/>
  <c r="L1528" i="1"/>
  <c r="M1529" i="1"/>
  <c r="M1530" i="1"/>
  <c r="K1531" i="1"/>
  <c r="L1531" i="1"/>
  <c r="M1532" i="1"/>
  <c r="M1533" i="1"/>
  <c r="K1534" i="1"/>
  <c r="L1534" i="1"/>
  <c r="M1535" i="1"/>
  <c r="M1536" i="1"/>
  <c r="K1537" i="1"/>
  <c r="L1537" i="1"/>
  <c r="M1538" i="1"/>
  <c r="M1539" i="1"/>
  <c r="K1540" i="1"/>
  <c r="L1540" i="1"/>
  <c r="M1541" i="1"/>
  <c r="M1542" i="1"/>
  <c r="K1543" i="1"/>
  <c r="L1543" i="1"/>
  <c r="M1544" i="1"/>
  <c r="M1545" i="1"/>
  <c r="K1546" i="1"/>
  <c r="L1546" i="1"/>
  <c r="M1547" i="1"/>
  <c r="M1548" i="1"/>
  <c r="K1549" i="1"/>
  <c r="L1549" i="1"/>
  <c r="M1550" i="1"/>
  <c r="M1551" i="1"/>
  <c r="K1552" i="1"/>
  <c r="L1552" i="1"/>
  <c r="M1553" i="1"/>
  <c r="M1554" i="1"/>
  <c r="K1555" i="1"/>
  <c r="L1555" i="1"/>
  <c r="M1555" i="1"/>
  <c r="M1556" i="1"/>
  <c r="M1557" i="1"/>
  <c r="K1558" i="1"/>
  <c r="L1558" i="1"/>
  <c r="M1559" i="1"/>
  <c r="M1560" i="1"/>
  <c r="K1561" i="1"/>
  <c r="L1561" i="1"/>
  <c r="M1562" i="1"/>
  <c r="M1563" i="1"/>
  <c r="K1564" i="1"/>
  <c r="L1564" i="1"/>
  <c r="M1564" i="1" s="1"/>
  <c r="M1565" i="1"/>
  <c r="M1566" i="1"/>
  <c r="K1567" i="1"/>
  <c r="L1567" i="1"/>
  <c r="M1568" i="1"/>
  <c r="M1569" i="1"/>
  <c r="K1570" i="1"/>
  <c r="L1570" i="1"/>
  <c r="M1571" i="1"/>
  <c r="M1572" i="1"/>
  <c r="K1573" i="1"/>
  <c r="L1573" i="1"/>
  <c r="M1574" i="1"/>
  <c r="M1575" i="1"/>
  <c r="K1576" i="1"/>
  <c r="L1576" i="1"/>
  <c r="M1576" i="1" s="1"/>
  <c r="M1577" i="1"/>
  <c r="M1578" i="1"/>
  <c r="K1579" i="1"/>
  <c r="L1579" i="1"/>
  <c r="M1580" i="1"/>
  <c r="M1581" i="1"/>
  <c r="K1582" i="1"/>
  <c r="L1582" i="1"/>
  <c r="M1583" i="1"/>
  <c r="M1584" i="1"/>
  <c r="K1585" i="1"/>
  <c r="L1585" i="1"/>
  <c r="M1585" i="1" s="1"/>
  <c r="M1586" i="1"/>
  <c r="M1587" i="1"/>
  <c r="K1588" i="1"/>
  <c r="M1588" i="1" s="1"/>
  <c r="L1588" i="1"/>
  <c r="M1589" i="1"/>
  <c r="M1590" i="1"/>
  <c r="K1591" i="1"/>
  <c r="L1591" i="1"/>
  <c r="M1592" i="1"/>
  <c r="M1593" i="1"/>
  <c r="K1594" i="1"/>
  <c r="L1594" i="1"/>
  <c r="M1595" i="1"/>
  <c r="M1596" i="1"/>
  <c r="K1597" i="1"/>
  <c r="L1597" i="1"/>
  <c r="M1598" i="1"/>
  <c r="M1599" i="1"/>
  <c r="K1600" i="1"/>
  <c r="L1600" i="1"/>
  <c r="M1601" i="1"/>
  <c r="M1602" i="1"/>
  <c r="K1603" i="1"/>
  <c r="L1603" i="1"/>
  <c r="M1604" i="1"/>
  <c r="M1605" i="1"/>
  <c r="K1606" i="1"/>
  <c r="L1606" i="1"/>
  <c r="M1607" i="1"/>
  <c r="M1608" i="1"/>
  <c r="K1609" i="1"/>
  <c r="L1609" i="1"/>
  <c r="M1610" i="1"/>
  <c r="M1611" i="1"/>
  <c r="K1612" i="1"/>
  <c r="L1612" i="1"/>
  <c r="M1613" i="1"/>
  <c r="M1614" i="1"/>
  <c r="K1615" i="1"/>
  <c r="L1615" i="1"/>
  <c r="M1616" i="1"/>
  <c r="M1617" i="1"/>
  <c r="K1618" i="1"/>
  <c r="L1618" i="1"/>
  <c r="M1619" i="1"/>
  <c r="M1620" i="1"/>
  <c r="K1621" i="1"/>
  <c r="L1621" i="1"/>
  <c r="M1622" i="1"/>
  <c r="M1623" i="1"/>
  <c r="K1624" i="1"/>
  <c r="L1624" i="1"/>
  <c r="M1625" i="1"/>
  <c r="M1626" i="1"/>
  <c r="K1627" i="1"/>
  <c r="L1627" i="1"/>
  <c r="M1628" i="1"/>
  <c r="M1629" i="1"/>
  <c r="K1630" i="1"/>
  <c r="L1630" i="1"/>
  <c r="M1631" i="1"/>
  <c r="M1632" i="1"/>
  <c r="K1633" i="1"/>
  <c r="L1633" i="1"/>
  <c r="M1634" i="1"/>
  <c r="M1635" i="1"/>
  <c r="K1636" i="1"/>
  <c r="L1636" i="1"/>
  <c r="M1637" i="1"/>
  <c r="M1638" i="1"/>
  <c r="K1639" i="1"/>
  <c r="L1639" i="1"/>
  <c r="M1640" i="1"/>
  <c r="M1641" i="1"/>
  <c r="K1642" i="1"/>
  <c r="L1642" i="1"/>
  <c r="M1643" i="1"/>
  <c r="M1644" i="1"/>
  <c r="K1645" i="1"/>
  <c r="L1645" i="1"/>
  <c r="M1646" i="1"/>
  <c r="M1647" i="1"/>
  <c r="K1648" i="1"/>
  <c r="M1648" i="1" s="1"/>
  <c r="L1648" i="1"/>
  <c r="M1649" i="1"/>
  <c r="M1650" i="1"/>
  <c r="K1651" i="1"/>
  <c r="M1651" i="1" s="1"/>
  <c r="L1651" i="1"/>
  <c r="M1652" i="1"/>
  <c r="M1653" i="1"/>
  <c r="K1654" i="1"/>
  <c r="M1654" i="1" s="1"/>
  <c r="L1654" i="1"/>
  <c r="M1655" i="1"/>
  <c r="M1656" i="1"/>
  <c r="K1657" i="1"/>
  <c r="L1657" i="1"/>
  <c r="M1658" i="1"/>
  <c r="M1659" i="1"/>
  <c r="K1660" i="1"/>
  <c r="M1660" i="1" s="1"/>
  <c r="L1660" i="1"/>
  <c r="M1661" i="1"/>
  <c r="M1662" i="1"/>
  <c r="K1663" i="1"/>
  <c r="M1663" i="1" s="1"/>
  <c r="L1663" i="1"/>
  <c r="M1664" i="1"/>
  <c r="M1665" i="1"/>
  <c r="K1666" i="1"/>
  <c r="M1666" i="1" s="1"/>
  <c r="L1666" i="1"/>
  <c r="M1667" i="1"/>
  <c r="M1668" i="1"/>
  <c r="K1669" i="1"/>
  <c r="L1669" i="1"/>
  <c r="M1670" i="1"/>
  <c r="M1671" i="1"/>
  <c r="K1672" i="1"/>
  <c r="M1672" i="1" s="1"/>
  <c r="L1672" i="1"/>
  <c r="M1673" i="1"/>
  <c r="M1674" i="1"/>
  <c r="K1675" i="1"/>
  <c r="L1675" i="1"/>
  <c r="M1676" i="1"/>
  <c r="M1677" i="1"/>
  <c r="K1678" i="1"/>
  <c r="L1678" i="1"/>
  <c r="M1679" i="1"/>
  <c r="M1680" i="1"/>
  <c r="K1681" i="1"/>
  <c r="L1681" i="1"/>
  <c r="M1682" i="1"/>
  <c r="M1683" i="1"/>
  <c r="K1684" i="1"/>
  <c r="M1684" i="1" s="1"/>
  <c r="L1684" i="1"/>
  <c r="M1685" i="1"/>
  <c r="M1686" i="1"/>
  <c r="K1687" i="1"/>
  <c r="L1687" i="1"/>
  <c r="M1688" i="1"/>
  <c r="M1689" i="1"/>
  <c r="K1690" i="1"/>
  <c r="L1690" i="1"/>
  <c r="M1691" i="1"/>
  <c r="M1692" i="1"/>
  <c r="K1693" i="1"/>
  <c r="L1693" i="1"/>
  <c r="M1693" i="1" s="1"/>
  <c r="M1694" i="1"/>
  <c r="M1695" i="1"/>
  <c r="K1696" i="1"/>
  <c r="L1696" i="1"/>
  <c r="M1697" i="1"/>
  <c r="M1698" i="1"/>
  <c r="K1699" i="1"/>
  <c r="L1699" i="1"/>
  <c r="M1700" i="1"/>
  <c r="M1701" i="1"/>
  <c r="K1702" i="1"/>
  <c r="L1702" i="1"/>
  <c r="M1703" i="1"/>
  <c r="M1704" i="1"/>
  <c r="K1705" i="1"/>
  <c r="L1705" i="1"/>
  <c r="M1706" i="1"/>
  <c r="M1707" i="1"/>
  <c r="K1708" i="1"/>
  <c r="L1708" i="1"/>
  <c r="M1709" i="1"/>
  <c r="M1710" i="1"/>
  <c r="K1711" i="1"/>
  <c r="L1711" i="1"/>
  <c r="M1712" i="1"/>
  <c r="M1713" i="1"/>
  <c r="K1714" i="1"/>
  <c r="L1714" i="1"/>
  <c r="M1715" i="1"/>
  <c r="M1716" i="1"/>
  <c r="K1717" i="1"/>
  <c r="L1717" i="1"/>
  <c r="M1718" i="1"/>
  <c r="M1719" i="1"/>
  <c r="K1720" i="1"/>
  <c r="L1720" i="1"/>
  <c r="M1721" i="1"/>
  <c r="M1722" i="1"/>
  <c r="K1723" i="1"/>
  <c r="L1723" i="1"/>
  <c r="M1724" i="1"/>
  <c r="M1725" i="1"/>
  <c r="K1726" i="1"/>
  <c r="L1726" i="1"/>
  <c r="M1727" i="1"/>
  <c r="M1728" i="1"/>
  <c r="K1729" i="1"/>
  <c r="L1729" i="1"/>
  <c r="M1730" i="1"/>
  <c r="M1731" i="1"/>
  <c r="K1732" i="1"/>
  <c r="L1732" i="1"/>
  <c r="M1733" i="1"/>
  <c r="M1734" i="1"/>
  <c r="K1735" i="1"/>
  <c r="L1735" i="1"/>
  <c r="M1736" i="1"/>
  <c r="M1737" i="1"/>
  <c r="K1738" i="1"/>
  <c r="L1738" i="1"/>
  <c r="M1739" i="1"/>
  <c r="M1740" i="1"/>
  <c r="K1741" i="1"/>
  <c r="L1741" i="1"/>
  <c r="M1742" i="1"/>
  <c r="M1743" i="1"/>
  <c r="K1744" i="1"/>
  <c r="L1744" i="1"/>
  <c r="M1745" i="1"/>
  <c r="M1746" i="1"/>
  <c r="K1747" i="1"/>
  <c r="L1747" i="1"/>
  <c r="M1748" i="1"/>
  <c r="M1749" i="1"/>
  <c r="K1750" i="1"/>
  <c r="L1750" i="1"/>
  <c r="M1751" i="1"/>
  <c r="M1752" i="1"/>
  <c r="K1753" i="1"/>
  <c r="L1753" i="1"/>
  <c r="M1754" i="1"/>
  <c r="M1755" i="1"/>
  <c r="K1756" i="1"/>
  <c r="L1756" i="1"/>
  <c r="M1757" i="1"/>
  <c r="M1758" i="1"/>
  <c r="K1759" i="1"/>
  <c r="L1759" i="1"/>
  <c r="M1760" i="1"/>
  <c r="M1761" i="1"/>
  <c r="K1762" i="1"/>
  <c r="L1762" i="1"/>
  <c r="M1763" i="1"/>
  <c r="M1764" i="1"/>
  <c r="K1765" i="1"/>
  <c r="L1765" i="1"/>
  <c r="M1766" i="1"/>
  <c r="M1767" i="1"/>
  <c r="K1768" i="1"/>
  <c r="L1768" i="1"/>
  <c r="M1769" i="1"/>
  <c r="M1770" i="1"/>
  <c r="K1771" i="1"/>
  <c r="L1771" i="1"/>
  <c r="M1772" i="1"/>
  <c r="M1773" i="1"/>
  <c r="K1774" i="1"/>
  <c r="L1774" i="1"/>
  <c r="M1775" i="1"/>
  <c r="M1776" i="1"/>
  <c r="K1777" i="1"/>
  <c r="L1777" i="1"/>
  <c r="M1777" i="1" s="1"/>
  <c r="M1778" i="1"/>
  <c r="M1779" i="1"/>
  <c r="K1780" i="1"/>
  <c r="L1780" i="1"/>
  <c r="M1780" i="1"/>
  <c r="M1781" i="1"/>
  <c r="M1782" i="1"/>
  <c r="K1783" i="1"/>
  <c r="L1783" i="1"/>
  <c r="M1784" i="1"/>
  <c r="M1785" i="1"/>
  <c r="K1786" i="1"/>
  <c r="L1786" i="1"/>
  <c r="K1789" i="1"/>
  <c r="L1789" i="1"/>
  <c r="M1790" i="1"/>
  <c r="M1791" i="1"/>
  <c r="K1792" i="1"/>
  <c r="L1792" i="1"/>
  <c r="K1795" i="1"/>
  <c r="L1795" i="1"/>
  <c r="M20" i="1"/>
  <c r="M23" i="1"/>
  <c r="M24" i="1"/>
  <c r="K25" i="1"/>
  <c r="L25" i="1"/>
  <c r="M1138" i="1" l="1"/>
  <c r="M1117" i="1"/>
  <c r="M1090" i="1"/>
  <c r="M1069" i="1"/>
  <c r="M730" i="1"/>
  <c r="M727" i="1"/>
  <c r="M721" i="1"/>
  <c r="M718" i="1"/>
  <c r="M709" i="1"/>
  <c r="M433" i="1"/>
  <c r="M421" i="1"/>
  <c r="M409" i="1"/>
  <c r="M397" i="1"/>
  <c r="M190" i="1"/>
  <c r="M187" i="1"/>
  <c r="M181" i="1"/>
  <c r="M178" i="1"/>
  <c r="M169" i="1"/>
  <c r="M1141" i="1"/>
  <c r="M1120" i="1"/>
  <c r="M1093" i="1"/>
  <c r="M1066" i="1"/>
  <c r="M1540" i="1"/>
  <c r="M1528" i="1"/>
  <c r="M1516" i="1"/>
  <c r="M1513" i="1"/>
  <c r="M1510" i="1"/>
  <c r="M1504" i="1"/>
  <c r="M958" i="1"/>
  <c r="M955" i="1"/>
  <c r="M952" i="1"/>
  <c r="M937" i="1"/>
  <c r="M934" i="1"/>
  <c r="M922" i="1"/>
  <c r="M682" i="1"/>
  <c r="M679" i="1"/>
  <c r="M673" i="1"/>
  <c r="M670" i="1"/>
  <c r="M661" i="1"/>
  <c r="M370" i="1"/>
  <c r="M367" i="1"/>
  <c r="M361" i="1"/>
  <c r="M358" i="1"/>
  <c r="M349" i="1"/>
  <c r="M142" i="1"/>
  <c r="M139" i="1"/>
  <c r="M133" i="1"/>
  <c r="M130" i="1"/>
  <c r="M121" i="1"/>
  <c r="M1144" i="1"/>
  <c r="M1114" i="1"/>
  <c r="M1096" i="1"/>
  <c r="M1072" i="1"/>
  <c r="M1768" i="1"/>
  <c r="M1762" i="1"/>
  <c r="M1756" i="1"/>
  <c r="M1750" i="1"/>
  <c r="M1747" i="1"/>
  <c r="M1744" i="1"/>
  <c r="M1732" i="1"/>
  <c r="M1720" i="1"/>
  <c r="M1714" i="1"/>
  <c r="M1681" i="1"/>
  <c r="M1624" i="1"/>
  <c r="M1621" i="1"/>
  <c r="M1597" i="1"/>
  <c r="M1420" i="1"/>
  <c r="M1408" i="1"/>
  <c r="M1405" i="1"/>
  <c r="M1402" i="1"/>
  <c r="M1396" i="1"/>
  <c r="M1393" i="1"/>
  <c r="M1390" i="1"/>
  <c r="M1372" i="1"/>
  <c r="M1300" i="1"/>
  <c r="M1291" i="1"/>
  <c r="M1267" i="1"/>
  <c r="M1216" i="1"/>
  <c r="M1207" i="1"/>
  <c r="M886" i="1"/>
  <c r="M874" i="1"/>
  <c r="M871" i="1"/>
  <c r="M865" i="1"/>
  <c r="M862" i="1"/>
  <c r="M826" i="1"/>
  <c r="M805" i="1"/>
  <c r="M754" i="1"/>
  <c r="M745" i="1"/>
  <c r="M613" i="1"/>
  <c r="M610" i="1"/>
  <c r="M601" i="1"/>
  <c r="M589" i="1"/>
  <c r="M586" i="1"/>
  <c r="M577" i="1"/>
  <c r="M538" i="1"/>
  <c r="M481" i="1"/>
  <c r="M466" i="1"/>
  <c r="M322" i="1"/>
  <c r="M319" i="1"/>
  <c r="M313" i="1"/>
  <c r="M310" i="1"/>
  <c r="M301" i="1"/>
  <c r="M274" i="1"/>
  <c r="M262" i="1"/>
  <c r="M205" i="1"/>
  <c r="M202" i="1"/>
  <c r="M94" i="1"/>
  <c r="M91" i="1"/>
  <c r="M85" i="1"/>
  <c r="M82" i="1"/>
  <c r="M73" i="1"/>
  <c r="M1636" i="1"/>
  <c r="M1630" i="1"/>
  <c r="M1627" i="1"/>
  <c r="M1612" i="1"/>
  <c r="M1606" i="1"/>
  <c r="M1603" i="1"/>
  <c r="M1600" i="1"/>
  <c r="M1729" i="1"/>
  <c r="M1519" i="1"/>
  <c r="M1711" i="1"/>
  <c r="M1699" i="1"/>
  <c r="M1573" i="1"/>
  <c r="M1570" i="1"/>
  <c r="M1357" i="1"/>
  <c r="M1354" i="1"/>
  <c r="M1348" i="1"/>
  <c r="M1336" i="1"/>
  <c r="M1333" i="1"/>
  <c r="M1330" i="1"/>
  <c r="M1045" i="1"/>
  <c r="M1042" i="1"/>
  <c r="M1030" i="1"/>
  <c r="M1027" i="1"/>
  <c r="M1024" i="1"/>
  <c r="M1006" i="1"/>
  <c r="M1003" i="1"/>
  <c r="M1000" i="1"/>
  <c r="M751" i="1"/>
  <c r="M742" i="1"/>
  <c r="M703" i="1"/>
  <c r="M697" i="1"/>
  <c r="M694" i="1"/>
  <c r="M655" i="1"/>
  <c r="M649" i="1"/>
  <c r="M478" i="1"/>
  <c r="M469" i="1"/>
  <c r="M343" i="1"/>
  <c r="M337" i="1"/>
  <c r="M334" i="1"/>
  <c r="M295" i="1"/>
  <c r="M289" i="1"/>
  <c r="M163" i="1"/>
  <c r="M157" i="1"/>
  <c r="M154" i="1"/>
  <c r="M115" i="1"/>
  <c r="M109" i="1"/>
  <c r="M106" i="1"/>
  <c r="M1708" i="1"/>
  <c r="M1702" i="1"/>
  <c r="M1696" i="1"/>
  <c r="M1741" i="1"/>
  <c r="M1645" i="1"/>
  <c r="M1531" i="1"/>
  <c r="M1468" i="1"/>
  <c r="M1465" i="1"/>
  <c r="M1462" i="1"/>
  <c r="M1456" i="1"/>
  <c r="M1453" i="1"/>
  <c r="M1450" i="1"/>
  <c r="M1444" i="1"/>
  <c r="M1441" i="1"/>
  <c r="M1438" i="1"/>
  <c r="M1411" i="1"/>
  <c r="M1384" i="1"/>
  <c r="M1375" i="1"/>
  <c r="M1309" i="1"/>
  <c r="M1306" i="1"/>
  <c r="M1288" i="1"/>
  <c r="M1285" i="1"/>
  <c r="M1282" i="1"/>
  <c r="M1276" i="1"/>
  <c r="M1255" i="1"/>
  <c r="M1192" i="1"/>
  <c r="M1189" i="1"/>
  <c r="M1186" i="1"/>
  <c r="M1168" i="1"/>
  <c r="M1165" i="1"/>
  <c r="M1162" i="1"/>
  <c r="M1132" i="1"/>
  <c r="M1123" i="1"/>
  <c r="M1108" i="1"/>
  <c r="M1099" i="1"/>
  <c r="M970" i="1"/>
  <c r="M967" i="1"/>
  <c r="M946" i="1"/>
  <c r="M925" i="1"/>
  <c r="M907" i="1"/>
  <c r="M904" i="1"/>
  <c r="M898" i="1"/>
  <c r="M895" i="1"/>
  <c r="M889" i="1"/>
  <c r="M877" i="1"/>
  <c r="M838" i="1"/>
  <c r="M835" i="1"/>
  <c r="M832" i="1"/>
  <c r="M817" i="1"/>
  <c r="M814" i="1"/>
  <c r="M793" i="1"/>
  <c r="M634" i="1"/>
  <c r="M625" i="1"/>
  <c r="M598" i="1"/>
  <c r="M550" i="1"/>
  <c r="M541" i="1"/>
  <c r="M514" i="1"/>
  <c r="M445" i="1"/>
  <c r="M430" i="1"/>
  <c r="M418" i="1"/>
  <c r="M265" i="1"/>
  <c r="M250" i="1"/>
  <c r="M238" i="1"/>
  <c r="M1495" i="1"/>
  <c r="M1363" i="1"/>
  <c r="M1243" i="1"/>
  <c r="M1219" i="1"/>
  <c r="M1084" i="1"/>
  <c r="M1075" i="1"/>
  <c r="M1060" i="1"/>
  <c r="M1051" i="1"/>
  <c r="M853" i="1"/>
  <c r="M769" i="1"/>
  <c r="M574" i="1"/>
  <c r="M490" i="1"/>
  <c r="M406" i="1"/>
  <c r="M394" i="1"/>
  <c r="M226" i="1"/>
  <c r="M214" i="1"/>
  <c r="M1792" i="1"/>
  <c r="M1795" i="1"/>
  <c r="M1789" i="1"/>
  <c r="M1786" i="1"/>
  <c r="M1738" i="1"/>
  <c r="M1735" i="1"/>
  <c r="M1774" i="1"/>
  <c r="M1771" i="1"/>
  <c r="M1765" i="1"/>
  <c r="M1783" i="1"/>
  <c r="M1759" i="1"/>
  <c r="M1753" i="1"/>
  <c r="M1642" i="1"/>
  <c r="M1726" i="1"/>
  <c r="M1723" i="1"/>
  <c r="M1717" i="1"/>
  <c r="M1678" i="1"/>
  <c r="M1675" i="1"/>
  <c r="M1669" i="1"/>
  <c r="M1690" i="1"/>
  <c r="M1687" i="1"/>
  <c r="M1705" i="1"/>
  <c r="M1657" i="1"/>
  <c r="M1618" i="1"/>
  <c r="M1615" i="1"/>
  <c r="M1609" i="1"/>
  <c r="M1579" i="1"/>
  <c r="M1567" i="1"/>
  <c r="M1639" i="1"/>
  <c r="M1633" i="1"/>
  <c r="M1594" i="1"/>
  <c r="M1591" i="1"/>
  <c r="M1561" i="1"/>
  <c r="M1552" i="1"/>
  <c r="M1549" i="1"/>
  <c r="M1543" i="1"/>
  <c r="M1501" i="1"/>
  <c r="M1498" i="1"/>
  <c r="M1537" i="1"/>
  <c r="M1534" i="1"/>
  <c r="M1489" i="1"/>
  <c r="M1486" i="1"/>
  <c r="M1546" i="1"/>
  <c r="M1525" i="1"/>
  <c r="M1522" i="1"/>
  <c r="M1507" i="1"/>
  <c r="M1477" i="1"/>
  <c r="M1474" i="1"/>
  <c r="M1429" i="1"/>
  <c r="M1426" i="1"/>
  <c r="M1381" i="1"/>
  <c r="M1378" i="1"/>
  <c r="M1447" i="1"/>
  <c r="M1417" i="1"/>
  <c r="M1414" i="1"/>
  <c r="M1399" i="1"/>
  <c r="M1435" i="1"/>
  <c r="M1387" i="1"/>
  <c r="M1369" i="1"/>
  <c r="M1366" i="1"/>
  <c r="M1351" i="1"/>
  <c r="M1321" i="1"/>
  <c r="M1318" i="1"/>
  <c r="M1303" i="1"/>
  <c r="M1345" i="1"/>
  <c r="M1342" i="1"/>
  <c r="M1327" i="1"/>
  <c r="M1297" i="1"/>
  <c r="M1294" i="1"/>
  <c r="M1270" i="1"/>
  <c r="M1225" i="1"/>
  <c r="M1222" i="1"/>
  <c r="M1261" i="1"/>
  <c r="M1258" i="1"/>
  <c r="M1213" i="1"/>
  <c r="M1210" i="1"/>
  <c r="M1273" i="1"/>
  <c r="M1279" i="1"/>
  <c r="M1249" i="1"/>
  <c r="M1246" i="1"/>
  <c r="M1231" i="1"/>
  <c r="M1201" i="1"/>
  <c r="M1198" i="1"/>
  <c r="M1183" i="1"/>
  <c r="M1153" i="1"/>
  <c r="M1150" i="1"/>
  <c r="M1135" i="1"/>
  <c r="M1105" i="1"/>
  <c r="M1102" i="1"/>
  <c r="M1177" i="1"/>
  <c r="M1174" i="1"/>
  <c r="M1159" i="1"/>
  <c r="M1129" i="1"/>
  <c r="M1126" i="1"/>
  <c r="M1111" i="1"/>
  <c r="M1081" i="1"/>
  <c r="M1078" i="1"/>
  <c r="M1063" i="1"/>
  <c r="M1021" i="1"/>
  <c r="M1087" i="1"/>
  <c r="M1057" i="1"/>
  <c r="M1054" i="1"/>
  <c r="M1039" i="1"/>
  <c r="M1015" i="1"/>
  <c r="M991" i="1"/>
  <c r="M949" i="1"/>
  <c r="M931" i="1"/>
  <c r="M928" i="1"/>
  <c r="M997" i="1"/>
  <c r="M979" i="1"/>
  <c r="M976" i="1"/>
  <c r="M943" i="1"/>
  <c r="M919" i="1"/>
  <c r="M856" i="1"/>
  <c r="M901" i="1"/>
  <c r="M883" i="1"/>
  <c r="M880" i="1"/>
  <c r="M847" i="1"/>
  <c r="M859" i="1"/>
  <c r="M829" i="1"/>
  <c r="M811" i="1"/>
  <c r="M823" i="1"/>
  <c r="M739" i="1"/>
  <c r="M715" i="1"/>
  <c r="M667" i="1"/>
  <c r="M691" i="1"/>
  <c r="M643" i="1"/>
  <c r="M619" i="1"/>
  <c r="M595" i="1"/>
  <c r="M571" i="1"/>
  <c r="M631" i="1"/>
  <c r="M607" i="1"/>
  <c r="M583" i="1"/>
  <c r="M559" i="1"/>
  <c r="M535" i="1"/>
  <c r="M511" i="1"/>
  <c r="M487" i="1"/>
  <c r="M547" i="1"/>
  <c r="M523" i="1"/>
  <c r="M499" i="1"/>
  <c r="M475" i="1"/>
  <c r="M463" i="1"/>
  <c r="M439" i="1"/>
  <c r="M415" i="1"/>
  <c r="M391" i="1"/>
  <c r="M451" i="1"/>
  <c r="M427" i="1"/>
  <c r="M403" i="1"/>
  <c r="M355" i="1"/>
  <c r="M331" i="1"/>
  <c r="M307" i="1"/>
  <c r="M379" i="1"/>
  <c r="M283" i="1"/>
  <c r="M259" i="1"/>
  <c r="M235" i="1"/>
  <c r="M211" i="1"/>
  <c r="M271" i="1"/>
  <c r="M247" i="1"/>
  <c r="M223" i="1"/>
  <c r="M199" i="1"/>
  <c r="M175" i="1"/>
  <c r="M151" i="1"/>
  <c r="M127" i="1"/>
  <c r="M103" i="1"/>
  <c r="M79" i="1"/>
  <c r="M67" i="1"/>
  <c r="M31" i="1"/>
  <c r="M10" i="4"/>
  <c r="L12" i="4"/>
  <c r="M12" i="4" s="1"/>
  <c r="M25" i="1"/>
  <c r="M1558" i="1"/>
  <c r="M1582" i="1"/>
  <c r="M1036" i="1"/>
  <c r="M1012" i="1"/>
  <c r="M988" i="1"/>
  <c r="M964" i="1"/>
  <c r="M940" i="1"/>
  <c r="M916" i="1"/>
  <c r="M892" i="1"/>
  <c r="M868" i="1"/>
  <c r="M844" i="1"/>
  <c r="M820" i="1"/>
  <c r="M796" i="1"/>
  <c r="M772" i="1"/>
  <c r="M748" i="1"/>
  <c r="M724" i="1"/>
  <c r="M700" i="1"/>
  <c r="M676" i="1"/>
  <c r="M652" i="1"/>
  <c r="M628" i="1"/>
  <c r="M604" i="1"/>
  <c r="M580" i="1"/>
  <c r="M556" i="1"/>
  <c r="M532" i="1"/>
  <c r="M508" i="1"/>
  <c r="M484" i="1"/>
  <c r="M460" i="1"/>
  <c r="M436" i="1"/>
  <c r="M412" i="1"/>
  <c r="M388" i="1"/>
  <c r="M364" i="1"/>
  <c r="M340" i="1"/>
  <c r="M316" i="1"/>
  <c r="M292" i="1"/>
  <c r="M268" i="1"/>
  <c r="M244" i="1"/>
  <c r="M220" i="1"/>
  <c r="M196" i="1"/>
  <c r="M172" i="1"/>
  <c r="M148" i="1"/>
  <c r="M124" i="1"/>
  <c r="M100" i="1"/>
  <c r="M76" i="1"/>
  <c r="M52" i="1"/>
  <c r="M28" i="1"/>
  <c r="M808" i="1"/>
  <c r="M784" i="1"/>
  <c r="M760" i="1"/>
  <c r="M736" i="1"/>
  <c r="M712" i="1"/>
  <c r="M688" i="1"/>
  <c r="M664" i="1"/>
  <c r="M640" i="1"/>
  <c r="M616" i="1"/>
  <c r="M592" i="1"/>
  <c r="M568" i="1"/>
  <c r="M544" i="1"/>
  <c r="M520" i="1"/>
  <c r="M496" i="1"/>
  <c r="M472" i="1"/>
  <c r="M448" i="1"/>
  <c r="M424" i="1"/>
  <c r="M400" i="1"/>
  <c r="M376" i="1"/>
  <c r="M352" i="1"/>
  <c r="M328" i="1"/>
  <c r="M304" i="1"/>
  <c r="M280" i="1"/>
  <c r="M256" i="1"/>
  <c r="M232" i="1"/>
  <c r="M208" i="1"/>
  <c r="M184" i="1"/>
  <c r="M160" i="1"/>
  <c r="M136" i="1"/>
  <c r="M112" i="1"/>
  <c r="M88" i="1"/>
  <c r="M64" i="1"/>
  <c r="M40" i="1"/>
  <c r="B8" i="3"/>
  <c r="D8" i="3" s="1"/>
  <c r="B9" i="3"/>
  <c r="D9" i="3" s="1"/>
  <c r="B10" i="3"/>
  <c r="D10" i="3" s="1"/>
  <c r="B11" i="3"/>
  <c r="D11" i="3" s="1"/>
  <c r="B12" i="3"/>
  <c r="D12" i="3" s="1"/>
  <c r="B13" i="3"/>
  <c r="D13" i="3" s="1"/>
  <c r="B14" i="3"/>
  <c r="D14" i="3" s="1"/>
  <c r="B15" i="3"/>
  <c r="D15" i="3" s="1"/>
  <c r="B16" i="3"/>
  <c r="D16" i="3" s="1"/>
  <c r="B17" i="3"/>
  <c r="D17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4" i="3"/>
  <c r="D24" i="3" s="1"/>
  <c r="B25" i="3"/>
  <c r="D25" i="3" s="1"/>
  <c r="B26" i="3"/>
  <c r="D26" i="3" s="1"/>
  <c r="B27" i="3"/>
  <c r="D27" i="3" s="1"/>
  <c r="B28" i="3"/>
  <c r="D28" i="3" s="1"/>
  <c r="B29" i="3"/>
  <c r="D29" i="3" s="1"/>
  <c r="B30" i="3"/>
  <c r="D30" i="3" s="1"/>
  <c r="B31" i="3"/>
  <c r="D31" i="3" s="1"/>
  <c r="B32" i="3"/>
  <c r="D32" i="3" s="1"/>
  <c r="B33" i="3"/>
  <c r="D33" i="3" s="1"/>
  <c r="B34" i="3"/>
  <c r="D34" i="3" s="1"/>
  <c r="B35" i="3"/>
  <c r="D35" i="3" s="1"/>
  <c r="B36" i="3"/>
  <c r="D36" i="3" s="1"/>
  <c r="B37" i="3"/>
  <c r="D37" i="3" s="1"/>
  <c r="B38" i="3"/>
  <c r="D38" i="3" s="1"/>
  <c r="B39" i="3"/>
  <c r="D39" i="3" s="1"/>
  <c r="B40" i="3"/>
  <c r="D40" i="3" s="1"/>
  <c r="B41" i="3"/>
  <c r="D41" i="3" s="1"/>
  <c r="B42" i="3"/>
  <c r="D42" i="3" s="1"/>
  <c r="B43" i="3"/>
  <c r="D43" i="3" s="1"/>
  <c r="B44" i="3"/>
  <c r="D44" i="3" s="1"/>
  <c r="B45" i="3"/>
  <c r="D45" i="3" s="1"/>
  <c r="B46" i="3"/>
  <c r="D46" i="3" s="1"/>
  <c r="B47" i="3"/>
  <c r="D47" i="3" s="1"/>
  <c r="B48" i="3"/>
  <c r="D48" i="3" s="1"/>
  <c r="B49" i="3"/>
  <c r="D49" i="3" s="1"/>
  <c r="B50" i="3"/>
  <c r="D50" i="3" s="1"/>
  <c r="B51" i="3"/>
  <c r="D51" i="3" s="1"/>
  <c r="B52" i="3"/>
  <c r="D52" i="3" s="1"/>
  <c r="B53" i="3"/>
  <c r="D53" i="3" s="1"/>
  <c r="B54" i="3"/>
  <c r="D54" i="3" s="1"/>
  <c r="B55" i="3"/>
  <c r="D55" i="3" s="1"/>
  <c r="B56" i="3"/>
  <c r="D56" i="3" s="1"/>
  <c r="B57" i="3"/>
  <c r="D57" i="3" s="1"/>
  <c r="B58" i="3"/>
  <c r="D58" i="3" s="1"/>
  <c r="B59" i="3"/>
  <c r="D59" i="3" s="1"/>
  <c r="B60" i="3"/>
  <c r="D60" i="3" s="1"/>
  <c r="B61" i="3"/>
  <c r="D61" i="3" s="1"/>
  <c r="B62" i="3"/>
  <c r="D62" i="3" s="1"/>
  <c r="B63" i="3"/>
  <c r="D63" i="3" s="1"/>
  <c r="B64" i="3"/>
  <c r="D64" i="3" s="1"/>
  <c r="B65" i="3"/>
  <c r="D65" i="3" s="1"/>
  <c r="B66" i="3"/>
  <c r="D66" i="3" s="1"/>
  <c r="B67" i="3"/>
  <c r="D67" i="3" s="1"/>
  <c r="B68" i="3"/>
  <c r="D68" i="3" s="1"/>
  <c r="B69" i="3"/>
  <c r="D69" i="3" s="1"/>
  <c r="B70" i="3"/>
  <c r="D70" i="3" s="1"/>
  <c r="B71" i="3"/>
  <c r="D71" i="3" s="1"/>
  <c r="B72" i="3"/>
  <c r="D72" i="3" s="1"/>
  <c r="B73" i="3"/>
  <c r="D73" i="3" s="1"/>
  <c r="B74" i="3"/>
  <c r="D74" i="3" s="1"/>
  <c r="B75" i="3"/>
  <c r="D75" i="3" s="1"/>
  <c r="B76" i="3"/>
  <c r="D76" i="3" s="1"/>
  <c r="B77" i="3"/>
  <c r="D77" i="3" s="1"/>
  <c r="B78" i="3"/>
  <c r="D78" i="3" s="1"/>
  <c r="B79" i="3"/>
  <c r="D79" i="3" s="1"/>
  <c r="B80" i="3"/>
  <c r="D80" i="3" s="1"/>
  <c r="B81" i="3"/>
  <c r="D81" i="3" s="1"/>
  <c r="B82" i="3"/>
  <c r="D82" i="3" s="1"/>
  <c r="B83" i="3"/>
  <c r="D83" i="3" s="1"/>
  <c r="B84" i="3"/>
  <c r="D84" i="3" s="1"/>
  <c r="B85" i="3"/>
  <c r="D85" i="3" s="1"/>
  <c r="B86" i="3"/>
  <c r="D86" i="3" s="1"/>
  <c r="B87" i="3"/>
  <c r="D87" i="3" s="1"/>
  <c r="B88" i="3"/>
  <c r="D88" i="3" s="1"/>
  <c r="B89" i="3"/>
  <c r="D89" i="3" s="1"/>
  <c r="B90" i="3"/>
  <c r="D90" i="3" s="1"/>
  <c r="B91" i="3"/>
  <c r="D91" i="3" s="1"/>
  <c r="B92" i="3"/>
  <c r="D92" i="3" s="1"/>
  <c r="B93" i="3"/>
  <c r="D93" i="3" s="1"/>
  <c r="B94" i="3"/>
  <c r="D94" i="3" s="1"/>
  <c r="B95" i="3"/>
  <c r="D95" i="3" s="1"/>
  <c r="B96" i="3"/>
  <c r="D96" i="3" s="1"/>
  <c r="B97" i="3"/>
  <c r="D97" i="3" s="1"/>
  <c r="B98" i="3"/>
  <c r="D98" i="3" s="1"/>
  <c r="B99" i="3"/>
  <c r="D99" i="3" s="1"/>
  <c r="B100" i="3"/>
  <c r="D100" i="3" s="1"/>
  <c r="B101" i="3"/>
  <c r="D101" i="3" s="1"/>
  <c r="B102" i="3"/>
  <c r="D102" i="3" s="1"/>
  <c r="B103" i="3"/>
  <c r="D103" i="3" s="1"/>
  <c r="B104" i="3"/>
  <c r="D104" i="3" s="1"/>
  <c r="B105" i="3"/>
  <c r="D105" i="3" s="1"/>
  <c r="B106" i="3"/>
  <c r="D106" i="3" s="1"/>
  <c r="B107" i="3"/>
  <c r="D107" i="3" s="1"/>
  <c r="B108" i="3"/>
  <c r="D108" i="3" s="1"/>
  <c r="B109" i="3"/>
  <c r="D109" i="3" s="1"/>
  <c r="B110" i="3"/>
  <c r="D110" i="3" s="1"/>
  <c r="B111" i="3"/>
  <c r="D111" i="3" s="1"/>
  <c r="B112" i="3"/>
  <c r="D112" i="3" s="1"/>
  <c r="B113" i="3"/>
  <c r="D113" i="3" s="1"/>
  <c r="B114" i="3"/>
  <c r="D114" i="3" s="1"/>
  <c r="B115" i="3"/>
  <c r="D115" i="3" s="1"/>
  <c r="B116" i="3"/>
  <c r="D116" i="3" s="1"/>
  <c r="B117" i="3"/>
  <c r="D117" i="3" s="1"/>
  <c r="B118" i="3"/>
  <c r="D118" i="3" s="1"/>
  <c r="B119" i="3"/>
  <c r="D119" i="3" s="1"/>
  <c r="B120" i="3"/>
  <c r="D120" i="3" s="1"/>
  <c r="B121" i="3"/>
  <c r="D121" i="3" s="1"/>
  <c r="B122" i="3"/>
  <c r="D122" i="3" s="1"/>
  <c r="B123" i="3"/>
  <c r="D123" i="3" s="1"/>
  <c r="B124" i="3"/>
  <c r="D124" i="3" s="1"/>
  <c r="B125" i="3"/>
  <c r="D125" i="3" s="1"/>
  <c r="B126" i="3"/>
  <c r="D126" i="3" s="1"/>
  <c r="B127" i="3"/>
  <c r="D127" i="3" s="1"/>
  <c r="B128" i="3"/>
  <c r="D128" i="3" s="1"/>
  <c r="B129" i="3"/>
  <c r="D129" i="3" s="1"/>
  <c r="B130" i="3"/>
  <c r="D130" i="3" s="1"/>
  <c r="B131" i="3"/>
  <c r="D131" i="3" s="1"/>
  <c r="B132" i="3"/>
  <c r="D132" i="3" s="1"/>
  <c r="B133" i="3"/>
  <c r="D133" i="3" s="1"/>
  <c r="B134" i="3"/>
  <c r="D134" i="3" s="1"/>
  <c r="B135" i="3"/>
  <c r="D135" i="3" s="1"/>
  <c r="B136" i="3"/>
  <c r="D136" i="3" s="1"/>
  <c r="B137" i="3"/>
  <c r="D137" i="3" s="1"/>
  <c r="B138" i="3"/>
  <c r="D138" i="3" s="1"/>
  <c r="B139" i="3"/>
  <c r="D139" i="3" s="1"/>
  <c r="B140" i="3"/>
  <c r="D140" i="3" s="1"/>
  <c r="B141" i="3"/>
  <c r="D141" i="3" s="1"/>
  <c r="B142" i="3"/>
  <c r="D142" i="3" s="1"/>
  <c r="B143" i="3"/>
  <c r="D143" i="3" s="1"/>
  <c r="B144" i="3"/>
  <c r="D144" i="3" s="1"/>
  <c r="B145" i="3"/>
  <c r="D145" i="3" s="1"/>
  <c r="B146" i="3"/>
  <c r="D146" i="3" s="1"/>
  <c r="B147" i="3"/>
  <c r="D147" i="3" s="1"/>
  <c r="B148" i="3"/>
  <c r="D148" i="3" s="1"/>
  <c r="B149" i="3"/>
  <c r="D149" i="3" s="1"/>
  <c r="B150" i="3"/>
  <c r="D150" i="3" s="1"/>
  <c r="B151" i="3"/>
  <c r="D151" i="3" s="1"/>
  <c r="B152" i="3"/>
  <c r="D152" i="3" s="1"/>
  <c r="B153" i="3"/>
  <c r="D153" i="3" s="1"/>
  <c r="B154" i="3"/>
  <c r="D154" i="3" s="1"/>
  <c r="B155" i="3"/>
  <c r="D155" i="3" s="1"/>
  <c r="B156" i="3"/>
  <c r="D156" i="3" s="1"/>
  <c r="B157" i="3"/>
  <c r="D157" i="3" s="1"/>
  <c r="B158" i="3"/>
  <c r="D158" i="3" s="1"/>
  <c r="B159" i="3"/>
  <c r="D159" i="3" s="1"/>
  <c r="B160" i="3"/>
  <c r="D160" i="3" s="1"/>
  <c r="B161" i="3"/>
  <c r="D161" i="3" s="1"/>
  <c r="B162" i="3"/>
  <c r="D162" i="3" s="1"/>
  <c r="B163" i="3"/>
  <c r="D163" i="3" s="1"/>
  <c r="B164" i="3"/>
  <c r="D164" i="3" s="1"/>
  <c r="B165" i="3"/>
  <c r="D165" i="3" s="1"/>
  <c r="B166" i="3"/>
  <c r="D166" i="3" s="1"/>
  <c r="B167" i="3"/>
  <c r="D167" i="3" s="1"/>
  <c r="B168" i="3"/>
  <c r="D168" i="3" s="1"/>
  <c r="B169" i="3"/>
  <c r="D169" i="3" s="1"/>
  <c r="B170" i="3"/>
  <c r="D170" i="3" s="1"/>
  <c r="B171" i="3"/>
  <c r="D171" i="3" s="1"/>
  <c r="B172" i="3"/>
  <c r="D172" i="3" s="1"/>
  <c r="B173" i="3"/>
  <c r="D173" i="3" s="1"/>
  <c r="B174" i="3"/>
  <c r="D174" i="3" s="1"/>
  <c r="B175" i="3"/>
  <c r="D175" i="3" s="1"/>
  <c r="B176" i="3"/>
  <c r="D176" i="3" s="1"/>
  <c r="B177" i="3"/>
  <c r="D177" i="3" s="1"/>
  <c r="B178" i="3"/>
  <c r="D178" i="3" s="1"/>
  <c r="B179" i="3"/>
  <c r="D179" i="3" s="1"/>
  <c r="B180" i="3"/>
  <c r="D180" i="3" s="1"/>
  <c r="B181" i="3"/>
  <c r="D181" i="3" s="1"/>
  <c r="B182" i="3"/>
  <c r="D182" i="3" s="1"/>
  <c r="B183" i="3"/>
  <c r="D183" i="3" s="1"/>
  <c r="B184" i="3"/>
  <c r="D184" i="3" s="1"/>
  <c r="B185" i="3"/>
  <c r="D185" i="3" s="1"/>
  <c r="B186" i="3"/>
  <c r="D186" i="3" s="1"/>
  <c r="B187" i="3"/>
  <c r="D187" i="3" s="1"/>
  <c r="B188" i="3"/>
  <c r="D188" i="3" s="1"/>
  <c r="B189" i="3"/>
  <c r="D189" i="3" s="1"/>
  <c r="B190" i="3"/>
  <c r="D190" i="3" s="1"/>
  <c r="B191" i="3"/>
  <c r="D191" i="3" s="1"/>
  <c r="B192" i="3"/>
  <c r="D192" i="3" s="1"/>
  <c r="B193" i="3"/>
  <c r="D193" i="3" s="1"/>
  <c r="B194" i="3"/>
  <c r="D194" i="3" s="1"/>
  <c r="B195" i="3"/>
  <c r="D195" i="3" s="1"/>
  <c r="B196" i="3"/>
  <c r="D196" i="3" s="1"/>
  <c r="B197" i="3"/>
  <c r="D197" i="3" s="1"/>
  <c r="B198" i="3"/>
  <c r="D198" i="3" s="1"/>
  <c r="B199" i="3"/>
  <c r="D199" i="3" s="1"/>
  <c r="B200" i="3"/>
  <c r="D200" i="3" s="1"/>
  <c r="B201" i="3"/>
  <c r="D201" i="3" s="1"/>
  <c r="B202" i="3"/>
  <c r="D202" i="3" s="1"/>
  <c r="B203" i="3"/>
  <c r="D203" i="3" s="1"/>
  <c r="B204" i="3"/>
  <c r="D204" i="3" s="1"/>
  <c r="B205" i="3"/>
  <c r="D205" i="3" s="1"/>
  <c r="B206" i="3"/>
  <c r="D206" i="3" s="1"/>
  <c r="B207" i="3"/>
  <c r="D207" i="3" s="1"/>
  <c r="B208" i="3"/>
  <c r="D208" i="3" s="1"/>
  <c r="B209" i="3"/>
  <c r="D209" i="3" s="1"/>
  <c r="B210" i="3"/>
  <c r="D210" i="3" s="1"/>
  <c r="B211" i="3"/>
  <c r="D211" i="3" s="1"/>
  <c r="B212" i="3"/>
  <c r="D212" i="3" s="1"/>
  <c r="B213" i="3"/>
  <c r="D213" i="3" s="1"/>
  <c r="B214" i="3"/>
  <c r="D214" i="3" s="1"/>
  <c r="B215" i="3"/>
  <c r="D215" i="3" s="1"/>
  <c r="B216" i="3"/>
  <c r="D216" i="3" s="1"/>
  <c r="B217" i="3"/>
  <c r="D217" i="3" s="1"/>
  <c r="B218" i="3"/>
  <c r="D218" i="3" s="1"/>
  <c r="B219" i="3"/>
  <c r="D219" i="3" s="1"/>
  <c r="B220" i="3"/>
  <c r="D220" i="3" s="1"/>
  <c r="B221" i="3"/>
  <c r="D221" i="3" s="1"/>
  <c r="B222" i="3"/>
  <c r="D222" i="3" s="1"/>
  <c r="B223" i="3"/>
  <c r="D223" i="3" s="1"/>
  <c r="B224" i="3"/>
  <c r="D224" i="3" s="1"/>
  <c r="B225" i="3"/>
  <c r="D225" i="3" s="1"/>
  <c r="B226" i="3"/>
  <c r="D226" i="3" s="1"/>
  <c r="B227" i="3"/>
  <c r="D227" i="3" s="1"/>
  <c r="B228" i="3"/>
  <c r="D228" i="3" s="1"/>
  <c r="B229" i="3"/>
  <c r="D229" i="3" s="1"/>
  <c r="B230" i="3"/>
  <c r="D230" i="3" s="1"/>
  <c r="B231" i="3"/>
  <c r="D231" i="3" s="1"/>
  <c r="B232" i="3"/>
  <c r="D232" i="3" s="1"/>
  <c r="B233" i="3"/>
  <c r="D233" i="3" s="1"/>
  <c r="B234" i="3"/>
  <c r="D234" i="3" s="1"/>
  <c r="B235" i="3"/>
  <c r="D235" i="3" s="1"/>
  <c r="B236" i="3"/>
  <c r="D236" i="3" s="1"/>
  <c r="B237" i="3"/>
  <c r="D237" i="3" s="1"/>
  <c r="B238" i="3"/>
  <c r="D238" i="3" s="1"/>
  <c r="B239" i="3"/>
  <c r="D239" i="3" s="1"/>
  <c r="B240" i="3"/>
  <c r="D240" i="3" s="1"/>
  <c r="B241" i="3"/>
  <c r="D241" i="3" s="1"/>
  <c r="B242" i="3"/>
  <c r="D242" i="3" s="1"/>
  <c r="B243" i="3"/>
  <c r="D243" i="3" s="1"/>
  <c r="B244" i="3"/>
  <c r="D244" i="3" s="1"/>
  <c r="B245" i="3"/>
  <c r="D245" i="3" s="1"/>
  <c r="B246" i="3"/>
  <c r="D246" i="3" s="1"/>
  <c r="B247" i="3"/>
  <c r="D247" i="3" s="1"/>
  <c r="B248" i="3"/>
  <c r="D248" i="3" s="1"/>
  <c r="B249" i="3"/>
  <c r="D249" i="3" s="1"/>
  <c r="B250" i="3"/>
  <c r="D250" i="3" s="1"/>
  <c r="B251" i="3"/>
  <c r="D251" i="3" s="1"/>
  <c r="B252" i="3"/>
  <c r="D252" i="3" s="1"/>
  <c r="B253" i="3"/>
  <c r="D253" i="3" s="1"/>
  <c r="B254" i="3"/>
  <c r="D254" i="3" s="1"/>
  <c r="B255" i="3"/>
  <c r="D255" i="3" s="1"/>
  <c r="B256" i="3"/>
  <c r="D256" i="3" s="1"/>
  <c r="B257" i="3"/>
  <c r="D257" i="3" s="1"/>
  <c r="B258" i="3"/>
  <c r="D258" i="3" s="1"/>
  <c r="B259" i="3"/>
  <c r="D259" i="3" s="1"/>
  <c r="B260" i="3"/>
  <c r="D260" i="3" s="1"/>
  <c r="B261" i="3"/>
  <c r="D261" i="3" s="1"/>
  <c r="B262" i="3"/>
  <c r="D262" i="3" s="1"/>
  <c r="B263" i="3"/>
  <c r="D263" i="3" s="1"/>
  <c r="B264" i="3"/>
  <c r="D264" i="3" s="1"/>
  <c r="B265" i="3"/>
  <c r="D265" i="3" s="1"/>
  <c r="B266" i="3"/>
  <c r="D266" i="3" s="1"/>
  <c r="B267" i="3"/>
  <c r="D267" i="3" s="1"/>
  <c r="B268" i="3"/>
  <c r="D268" i="3" s="1"/>
  <c r="B269" i="3"/>
  <c r="D269" i="3" s="1"/>
  <c r="B270" i="3"/>
  <c r="D270" i="3" s="1"/>
  <c r="B271" i="3"/>
  <c r="D271" i="3" s="1"/>
  <c r="B272" i="3"/>
  <c r="D272" i="3" s="1"/>
  <c r="B273" i="3"/>
  <c r="D273" i="3" s="1"/>
  <c r="B274" i="3"/>
  <c r="D274" i="3" s="1"/>
  <c r="B275" i="3"/>
  <c r="D275" i="3" s="1"/>
  <c r="B276" i="3"/>
  <c r="D276" i="3" s="1"/>
  <c r="B277" i="3"/>
  <c r="D277" i="3" s="1"/>
  <c r="B278" i="3"/>
  <c r="D278" i="3" s="1"/>
  <c r="B279" i="3"/>
  <c r="D279" i="3" s="1"/>
  <c r="B280" i="3"/>
  <c r="D280" i="3" s="1"/>
  <c r="B281" i="3"/>
  <c r="D281" i="3" s="1"/>
  <c r="B282" i="3"/>
  <c r="D282" i="3" s="1"/>
  <c r="B283" i="3"/>
  <c r="D283" i="3" s="1"/>
  <c r="B284" i="3"/>
  <c r="D284" i="3" s="1"/>
  <c r="B285" i="3"/>
  <c r="D285" i="3" s="1"/>
  <c r="B286" i="3"/>
  <c r="D286" i="3" s="1"/>
  <c r="B287" i="3"/>
  <c r="D287" i="3" s="1"/>
  <c r="B288" i="3"/>
  <c r="D288" i="3" s="1"/>
  <c r="B289" i="3"/>
  <c r="D289" i="3" s="1"/>
  <c r="B290" i="3"/>
  <c r="D290" i="3" s="1"/>
  <c r="B291" i="3"/>
  <c r="D291" i="3" s="1"/>
  <c r="B292" i="3"/>
  <c r="D292" i="3" s="1"/>
  <c r="B293" i="3"/>
  <c r="D293" i="3" s="1"/>
  <c r="B294" i="3"/>
  <c r="D294" i="3" s="1"/>
  <c r="B295" i="3"/>
  <c r="D295" i="3" s="1"/>
  <c r="B296" i="3"/>
  <c r="D296" i="3" s="1"/>
  <c r="B297" i="3"/>
  <c r="D297" i="3" s="1"/>
  <c r="B298" i="3"/>
  <c r="D298" i="3" s="1"/>
  <c r="B299" i="3"/>
  <c r="D299" i="3" s="1"/>
  <c r="B300" i="3"/>
  <c r="D300" i="3" s="1"/>
  <c r="B301" i="3"/>
  <c r="D301" i="3" s="1"/>
  <c r="B302" i="3"/>
  <c r="D302" i="3" s="1"/>
  <c r="B303" i="3"/>
  <c r="D303" i="3" s="1"/>
  <c r="B304" i="3"/>
  <c r="D304" i="3" s="1"/>
  <c r="B305" i="3"/>
  <c r="D305" i="3" s="1"/>
  <c r="B306" i="3"/>
  <c r="D306" i="3" s="1"/>
  <c r="B307" i="3"/>
  <c r="D307" i="3" s="1"/>
  <c r="B308" i="3"/>
  <c r="D308" i="3" s="1"/>
  <c r="B309" i="3"/>
  <c r="D309" i="3" s="1"/>
  <c r="B310" i="3"/>
  <c r="D310" i="3" s="1"/>
  <c r="B311" i="3"/>
  <c r="D311" i="3" s="1"/>
  <c r="B312" i="3"/>
  <c r="D312" i="3" s="1"/>
  <c r="B313" i="3"/>
  <c r="D313" i="3" s="1"/>
  <c r="B314" i="3"/>
  <c r="D314" i="3" s="1"/>
  <c r="B315" i="3"/>
  <c r="D315" i="3" s="1"/>
  <c r="B316" i="3"/>
  <c r="D316" i="3" s="1"/>
  <c r="B317" i="3"/>
  <c r="D317" i="3" s="1"/>
  <c r="B318" i="3"/>
  <c r="D318" i="3" s="1"/>
  <c r="B319" i="3"/>
  <c r="D319" i="3" s="1"/>
  <c r="B320" i="3"/>
  <c r="D320" i="3" s="1"/>
  <c r="B321" i="3"/>
  <c r="D321" i="3" s="1"/>
  <c r="B322" i="3"/>
  <c r="D322" i="3" s="1"/>
  <c r="B323" i="3"/>
  <c r="D323" i="3" s="1"/>
  <c r="B324" i="3"/>
  <c r="D324" i="3" s="1"/>
  <c r="B325" i="3"/>
  <c r="D325" i="3" s="1"/>
  <c r="B326" i="3"/>
  <c r="D326" i="3" s="1"/>
  <c r="B327" i="3"/>
  <c r="D327" i="3" s="1"/>
  <c r="B328" i="3"/>
  <c r="D328" i="3" s="1"/>
  <c r="B329" i="3"/>
  <c r="D329" i="3" s="1"/>
  <c r="B330" i="3"/>
  <c r="D330" i="3" s="1"/>
  <c r="B331" i="3"/>
  <c r="D331" i="3" s="1"/>
  <c r="B332" i="3"/>
  <c r="D332" i="3" s="1"/>
  <c r="B333" i="3"/>
  <c r="D333" i="3" s="1"/>
  <c r="B334" i="3"/>
  <c r="D334" i="3" s="1"/>
  <c r="B335" i="3"/>
  <c r="D335" i="3" s="1"/>
  <c r="B336" i="3"/>
  <c r="D336" i="3" s="1"/>
  <c r="B337" i="3"/>
  <c r="D337" i="3" s="1"/>
  <c r="B338" i="3"/>
  <c r="D338" i="3" s="1"/>
  <c r="B339" i="3"/>
  <c r="D339" i="3" s="1"/>
  <c r="B340" i="3"/>
  <c r="D340" i="3" s="1"/>
  <c r="B341" i="3"/>
  <c r="D341" i="3" s="1"/>
  <c r="B342" i="3"/>
  <c r="D342" i="3" s="1"/>
  <c r="B343" i="3"/>
  <c r="D343" i="3" s="1"/>
  <c r="B344" i="3"/>
  <c r="D344" i="3" s="1"/>
  <c r="B345" i="3"/>
  <c r="D345" i="3" s="1"/>
  <c r="B346" i="3"/>
  <c r="D346" i="3" s="1"/>
  <c r="B347" i="3"/>
  <c r="D347" i="3" s="1"/>
  <c r="B348" i="3"/>
  <c r="D348" i="3" s="1"/>
  <c r="B349" i="3"/>
  <c r="D349" i="3" s="1"/>
  <c r="B350" i="3"/>
  <c r="D350" i="3" s="1"/>
  <c r="B351" i="3"/>
  <c r="D351" i="3" s="1"/>
  <c r="B352" i="3"/>
  <c r="D352" i="3" s="1"/>
  <c r="B353" i="3"/>
  <c r="D353" i="3" s="1"/>
  <c r="B354" i="3"/>
  <c r="D354" i="3" s="1"/>
  <c r="B355" i="3"/>
  <c r="D355" i="3" s="1"/>
  <c r="B356" i="3"/>
  <c r="D356" i="3" s="1"/>
  <c r="B357" i="3"/>
  <c r="D357" i="3" s="1"/>
  <c r="B358" i="3"/>
  <c r="D358" i="3" s="1"/>
  <c r="B359" i="3"/>
  <c r="D359" i="3" s="1"/>
  <c r="B360" i="3"/>
  <c r="D360" i="3" s="1"/>
  <c r="B361" i="3"/>
  <c r="D361" i="3" s="1"/>
  <c r="B362" i="3"/>
  <c r="D362" i="3" s="1"/>
  <c r="B363" i="3"/>
  <c r="D363" i="3" s="1"/>
  <c r="B364" i="3"/>
  <c r="D364" i="3" s="1"/>
  <c r="B365" i="3"/>
  <c r="D365" i="3" s="1"/>
  <c r="B366" i="3"/>
  <c r="D366" i="3" s="1"/>
  <c r="B367" i="3"/>
  <c r="D367" i="3" s="1"/>
  <c r="B368" i="3"/>
  <c r="D368" i="3" s="1"/>
  <c r="B369" i="3"/>
  <c r="D369" i="3" s="1"/>
  <c r="B370" i="3"/>
  <c r="D370" i="3" s="1"/>
  <c r="B371" i="3"/>
  <c r="D371" i="3" s="1"/>
  <c r="B372" i="3"/>
  <c r="D372" i="3" s="1"/>
  <c r="B373" i="3"/>
  <c r="D373" i="3" s="1"/>
  <c r="B374" i="3"/>
  <c r="D374" i="3" s="1"/>
  <c r="B375" i="3"/>
  <c r="D375" i="3" s="1"/>
  <c r="B376" i="3"/>
  <c r="D376" i="3" s="1"/>
  <c r="B377" i="3"/>
  <c r="D377" i="3" s="1"/>
  <c r="B378" i="3"/>
  <c r="D378" i="3" s="1"/>
  <c r="B379" i="3"/>
  <c r="D379" i="3" s="1"/>
  <c r="B380" i="3"/>
  <c r="D380" i="3" s="1"/>
  <c r="B381" i="3"/>
  <c r="D381" i="3" s="1"/>
  <c r="B382" i="3"/>
  <c r="D382" i="3" s="1"/>
  <c r="B383" i="3"/>
  <c r="D383" i="3" s="1"/>
  <c r="B384" i="3"/>
  <c r="D384" i="3" s="1"/>
  <c r="B385" i="3"/>
  <c r="D385" i="3" s="1"/>
  <c r="B386" i="3"/>
  <c r="D386" i="3" s="1"/>
  <c r="B387" i="3"/>
  <c r="D387" i="3" s="1"/>
  <c r="B388" i="3"/>
  <c r="D388" i="3" s="1"/>
  <c r="B389" i="3"/>
  <c r="D389" i="3" s="1"/>
  <c r="B390" i="3"/>
  <c r="D390" i="3" s="1"/>
  <c r="B391" i="3"/>
  <c r="D391" i="3" s="1"/>
  <c r="B392" i="3"/>
  <c r="D392" i="3" s="1"/>
  <c r="B393" i="3"/>
  <c r="D393" i="3" s="1"/>
  <c r="B394" i="3"/>
  <c r="D394" i="3" s="1"/>
  <c r="B395" i="3"/>
  <c r="D395" i="3" s="1"/>
  <c r="B396" i="3"/>
  <c r="D396" i="3" s="1"/>
  <c r="B397" i="3"/>
  <c r="D397" i="3" s="1"/>
  <c r="B398" i="3"/>
  <c r="D398" i="3" s="1"/>
  <c r="B399" i="3"/>
  <c r="D399" i="3" s="1"/>
  <c r="B400" i="3"/>
  <c r="D400" i="3" s="1"/>
  <c r="B401" i="3"/>
  <c r="D401" i="3" s="1"/>
  <c r="B402" i="3"/>
  <c r="D402" i="3" s="1"/>
  <c r="B403" i="3"/>
  <c r="D403" i="3" s="1"/>
  <c r="B404" i="3"/>
  <c r="D404" i="3" s="1"/>
  <c r="B405" i="3"/>
  <c r="D405" i="3" s="1"/>
  <c r="B406" i="3"/>
  <c r="D406" i="3" s="1"/>
  <c r="B407" i="3"/>
  <c r="D407" i="3" s="1"/>
  <c r="B408" i="3"/>
  <c r="D408" i="3" s="1"/>
  <c r="B409" i="3"/>
  <c r="D409" i="3" s="1"/>
  <c r="B410" i="3"/>
  <c r="D410" i="3" s="1"/>
  <c r="B411" i="3"/>
  <c r="D411" i="3" s="1"/>
  <c r="B412" i="3"/>
  <c r="D412" i="3" s="1"/>
  <c r="B413" i="3"/>
  <c r="D413" i="3" s="1"/>
  <c r="B414" i="3"/>
  <c r="D414" i="3" s="1"/>
  <c r="B415" i="3"/>
  <c r="D415" i="3" s="1"/>
  <c r="B416" i="3"/>
  <c r="D416" i="3" s="1"/>
  <c r="B417" i="3"/>
  <c r="D417" i="3" s="1"/>
  <c r="B418" i="3"/>
  <c r="D418" i="3" s="1"/>
  <c r="B419" i="3"/>
  <c r="D419" i="3" s="1"/>
  <c r="B420" i="3"/>
  <c r="D420" i="3" s="1"/>
  <c r="B421" i="3"/>
  <c r="D421" i="3" s="1"/>
  <c r="B422" i="3"/>
  <c r="D422" i="3" s="1"/>
  <c r="B423" i="3"/>
  <c r="D423" i="3" s="1"/>
  <c r="B424" i="3"/>
  <c r="D424" i="3" s="1"/>
  <c r="B425" i="3"/>
  <c r="D425" i="3" s="1"/>
  <c r="B426" i="3"/>
  <c r="D426" i="3" s="1"/>
  <c r="B427" i="3"/>
  <c r="D427" i="3" s="1"/>
  <c r="B428" i="3"/>
  <c r="D428" i="3" s="1"/>
  <c r="B429" i="3"/>
  <c r="D429" i="3" s="1"/>
  <c r="B430" i="3"/>
  <c r="D430" i="3" s="1"/>
  <c r="B431" i="3"/>
  <c r="D431" i="3" s="1"/>
  <c r="B432" i="3"/>
  <c r="D432" i="3" s="1"/>
  <c r="B433" i="3"/>
  <c r="D433" i="3" s="1"/>
  <c r="B434" i="3"/>
  <c r="D434" i="3" s="1"/>
  <c r="B435" i="3"/>
  <c r="D435" i="3" s="1"/>
  <c r="B436" i="3"/>
  <c r="D436" i="3" s="1"/>
  <c r="B437" i="3"/>
  <c r="D437" i="3" s="1"/>
  <c r="B438" i="3"/>
  <c r="D438" i="3" s="1"/>
  <c r="B439" i="3"/>
  <c r="D439" i="3" s="1"/>
  <c r="B440" i="3"/>
  <c r="D440" i="3" s="1"/>
  <c r="B441" i="3"/>
  <c r="D441" i="3" s="1"/>
  <c r="B442" i="3"/>
  <c r="D442" i="3" s="1"/>
  <c r="B443" i="3"/>
  <c r="D443" i="3" s="1"/>
  <c r="B444" i="3"/>
  <c r="D444" i="3" s="1"/>
  <c r="B445" i="3"/>
  <c r="D445" i="3" s="1"/>
  <c r="B446" i="3"/>
  <c r="D446" i="3" s="1"/>
  <c r="B447" i="3"/>
  <c r="D447" i="3" s="1"/>
  <c r="B448" i="3"/>
  <c r="D448" i="3" s="1"/>
  <c r="B449" i="3"/>
  <c r="D449" i="3" s="1"/>
  <c r="B450" i="3"/>
  <c r="D450" i="3" s="1"/>
  <c r="B451" i="3"/>
  <c r="D451" i="3" s="1"/>
  <c r="B452" i="3"/>
  <c r="D452" i="3" s="1"/>
  <c r="B453" i="3"/>
  <c r="D453" i="3" s="1"/>
  <c r="B454" i="3"/>
  <c r="D454" i="3" s="1"/>
  <c r="B455" i="3"/>
  <c r="D455" i="3" s="1"/>
  <c r="B456" i="3"/>
  <c r="D456" i="3" s="1"/>
  <c r="B457" i="3"/>
  <c r="D457" i="3" s="1"/>
  <c r="B458" i="3"/>
  <c r="D458" i="3" s="1"/>
  <c r="B459" i="3"/>
  <c r="D459" i="3" s="1"/>
  <c r="B460" i="3"/>
  <c r="D460" i="3" s="1"/>
  <c r="B461" i="3"/>
  <c r="D461" i="3" s="1"/>
  <c r="B462" i="3"/>
  <c r="D462" i="3" s="1"/>
  <c r="B463" i="3"/>
  <c r="D463" i="3" s="1"/>
  <c r="B464" i="3"/>
  <c r="D464" i="3" s="1"/>
  <c r="B465" i="3"/>
  <c r="D465" i="3" s="1"/>
  <c r="B466" i="3"/>
  <c r="D466" i="3" s="1"/>
  <c r="B467" i="3"/>
  <c r="D467" i="3" s="1"/>
  <c r="B468" i="3"/>
  <c r="D468" i="3" s="1"/>
  <c r="B469" i="3"/>
  <c r="D469" i="3" s="1"/>
  <c r="B470" i="3"/>
  <c r="D470" i="3" s="1"/>
  <c r="B471" i="3"/>
  <c r="D471" i="3" s="1"/>
  <c r="B472" i="3"/>
  <c r="D472" i="3" s="1"/>
  <c r="B473" i="3"/>
  <c r="D473" i="3" s="1"/>
  <c r="B474" i="3"/>
  <c r="D474" i="3" s="1"/>
  <c r="B475" i="3"/>
  <c r="D475" i="3" s="1"/>
  <c r="B476" i="3"/>
  <c r="D476" i="3" s="1"/>
  <c r="B477" i="3"/>
  <c r="D477" i="3" s="1"/>
  <c r="B478" i="3"/>
  <c r="D478" i="3" s="1"/>
  <c r="B479" i="3"/>
  <c r="D479" i="3" s="1"/>
  <c r="B480" i="3"/>
  <c r="D480" i="3" s="1"/>
  <c r="B481" i="3"/>
  <c r="D481" i="3" s="1"/>
  <c r="B482" i="3"/>
  <c r="D482" i="3" s="1"/>
  <c r="B483" i="3"/>
  <c r="D483" i="3" s="1"/>
  <c r="B484" i="3"/>
  <c r="D484" i="3" s="1"/>
  <c r="B485" i="3"/>
  <c r="D485" i="3" s="1"/>
  <c r="B486" i="3"/>
  <c r="D486" i="3" s="1"/>
  <c r="B487" i="3"/>
  <c r="D487" i="3" s="1"/>
  <c r="B488" i="3"/>
  <c r="D488" i="3" s="1"/>
  <c r="B489" i="3"/>
  <c r="D489" i="3" s="1"/>
  <c r="B490" i="3"/>
  <c r="D490" i="3" s="1"/>
  <c r="B491" i="3"/>
  <c r="D491" i="3" s="1"/>
  <c r="B492" i="3"/>
  <c r="D492" i="3" s="1"/>
  <c r="B493" i="3"/>
  <c r="D493" i="3" s="1"/>
  <c r="B494" i="3"/>
  <c r="D494" i="3" s="1"/>
  <c r="B495" i="3"/>
  <c r="D495" i="3" s="1"/>
  <c r="B496" i="3"/>
  <c r="D496" i="3" s="1"/>
  <c r="B497" i="3"/>
  <c r="D497" i="3" s="1"/>
  <c r="B498" i="3"/>
  <c r="D498" i="3" s="1"/>
  <c r="B499" i="3"/>
  <c r="D499" i="3" s="1"/>
  <c r="B500" i="3"/>
  <c r="D500" i="3" s="1"/>
  <c r="B501" i="3"/>
  <c r="D501" i="3" s="1"/>
  <c r="B502" i="3"/>
  <c r="D502" i="3" s="1"/>
  <c r="B503" i="3"/>
  <c r="D503" i="3" s="1"/>
  <c r="B504" i="3"/>
  <c r="D504" i="3" s="1"/>
  <c r="B505" i="3"/>
  <c r="D505" i="3" s="1"/>
  <c r="B506" i="3"/>
  <c r="D506" i="3" s="1"/>
  <c r="B507" i="3"/>
  <c r="D507" i="3" s="1"/>
  <c r="B508" i="3"/>
  <c r="D508" i="3" s="1"/>
  <c r="B509" i="3"/>
  <c r="D509" i="3" s="1"/>
  <c r="B510" i="3"/>
  <c r="D510" i="3" s="1"/>
  <c r="B511" i="3"/>
  <c r="D511" i="3" s="1"/>
  <c r="B512" i="3"/>
  <c r="D512" i="3" s="1"/>
  <c r="B513" i="3"/>
  <c r="D513" i="3" s="1"/>
  <c r="B514" i="3"/>
  <c r="D514" i="3" s="1"/>
  <c r="B515" i="3"/>
  <c r="D515" i="3" s="1"/>
  <c r="B516" i="3"/>
  <c r="D516" i="3" s="1"/>
  <c r="B517" i="3"/>
  <c r="D517" i="3" s="1"/>
  <c r="B518" i="3"/>
  <c r="D518" i="3" s="1"/>
  <c r="B519" i="3"/>
  <c r="D519" i="3" s="1"/>
  <c r="B520" i="3"/>
  <c r="D520" i="3" s="1"/>
  <c r="B521" i="3"/>
  <c r="D521" i="3" s="1"/>
  <c r="B522" i="3"/>
  <c r="D522" i="3" s="1"/>
  <c r="B523" i="3"/>
  <c r="D523" i="3" s="1"/>
  <c r="B524" i="3"/>
  <c r="D524" i="3" s="1"/>
  <c r="B525" i="3"/>
  <c r="D525" i="3" s="1"/>
  <c r="B526" i="3"/>
  <c r="D526" i="3" s="1"/>
  <c r="B527" i="3"/>
  <c r="D527" i="3" s="1"/>
  <c r="B528" i="3"/>
  <c r="D528" i="3" s="1"/>
  <c r="B529" i="3"/>
  <c r="D529" i="3" s="1"/>
  <c r="B530" i="3"/>
  <c r="D530" i="3" s="1"/>
  <c r="B531" i="3"/>
  <c r="D531" i="3" s="1"/>
  <c r="B532" i="3"/>
  <c r="D532" i="3" s="1"/>
  <c r="B533" i="3"/>
  <c r="D533" i="3" s="1"/>
  <c r="B534" i="3"/>
  <c r="D534" i="3" s="1"/>
  <c r="B535" i="3"/>
  <c r="D535" i="3" s="1"/>
  <c r="B536" i="3"/>
  <c r="D536" i="3" s="1"/>
  <c r="B537" i="3"/>
  <c r="D537" i="3" s="1"/>
  <c r="B538" i="3"/>
  <c r="D538" i="3" s="1"/>
  <c r="B539" i="3"/>
  <c r="D539" i="3" s="1"/>
  <c r="B540" i="3"/>
  <c r="D540" i="3" s="1"/>
  <c r="B541" i="3"/>
  <c r="D541" i="3" s="1"/>
  <c r="B542" i="3"/>
  <c r="D542" i="3" s="1"/>
  <c r="B543" i="3"/>
  <c r="D543" i="3" s="1"/>
  <c r="B544" i="3"/>
  <c r="D544" i="3" s="1"/>
  <c r="B545" i="3"/>
  <c r="D545" i="3" s="1"/>
  <c r="B546" i="3"/>
  <c r="D546" i="3" s="1"/>
  <c r="B547" i="3"/>
  <c r="D547" i="3" s="1"/>
  <c r="B548" i="3"/>
  <c r="D548" i="3" s="1"/>
  <c r="B549" i="3"/>
  <c r="D549" i="3" s="1"/>
  <c r="B550" i="3"/>
  <c r="D550" i="3" s="1"/>
  <c r="B551" i="3"/>
  <c r="D551" i="3" s="1"/>
  <c r="B552" i="3"/>
  <c r="D552" i="3" s="1"/>
  <c r="B553" i="3"/>
  <c r="D553" i="3" s="1"/>
  <c r="B554" i="3"/>
  <c r="D554" i="3" s="1"/>
  <c r="B555" i="3"/>
  <c r="D555" i="3" s="1"/>
  <c r="B556" i="3"/>
  <c r="D556" i="3" s="1"/>
  <c r="B557" i="3"/>
  <c r="D557" i="3" s="1"/>
  <c r="B558" i="3"/>
  <c r="D558" i="3" s="1"/>
  <c r="B559" i="3"/>
  <c r="D559" i="3" s="1"/>
  <c r="B560" i="3"/>
  <c r="D560" i="3" s="1"/>
  <c r="B561" i="3"/>
  <c r="D561" i="3" s="1"/>
  <c r="B562" i="3"/>
  <c r="D562" i="3" s="1"/>
  <c r="B563" i="3"/>
  <c r="D563" i="3" s="1"/>
  <c r="B564" i="3"/>
  <c r="D564" i="3" s="1"/>
  <c r="B565" i="3"/>
  <c r="D565" i="3" s="1"/>
  <c r="B566" i="3"/>
  <c r="D566" i="3" s="1"/>
  <c r="B567" i="3"/>
  <c r="D567" i="3" s="1"/>
  <c r="B568" i="3"/>
  <c r="D568" i="3" s="1"/>
  <c r="B569" i="3"/>
  <c r="D569" i="3" s="1"/>
  <c r="B570" i="3"/>
  <c r="D570" i="3" s="1"/>
  <c r="B571" i="3"/>
  <c r="D571" i="3" s="1"/>
  <c r="B572" i="3"/>
  <c r="D572" i="3" s="1"/>
  <c r="B573" i="3"/>
  <c r="D573" i="3" s="1"/>
  <c r="B574" i="3"/>
  <c r="D574" i="3" s="1"/>
  <c r="B575" i="3"/>
  <c r="D575" i="3" s="1"/>
  <c r="B576" i="3"/>
  <c r="D576" i="3" s="1"/>
  <c r="B577" i="3"/>
  <c r="D577" i="3" s="1"/>
  <c r="B578" i="3"/>
  <c r="D578" i="3" s="1"/>
  <c r="B579" i="3"/>
  <c r="D579" i="3" s="1"/>
  <c r="B580" i="3"/>
  <c r="D580" i="3" s="1"/>
  <c r="B581" i="3"/>
  <c r="D581" i="3" s="1"/>
  <c r="B582" i="3"/>
  <c r="D582" i="3" s="1"/>
  <c r="B583" i="3"/>
  <c r="D583" i="3" s="1"/>
  <c r="B584" i="3"/>
  <c r="D584" i="3" s="1"/>
  <c r="B585" i="3"/>
  <c r="D585" i="3" s="1"/>
  <c r="B586" i="3"/>
  <c r="D586" i="3" s="1"/>
  <c r="B587" i="3"/>
  <c r="D587" i="3" s="1"/>
  <c r="B588" i="3"/>
  <c r="D588" i="3" s="1"/>
  <c r="B589" i="3"/>
  <c r="D589" i="3" s="1"/>
  <c r="B590" i="3"/>
  <c r="D590" i="3" s="1"/>
  <c r="B591" i="3"/>
  <c r="D591" i="3" s="1"/>
  <c r="B592" i="3"/>
  <c r="D592" i="3" s="1"/>
  <c r="B593" i="3"/>
  <c r="D593" i="3" s="1"/>
  <c r="B594" i="3"/>
  <c r="D594" i="3" s="1"/>
  <c r="B595" i="3"/>
  <c r="D595" i="3" s="1"/>
  <c r="B596" i="3"/>
  <c r="D596" i="3" s="1"/>
  <c r="B597" i="3"/>
  <c r="D597" i="3" s="1"/>
  <c r="B598" i="3"/>
  <c r="D598" i="3" s="1"/>
  <c r="B599" i="3"/>
  <c r="D599" i="3" s="1"/>
  <c r="B7" i="3"/>
  <c r="D7" i="3" s="1"/>
  <c r="I552" i="3" l="1"/>
  <c r="E548" i="3"/>
  <c r="G528" i="3"/>
  <c r="N404" i="3"/>
  <c r="N396" i="3"/>
  <c r="F392" i="3"/>
  <c r="J348" i="3"/>
  <c r="C344" i="3"/>
  <c r="C340" i="3"/>
  <c r="C336" i="3"/>
  <c r="C332" i="3"/>
  <c r="C328" i="3"/>
  <c r="C324" i="3"/>
  <c r="C320" i="3"/>
  <c r="C316" i="3"/>
  <c r="C312" i="3"/>
  <c r="N296" i="3"/>
  <c r="C288" i="3"/>
  <c r="C276" i="3"/>
  <c r="C268" i="3"/>
  <c r="C260" i="3"/>
  <c r="C252" i="3"/>
  <c r="N244" i="3"/>
  <c r="C240" i="3"/>
  <c r="C232" i="3"/>
  <c r="C224" i="3"/>
  <c r="C216" i="3"/>
  <c r="I208" i="3"/>
  <c r="N200" i="3"/>
  <c r="F196" i="3"/>
  <c r="N192" i="3"/>
  <c r="F188" i="3"/>
  <c r="F184" i="3"/>
  <c r="N176" i="3"/>
  <c r="N172" i="3"/>
  <c r="N168" i="3"/>
  <c r="N160" i="3"/>
  <c r="N156" i="3"/>
  <c r="N152" i="3"/>
  <c r="N120" i="3"/>
  <c r="K96" i="3"/>
  <c r="C92" i="3"/>
  <c r="C68" i="3"/>
  <c r="C28" i="3"/>
  <c r="C24" i="3"/>
  <c r="C20" i="3"/>
  <c r="C16" i="3"/>
  <c r="C12" i="3"/>
  <c r="C8" i="3"/>
  <c r="C599" i="3"/>
  <c r="C595" i="3"/>
  <c r="C591" i="3"/>
  <c r="C587" i="3"/>
  <c r="C583" i="3"/>
  <c r="C579" i="3"/>
  <c r="C575" i="3"/>
  <c r="C571" i="3"/>
  <c r="C567" i="3"/>
  <c r="C563" i="3"/>
  <c r="C559" i="3"/>
  <c r="C555" i="3"/>
  <c r="C551" i="3"/>
  <c r="C547" i="3"/>
  <c r="C543" i="3"/>
  <c r="C539" i="3"/>
  <c r="C535" i="3"/>
  <c r="C531" i="3"/>
  <c r="C527" i="3"/>
  <c r="C523" i="3"/>
  <c r="C519" i="3"/>
  <c r="C515" i="3"/>
  <c r="C511" i="3"/>
  <c r="C507" i="3"/>
  <c r="C503" i="3"/>
  <c r="C499" i="3"/>
  <c r="C495" i="3"/>
  <c r="E415" i="3"/>
  <c r="I411" i="3"/>
  <c r="C343" i="3"/>
  <c r="C331" i="3"/>
  <c r="F327" i="3"/>
  <c r="C323" i="3"/>
  <c r="C315" i="3"/>
  <c r="N299" i="3"/>
  <c r="F295" i="3"/>
  <c r="N291" i="3"/>
  <c r="F283" i="3"/>
  <c r="F279" i="3"/>
  <c r="N271" i="3"/>
  <c r="N263" i="3"/>
  <c r="N259" i="3"/>
  <c r="N255" i="3"/>
  <c r="N247" i="3"/>
  <c r="N243" i="3"/>
  <c r="N235" i="3"/>
  <c r="N227" i="3"/>
  <c r="N219" i="3"/>
  <c r="N215" i="3"/>
  <c r="N211" i="3"/>
  <c r="K203" i="3"/>
  <c r="I191" i="3"/>
  <c r="G171" i="3"/>
  <c r="C167" i="3"/>
  <c r="M163" i="3"/>
  <c r="C159" i="3"/>
  <c r="J155" i="3"/>
  <c r="C147" i="3"/>
  <c r="C143" i="3"/>
  <c r="C139" i="3"/>
  <c r="C135" i="3"/>
  <c r="C131" i="3"/>
  <c r="C123" i="3"/>
  <c r="C119" i="3"/>
  <c r="C115" i="3"/>
  <c r="C111" i="3"/>
  <c r="C107" i="3"/>
  <c r="C103" i="3"/>
  <c r="M99" i="3"/>
  <c r="C63" i="3"/>
  <c r="F31" i="3"/>
  <c r="N23" i="3"/>
  <c r="N19" i="3"/>
  <c r="N15" i="3"/>
  <c r="C598" i="3"/>
  <c r="C594" i="3"/>
  <c r="C590" i="3"/>
  <c r="C586" i="3"/>
  <c r="C582" i="3"/>
  <c r="C578" i="3"/>
  <c r="C574" i="3"/>
  <c r="C570" i="3"/>
  <c r="C566" i="3"/>
  <c r="C562" i="3"/>
  <c r="N554" i="3"/>
  <c r="C550" i="3"/>
  <c r="J546" i="3"/>
  <c r="N542" i="3"/>
  <c r="C538" i="3"/>
  <c r="C530" i="3"/>
  <c r="C526" i="3"/>
  <c r="C518" i="3"/>
  <c r="C514" i="3"/>
  <c r="C510" i="3"/>
  <c r="C506" i="3"/>
  <c r="C502" i="3"/>
  <c r="C498" i="3"/>
  <c r="C494" i="3"/>
  <c r="F490" i="3"/>
  <c r="N486" i="3"/>
  <c r="F482" i="3"/>
  <c r="N478" i="3"/>
  <c r="F474" i="3"/>
  <c r="N466" i="3"/>
  <c r="F458" i="3"/>
  <c r="F426" i="3"/>
  <c r="J406" i="3"/>
  <c r="H402" i="3"/>
  <c r="L398" i="3"/>
  <c r="N394" i="3"/>
  <c r="J374" i="3"/>
  <c r="I342" i="3"/>
  <c r="C322" i="3"/>
  <c r="C318" i="3"/>
  <c r="C314" i="3"/>
  <c r="C310" i="3"/>
  <c r="C306" i="3"/>
  <c r="C302" i="3"/>
  <c r="E290" i="3"/>
  <c r="C286" i="3"/>
  <c r="E282" i="3"/>
  <c r="E242" i="3"/>
  <c r="C210" i="3"/>
  <c r="H158" i="3"/>
  <c r="N138" i="3"/>
  <c r="C134" i="3"/>
  <c r="C130" i="3"/>
  <c r="C126" i="3"/>
  <c r="C122" i="3"/>
  <c r="I118" i="3"/>
  <c r="C114" i="3"/>
  <c r="C106" i="3"/>
  <c r="C102" i="3"/>
  <c r="G98" i="3"/>
  <c r="C70" i="3"/>
  <c r="C66" i="3"/>
  <c r="C62" i="3"/>
  <c r="C58" i="3"/>
  <c r="C46" i="3"/>
  <c r="C42" i="3"/>
  <c r="C38" i="3"/>
  <c r="C34" i="3"/>
  <c r="C489" i="3"/>
  <c r="C485" i="3"/>
  <c r="C481" i="3"/>
  <c r="C477" i="3"/>
  <c r="C461" i="3"/>
  <c r="C453" i="3"/>
  <c r="F445" i="3"/>
  <c r="F437" i="3"/>
  <c r="C429" i="3"/>
  <c r="H425" i="3"/>
  <c r="C421" i="3"/>
  <c r="C413" i="3"/>
  <c r="N409" i="3"/>
  <c r="C405" i="3"/>
  <c r="C401" i="3"/>
  <c r="K397" i="3"/>
  <c r="M389" i="3"/>
  <c r="N385" i="3"/>
  <c r="I369" i="3"/>
  <c r="C361" i="3"/>
  <c r="C345" i="3"/>
  <c r="C333" i="3"/>
  <c r="E317" i="3"/>
  <c r="F297" i="3"/>
  <c r="L289" i="3"/>
  <c r="H277" i="3"/>
  <c r="H201" i="3"/>
  <c r="C197" i="3"/>
  <c r="F145" i="3"/>
  <c r="C97" i="3"/>
  <c r="N89" i="3"/>
  <c r="H85" i="3"/>
  <c r="I81" i="3"/>
  <c r="C77" i="3"/>
  <c r="I73" i="3"/>
  <c r="F69" i="3"/>
  <c r="C65" i="3"/>
  <c r="C61" i="3"/>
  <c r="C57" i="3"/>
  <c r="F41" i="3"/>
  <c r="C33" i="3"/>
  <c r="C29" i="3"/>
  <c r="C25" i="3"/>
  <c r="J17" i="3"/>
  <c r="J9" i="3"/>
  <c r="C7" i="3"/>
  <c r="N10" i="3"/>
  <c r="L10" i="3"/>
  <c r="H10" i="3"/>
  <c r="N460" i="3"/>
  <c r="N544" i="3"/>
  <c r="J542" i="3"/>
  <c r="M71" i="3"/>
  <c r="N71" i="3"/>
  <c r="L470" i="3"/>
  <c r="C508" i="3"/>
  <c r="H470" i="3"/>
  <c r="N92" i="3"/>
  <c r="E92" i="3"/>
  <c r="E71" i="3"/>
  <c r="M38" i="3"/>
  <c r="G584" i="3"/>
  <c r="E479" i="3"/>
  <c r="N377" i="3"/>
  <c r="N370" i="3"/>
  <c r="I367" i="3"/>
  <c r="N205" i="3"/>
  <c r="N59" i="3"/>
  <c r="N508" i="3"/>
  <c r="E447" i="3"/>
  <c r="N335" i="3"/>
  <c r="I59" i="3"/>
  <c r="I580" i="3"/>
  <c r="M556" i="3"/>
  <c r="I516" i="3"/>
  <c r="F508" i="3"/>
  <c r="N482" i="3"/>
  <c r="N401" i="3"/>
  <c r="L136" i="3"/>
  <c r="M130" i="3"/>
  <c r="I30" i="3"/>
  <c r="F580" i="3"/>
  <c r="F566" i="3"/>
  <c r="K556" i="3"/>
  <c r="N518" i="3"/>
  <c r="L513" i="3"/>
  <c r="L401" i="3"/>
  <c r="G238" i="3"/>
  <c r="J169" i="3"/>
  <c r="J136" i="3"/>
  <c r="F130" i="3"/>
  <c r="I92" i="3"/>
  <c r="N75" i="3"/>
  <c r="N46" i="3"/>
  <c r="J26" i="3"/>
  <c r="I576" i="3"/>
  <c r="I536" i="3"/>
  <c r="F401" i="3"/>
  <c r="N357" i="3"/>
  <c r="F248" i="3"/>
  <c r="M175" i="3"/>
  <c r="G169" i="3"/>
  <c r="F92" i="3"/>
  <c r="M580" i="3"/>
  <c r="N578" i="3"/>
  <c r="G576" i="3"/>
  <c r="N488" i="3"/>
  <c r="N413" i="3"/>
  <c r="H353" i="3"/>
  <c r="M315" i="3"/>
  <c r="N305" i="3"/>
  <c r="L261" i="3"/>
  <c r="E240" i="3"/>
  <c r="N197" i="3"/>
  <c r="F175" i="3"/>
  <c r="N169" i="3"/>
  <c r="E169" i="3"/>
  <c r="K167" i="3"/>
  <c r="N134" i="3"/>
  <c r="M92" i="3"/>
  <c r="N51" i="3"/>
  <c r="I46" i="3"/>
  <c r="I38" i="3"/>
  <c r="K580" i="3"/>
  <c r="J504" i="3"/>
  <c r="N469" i="3"/>
  <c r="K455" i="3"/>
  <c r="E393" i="3"/>
  <c r="N378" i="3"/>
  <c r="I315" i="3"/>
  <c r="F257" i="3"/>
  <c r="M169" i="3"/>
  <c r="N136" i="3"/>
  <c r="E134" i="3"/>
  <c r="N84" i="3"/>
  <c r="I67" i="3"/>
  <c r="F51" i="3"/>
  <c r="M42" i="3"/>
  <c r="E540" i="3"/>
  <c r="J506" i="3"/>
  <c r="C504" i="3"/>
  <c r="F493" i="3"/>
  <c r="H414" i="3"/>
  <c r="N361" i="3"/>
  <c r="K278" i="3"/>
  <c r="F216" i="3"/>
  <c r="I209" i="3"/>
  <c r="N69" i="3"/>
  <c r="J42" i="3"/>
  <c r="N30" i="3"/>
  <c r="M552" i="3"/>
  <c r="N580" i="3"/>
  <c r="G580" i="3"/>
  <c r="I572" i="3"/>
  <c r="G556" i="3"/>
  <c r="G552" i="3"/>
  <c r="N550" i="3"/>
  <c r="H417" i="3"/>
  <c r="M413" i="3"/>
  <c r="I393" i="3"/>
  <c r="F368" i="3"/>
  <c r="F361" i="3"/>
  <c r="N355" i="3"/>
  <c r="H328" i="3"/>
  <c r="N212" i="3"/>
  <c r="F104" i="3"/>
  <c r="N88" i="3"/>
  <c r="E69" i="3"/>
  <c r="N63" i="3"/>
  <c r="I61" i="3"/>
  <c r="F46" i="3"/>
  <c r="H42" i="3"/>
  <c r="F26" i="3"/>
  <c r="J550" i="3"/>
  <c r="J548" i="3"/>
  <c r="I528" i="3"/>
  <c r="J421" i="3"/>
  <c r="I419" i="3"/>
  <c r="F413" i="3"/>
  <c r="N273" i="3"/>
  <c r="J260" i="3"/>
  <c r="F154" i="3"/>
  <c r="F136" i="3"/>
  <c r="J130" i="3"/>
  <c r="N114" i="3"/>
  <c r="E96" i="3"/>
  <c r="F88" i="3"/>
  <c r="F63" i="3"/>
  <c r="J34" i="3"/>
  <c r="N26" i="3"/>
  <c r="M24" i="3"/>
  <c r="N22" i="3"/>
  <c r="N484" i="3"/>
  <c r="J449" i="3"/>
  <c r="K447" i="3"/>
  <c r="N437" i="3"/>
  <c r="N430" i="3"/>
  <c r="K423" i="3"/>
  <c r="E413" i="3"/>
  <c r="N389" i="3"/>
  <c r="N386" i="3"/>
  <c r="K367" i="3"/>
  <c r="M343" i="3"/>
  <c r="N314" i="3"/>
  <c r="L297" i="3"/>
  <c r="N261" i="3"/>
  <c r="F260" i="3"/>
  <c r="J240" i="3"/>
  <c r="I224" i="3"/>
  <c r="F143" i="3"/>
  <c r="I128" i="3"/>
  <c r="N79" i="3"/>
  <c r="I51" i="3"/>
  <c r="J49" i="3"/>
  <c r="L26" i="3"/>
  <c r="H18" i="3"/>
  <c r="N496" i="3"/>
  <c r="J463" i="3"/>
  <c r="K508" i="3"/>
  <c r="E508" i="3"/>
  <c r="N566" i="3"/>
  <c r="N532" i="3"/>
  <c r="F526" i="3"/>
  <c r="J508" i="3"/>
  <c r="E504" i="3"/>
  <c r="N500" i="3"/>
  <c r="I496" i="3"/>
  <c r="N485" i="3"/>
  <c r="F470" i="3"/>
  <c r="F463" i="3"/>
  <c r="N461" i="3"/>
  <c r="K457" i="3"/>
  <c r="M427" i="3"/>
  <c r="J401" i="3"/>
  <c r="N399" i="3"/>
  <c r="N393" i="3"/>
  <c r="M361" i="3"/>
  <c r="E361" i="3"/>
  <c r="N340" i="3"/>
  <c r="K290" i="3"/>
  <c r="L281" i="3"/>
  <c r="F273" i="3"/>
  <c r="N209" i="3"/>
  <c r="E209" i="3"/>
  <c r="J205" i="3"/>
  <c r="K175" i="3"/>
  <c r="M161" i="3"/>
  <c r="J144" i="3"/>
  <c r="M114" i="3"/>
  <c r="I102" i="3"/>
  <c r="N100" i="3"/>
  <c r="I77" i="3"/>
  <c r="N42" i="3"/>
  <c r="E42" i="3"/>
  <c r="E38" i="3"/>
  <c r="E32" i="3"/>
  <c r="M30" i="3"/>
  <c r="G30" i="3"/>
  <c r="I29" i="3"/>
  <c r="H26" i="3"/>
  <c r="I24" i="3"/>
  <c r="F12" i="3"/>
  <c r="N526" i="3"/>
  <c r="I504" i="3"/>
  <c r="I588" i="3"/>
  <c r="I568" i="3"/>
  <c r="J566" i="3"/>
  <c r="N556" i="3"/>
  <c r="F556" i="3"/>
  <c r="M544" i="3"/>
  <c r="K540" i="3"/>
  <c r="I532" i="3"/>
  <c r="N530" i="3"/>
  <c r="N516" i="3"/>
  <c r="M512" i="3"/>
  <c r="I508" i="3"/>
  <c r="N506" i="3"/>
  <c r="N504" i="3"/>
  <c r="J502" i="3"/>
  <c r="I500" i="3"/>
  <c r="N497" i="3"/>
  <c r="N493" i="3"/>
  <c r="F485" i="3"/>
  <c r="N470" i="3"/>
  <c r="C463" i="3"/>
  <c r="M459" i="3"/>
  <c r="N452" i="3"/>
  <c r="K449" i="3"/>
  <c r="J446" i="3"/>
  <c r="I427" i="3"/>
  <c r="N422" i="3"/>
  <c r="H401" i="3"/>
  <c r="J393" i="3"/>
  <c r="C393" i="3"/>
  <c r="N390" i="3"/>
  <c r="H378" i="3"/>
  <c r="J361" i="3"/>
  <c r="K359" i="3"/>
  <c r="N349" i="3"/>
  <c r="M347" i="3"/>
  <c r="F340" i="3"/>
  <c r="F324" i="3"/>
  <c r="L318" i="3"/>
  <c r="N316" i="3"/>
  <c r="H315" i="3"/>
  <c r="I310" i="3"/>
  <c r="J304" i="3"/>
  <c r="N292" i="3"/>
  <c r="I290" i="3"/>
  <c r="F281" i="3"/>
  <c r="N223" i="3"/>
  <c r="L209" i="3"/>
  <c r="F205" i="3"/>
  <c r="N189" i="3"/>
  <c r="I175" i="3"/>
  <c r="N173" i="3"/>
  <c r="E163" i="3"/>
  <c r="I161" i="3"/>
  <c r="N159" i="3"/>
  <c r="M150" i="3"/>
  <c r="F114" i="3"/>
  <c r="F48" i="3"/>
  <c r="K30" i="3"/>
  <c r="F30" i="3"/>
  <c r="N454" i="3"/>
  <c r="I435" i="3"/>
  <c r="F375" i="3"/>
  <c r="I361" i="3"/>
  <c r="N353" i="3"/>
  <c r="M351" i="3"/>
  <c r="K349" i="3"/>
  <c r="E318" i="3"/>
  <c r="N312" i="3"/>
  <c r="N264" i="3"/>
  <c r="I240" i="3"/>
  <c r="N220" i="3"/>
  <c r="J209" i="3"/>
  <c r="L189" i="3"/>
  <c r="J186" i="3"/>
  <c r="N175" i="3"/>
  <c r="G175" i="3"/>
  <c r="I165" i="3"/>
  <c r="E161" i="3"/>
  <c r="L143" i="3"/>
  <c r="N130" i="3"/>
  <c r="E130" i="3"/>
  <c r="N128" i="3"/>
  <c r="E114" i="3"/>
  <c r="N101" i="3"/>
  <c r="J92" i="3"/>
  <c r="H83" i="3"/>
  <c r="N80" i="3"/>
  <c r="G71" i="3"/>
  <c r="N70" i="3"/>
  <c r="I69" i="3"/>
  <c r="N67" i="3"/>
  <c r="N65" i="3"/>
  <c r="J63" i="3"/>
  <c r="M57" i="3"/>
  <c r="N34" i="3"/>
  <c r="L33" i="3"/>
  <c r="J30" i="3"/>
  <c r="E30" i="3"/>
  <c r="C30" i="3"/>
  <c r="M28" i="3"/>
  <c r="N18" i="3"/>
  <c r="N584" i="3"/>
  <c r="F574" i="3"/>
  <c r="N572" i="3"/>
  <c r="I564" i="3"/>
  <c r="N562" i="3"/>
  <c r="N560" i="3"/>
  <c r="I540" i="3"/>
  <c r="N538" i="3"/>
  <c r="N536" i="3"/>
  <c r="K532" i="3"/>
  <c r="F532" i="3"/>
  <c r="F518" i="3"/>
  <c r="N510" i="3"/>
  <c r="N501" i="3"/>
  <c r="K496" i="3"/>
  <c r="F496" i="3"/>
  <c r="N494" i="3"/>
  <c r="J485" i="3"/>
  <c r="N476" i="3"/>
  <c r="I461" i="3"/>
  <c r="H457" i="3"/>
  <c r="F454" i="3"/>
  <c r="C369" i="3"/>
  <c r="M369" i="3"/>
  <c r="N369" i="3"/>
  <c r="H369" i="3"/>
  <c r="N588" i="3"/>
  <c r="I584" i="3"/>
  <c r="M572" i="3"/>
  <c r="L569" i="3"/>
  <c r="J562" i="3"/>
  <c r="I560" i="3"/>
  <c r="F550" i="3"/>
  <c r="M548" i="3"/>
  <c r="C548" i="3"/>
  <c r="L545" i="3"/>
  <c r="I544" i="3"/>
  <c r="N540" i="3"/>
  <c r="F540" i="3"/>
  <c r="C540" i="3"/>
  <c r="J538" i="3"/>
  <c r="M536" i="3"/>
  <c r="J532" i="3"/>
  <c r="E532" i="3"/>
  <c r="C532" i="3"/>
  <c r="J530" i="3"/>
  <c r="N524" i="3"/>
  <c r="M520" i="3"/>
  <c r="J514" i="3"/>
  <c r="N512" i="3"/>
  <c r="J496" i="3"/>
  <c r="E496" i="3"/>
  <c r="C496" i="3"/>
  <c r="J494" i="3"/>
  <c r="I485" i="3"/>
  <c r="N483" i="3"/>
  <c r="N473" i="3"/>
  <c r="K471" i="3"/>
  <c r="I467" i="3"/>
  <c r="F461" i="3"/>
  <c r="N457" i="3"/>
  <c r="F457" i="3"/>
  <c r="C457" i="3"/>
  <c r="F452" i="3"/>
  <c r="F450" i="3"/>
  <c r="N447" i="3"/>
  <c r="C447" i="3"/>
  <c r="M443" i="3"/>
  <c r="F385" i="3"/>
  <c r="J385" i="3"/>
  <c r="L374" i="3"/>
  <c r="N374" i="3"/>
  <c r="F374" i="3"/>
  <c r="I524" i="3"/>
  <c r="I520" i="3"/>
  <c r="N480" i="3"/>
  <c r="C437" i="3"/>
  <c r="F431" i="3"/>
  <c r="N429" i="3"/>
  <c r="F422" i="3"/>
  <c r="F373" i="3"/>
  <c r="J373" i="3"/>
  <c r="N373" i="3"/>
  <c r="N574" i="3"/>
  <c r="J574" i="3"/>
  <c r="G572" i="3"/>
  <c r="N564" i="3"/>
  <c r="I548" i="3"/>
  <c r="J540" i="3"/>
  <c r="G536" i="3"/>
  <c r="M532" i="3"/>
  <c r="G532" i="3"/>
  <c r="L521" i="3"/>
  <c r="J518" i="3"/>
  <c r="I512" i="3"/>
  <c r="M496" i="3"/>
  <c r="G496" i="3"/>
  <c r="M485" i="3"/>
  <c r="E485" i="3"/>
  <c r="J457" i="3"/>
  <c r="H454" i="3"/>
  <c r="N451" i="3"/>
  <c r="F447" i="3"/>
  <c r="N446" i="3"/>
  <c r="C445" i="3"/>
  <c r="N445" i="3"/>
  <c r="H441" i="3"/>
  <c r="N438" i="3"/>
  <c r="N433" i="3"/>
  <c r="F429" i="3"/>
  <c r="N425" i="3"/>
  <c r="C397" i="3"/>
  <c r="E397" i="3"/>
  <c r="I397" i="3"/>
  <c r="I391" i="3"/>
  <c r="J366" i="3"/>
  <c r="L366" i="3"/>
  <c r="I201" i="3"/>
  <c r="H185" i="3"/>
  <c r="L185" i="3"/>
  <c r="E86" i="3"/>
  <c r="N86" i="3"/>
  <c r="C86" i="3"/>
  <c r="J86" i="3"/>
  <c r="M86" i="3"/>
  <c r="J413" i="3"/>
  <c r="M407" i="3"/>
  <c r="K405" i="3"/>
  <c r="N403" i="3"/>
  <c r="N365" i="3"/>
  <c r="L361" i="3"/>
  <c r="H361" i="3"/>
  <c r="N344" i="3"/>
  <c r="J335" i="3"/>
  <c r="F304" i="3"/>
  <c r="N300" i="3"/>
  <c r="K270" i="3"/>
  <c r="N262" i="3"/>
  <c r="N240" i="3"/>
  <c r="N238" i="3"/>
  <c r="F238" i="3"/>
  <c r="L237" i="3"/>
  <c r="N230" i="3"/>
  <c r="N229" i="3"/>
  <c r="J228" i="3"/>
  <c r="F221" i="3"/>
  <c r="J220" i="3"/>
  <c r="N216" i="3"/>
  <c r="E216" i="3"/>
  <c r="C209" i="3"/>
  <c r="F209" i="3"/>
  <c r="N201" i="3"/>
  <c r="F201" i="3"/>
  <c r="E171" i="3"/>
  <c r="N171" i="3"/>
  <c r="C171" i="3"/>
  <c r="J171" i="3"/>
  <c r="M171" i="3"/>
  <c r="C118" i="3"/>
  <c r="F118" i="3"/>
  <c r="M118" i="3"/>
  <c r="E118" i="3"/>
  <c r="N118" i="3"/>
  <c r="C110" i="3"/>
  <c r="I110" i="3"/>
  <c r="J99" i="3"/>
  <c r="E99" i="3"/>
  <c r="M90" i="3"/>
  <c r="H74" i="3"/>
  <c r="C55" i="3"/>
  <c r="N55" i="3"/>
  <c r="C39" i="3"/>
  <c r="J39" i="3"/>
  <c r="N39" i="3"/>
  <c r="M421" i="3"/>
  <c r="N417" i="3"/>
  <c r="I413" i="3"/>
  <c r="F407" i="3"/>
  <c r="E405" i="3"/>
  <c r="E403" i="3"/>
  <c r="N395" i="3"/>
  <c r="M393" i="3"/>
  <c r="G393" i="3"/>
  <c r="J390" i="3"/>
  <c r="N388" i="3"/>
  <c r="I383" i="3"/>
  <c r="F378" i="3"/>
  <c r="F367" i="3"/>
  <c r="J365" i="3"/>
  <c r="K361" i="3"/>
  <c r="G361" i="3"/>
  <c r="E359" i="3"/>
  <c r="F357" i="3"/>
  <c r="K347" i="3"/>
  <c r="H344" i="3"/>
  <c r="F343" i="3"/>
  <c r="E341" i="3"/>
  <c r="F335" i="3"/>
  <c r="N333" i="3"/>
  <c r="J331" i="3"/>
  <c r="N323" i="3"/>
  <c r="N319" i="3"/>
  <c r="N313" i="3"/>
  <c r="N311" i="3"/>
  <c r="F306" i="3"/>
  <c r="N304" i="3"/>
  <c r="J302" i="3"/>
  <c r="J300" i="3"/>
  <c r="J293" i="3"/>
  <c r="I282" i="3"/>
  <c r="I270" i="3"/>
  <c r="I262" i="3"/>
  <c r="N252" i="3"/>
  <c r="N249" i="3"/>
  <c r="N248" i="3"/>
  <c r="H244" i="3"/>
  <c r="K242" i="3"/>
  <c r="M238" i="3"/>
  <c r="M230" i="3"/>
  <c r="F229" i="3"/>
  <c r="F228" i="3"/>
  <c r="N225" i="3"/>
  <c r="M222" i="3"/>
  <c r="F220" i="3"/>
  <c r="N218" i="3"/>
  <c r="L216" i="3"/>
  <c r="M214" i="3"/>
  <c r="M201" i="3"/>
  <c r="F199" i="3"/>
  <c r="F183" i="3"/>
  <c r="I183" i="3"/>
  <c r="N142" i="3"/>
  <c r="C127" i="3"/>
  <c r="C120" i="3"/>
  <c r="J120" i="3"/>
  <c r="F120" i="3"/>
  <c r="F87" i="3"/>
  <c r="J87" i="3"/>
  <c r="C54" i="3"/>
  <c r="L54" i="3"/>
  <c r="I54" i="3"/>
  <c r="C9" i="3"/>
  <c r="H9" i="3"/>
  <c r="E9" i="3"/>
  <c r="K393" i="3"/>
  <c r="F393" i="3"/>
  <c r="M375" i="3"/>
  <c r="N367" i="3"/>
  <c r="N348" i="3"/>
  <c r="F347" i="3"/>
  <c r="E345" i="3"/>
  <c r="J339" i="3"/>
  <c r="M333" i="3"/>
  <c r="G331" i="3"/>
  <c r="M329" i="3"/>
  <c r="N327" i="3"/>
  <c r="H324" i="3"/>
  <c r="I323" i="3"/>
  <c r="F321" i="3"/>
  <c r="N308" i="3"/>
  <c r="K304" i="3"/>
  <c r="F262" i="3"/>
  <c r="H261" i="3"/>
  <c r="N260" i="3"/>
  <c r="L257" i="3"/>
  <c r="F249" i="3"/>
  <c r="J248" i="3"/>
  <c r="I246" i="3"/>
  <c r="I238" i="3"/>
  <c r="N236" i="3"/>
  <c r="N233" i="3"/>
  <c r="N231" i="3"/>
  <c r="F222" i="3"/>
  <c r="I216" i="3"/>
  <c r="F214" i="3"/>
  <c r="L201" i="3"/>
  <c r="J163" i="3"/>
  <c r="C163" i="3"/>
  <c r="G163" i="3"/>
  <c r="N163" i="3"/>
  <c r="I163" i="3"/>
  <c r="C138" i="3"/>
  <c r="J138" i="3"/>
  <c r="F138" i="3"/>
  <c r="F116" i="3"/>
  <c r="I116" i="3"/>
  <c r="N112" i="3"/>
  <c r="I112" i="3"/>
  <c r="E108" i="3"/>
  <c r="M108" i="3"/>
  <c r="C98" i="3"/>
  <c r="F98" i="3"/>
  <c r="N98" i="3"/>
  <c r="K98" i="3"/>
  <c r="M98" i="3"/>
  <c r="J96" i="3"/>
  <c r="C96" i="3"/>
  <c r="F96" i="3"/>
  <c r="N96" i="3"/>
  <c r="I96" i="3"/>
  <c r="G86" i="3"/>
  <c r="C37" i="3"/>
  <c r="N37" i="3"/>
  <c r="C21" i="3"/>
  <c r="E21" i="3"/>
  <c r="C17" i="3"/>
  <c r="H17" i="3"/>
  <c r="N17" i="3"/>
  <c r="E17" i="3"/>
  <c r="C13" i="3"/>
  <c r="M13" i="3"/>
  <c r="I13" i="3"/>
  <c r="I187" i="3"/>
  <c r="I153" i="3"/>
  <c r="E126" i="3"/>
  <c r="E124" i="3"/>
  <c r="I114" i="3"/>
  <c r="N106" i="3"/>
  <c r="L62" i="3"/>
  <c r="N47" i="3"/>
  <c r="F43" i="3"/>
  <c r="I143" i="3"/>
  <c r="J88" i="3"/>
  <c r="K77" i="3"/>
  <c r="J38" i="3"/>
  <c r="L30" i="3"/>
  <c r="H30" i="3"/>
  <c r="F24" i="3"/>
  <c r="F18" i="3"/>
  <c r="F10" i="3"/>
  <c r="N193" i="3"/>
  <c r="N190" i="3"/>
  <c r="H189" i="3"/>
  <c r="K187" i="3"/>
  <c r="H182" i="3"/>
  <c r="I179" i="3"/>
  <c r="J175" i="3"/>
  <c r="E175" i="3"/>
  <c r="C175" i="3"/>
  <c r="I173" i="3"/>
  <c r="I169" i="3"/>
  <c r="E167" i="3"/>
  <c r="M151" i="3"/>
  <c r="I146" i="3"/>
  <c r="H136" i="3"/>
  <c r="I134" i="3"/>
  <c r="I126" i="3"/>
  <c r="M124" i="3"/>
  <c r="N122" i="3"/>
  <c r="I115" i="3"/>
  <c r="J114" i="3"/>
  <c r="N111" i="3"/>
  <c r="N104" i="3"/>
  <c r="M102" i="3"/>
  <c r="H97" i="3"/>
  <c r="F95" i="3"/>
  <c r="N85" i="3"/>
  <c r="I84" i="3"/>
  <c r="G80" i="3"/>
  <c r="J71" i="3"/>
  <c r="C71" i="3"/>
  <c r="J65" i="3"/>
  <c r="M53" i="3"/>
  <c r="L51" i="3"/>
  <c r="I49" i="3"/>
  <c r="L46" i="3"/>
  <c r="N43" i="3"/>
  <c r="N38" i="3"/>
  <c r="H38" i="3"/>
  <c r="G36" i="3"/>
  <c r="F22" i="3"/>
  <c r="F20" i="3"/>
  <c r="L18" i="3"/>
  <c r="N16" i="3"/>
  <c r="I594" i="3"/>
  <c r="H594" i="3"/>
  <c r="M588" i="3"/>
  <c r="G588" i="3"/>
  <c r="E596" i="3"/>
  <c r="N594" i="3"/>
  <c r="I592" i="3"/>
  <c r="K588" i="3"/>
  <c r="F588" i="3"/>
  <c r="M584" i="3"/>
  <c r="J580" i="3"/>
  <c r="E580" i="3"/>
  <c r="C580" i="3"/>
  <c r="J578" i="3"/>
  <c r="N576" i="3"/>
  <c r="K572" i="3"/>
  <c r="F572" i="3"/>
  <c r="N570" i="3"/>
  <c r="G568" i="3"/>
  <c r="M564" i="3"/>
  <c r="G564" i="3"/>
  <c r="L561" i="3"/>
  <c r="G560" i="3"/>
  <c r="N558" i="3"/>
  <c r="I556" i="3"/>
  <c r="N552" i="3"/>
  <c r="N548" i="3"/>
  <c r="L529" i="3"/>
  <c r="M528" i="3"/>
  <c r="N528" i="3"/>
  <c r="M524" i="3"/>
  <c r="J596" i="3"/>
  <c r="C596" i="3"/>
  <c r="M594" i="3"/>
  <c r="E592" i="3"/>
  <c r="J588" i="3"/>
  <c r="E588" i="3"/>
  <c r="C588" i="3"/>
  <c r="L585" i="3"/>
  <c r="M576" i="3"/>
  <c r="J572" i="3"/>
  <c r="E572" i="3"/>
  <c r="C572" i="3"/>
  <c r="J570" i="3"/>
  <c r="N568" i="3"/>
  <c r="K564" i="3"/>
  <c r="F564" i="3"/>
  <c r="F558" i="3"/>
  <c r="C554" i="3"/>
  <c r="J554" i="3"/>
  <c r="C534" i="3"/>
  <c r="F534" i="3"/>
  <c r="J534" i="3"/>
  <c r="C524" i="3"/>
  <c r="E524" i="3"/>
  <c r="J524" i="3"/>
  <c r="F524" i="3"/>
  <c r="K524" i="3"/>
  <c r="L577" i="3"/>
  <c r="M568" i="3"/>
  <c r="J564" i="3"/>
  <c r="E564" i="3"/>
  <c r="C564" i="3"/>
  <c r="M560" i="3"/>
  <c r="C556" i="3"/>
  <c r="E556" i="3"/>
  <c r="J556" i="3"/>
  <c r="L553" i="3"/>
  <c r="C546" i="3"/>
  <c r="N546" i="3"/>
  <c r="C542" i="3"/>
  <c r="F542" i="3"/>
  <c r="L537" i="3"/>
  <c r="G524" i="3"/>
  <c r="C558" i="3"/>
  <c r="J558" i="3"/>
  <c r="F548" i="3"/>
  <c r="K548" i="3"/>
  <c r="G548" i="3"/>
  <c r="N534" i="3"/>
  <c r="C522" i="3"/>
  <c r="J522" i="3"/>
  <c r="N522" i="3"/>
  <c r="J510" i="3"/>
  <c r="M500" i="3"/>
  <c r="G500" i="3"/>
  <c r="I471" i="3"/>
  <c r="N465" i="3"/>
  <c r="I459" i="3"/>
  <c r="I455" i="3"/>
  <c r="M451" i="3"/>
  <c r="J425" i="3"/>
  <c r="C425" i="3"/>
  <c r="H422" i="3"/>
  <c r="M419" i="3"/>
  <c r="J414" i="3"/>
  <c r="F412" i="3"/>
  <c r="J405" i="3"/>
  <c r="M401" i="3"/>
  <c r="I401" i="3"/>
  <c r="E401" i="3"/>
  <c r="J397" i="3"/>
  <c r="L393" i="3"/>
  <c r="H393" i="3"/>
  <c r="N391" i="3"/>
  <c r="K385" i="3"/>
  <c r="G385" i="3"/>
  <c r="C385" i="3"/>
  <c r="J383" i="3"/>
  <c r="C383" i="3"/>
  <c r="N381" i="3"/>
  <c r="N375" i="3"/>
  <c r="G375" i="3"/>
  <c r="L369" i="3"/>
  <c r="F369" i="3"/>
  <c r="J367" i="3"/>
  <c r="E367" i="3"/>
  <c r="C367" i="3"/>
  <c r="F365" i="3"/>
  <c r="J359" i="3"/>
  <c r="J358" i="3"/>
  <c r="L353" i="3"/>
  <c r="G353" i="3"/>
  <c r="J352" i="3"/>
  <c r="K351" i="3"/>
  <c r="N350" i="3"/>
  <c r="F349" i="3"/>
  <c r="I347" i="3"/>
  <c r="I345" i="3"/>
  <c r="K344" i="3"/>
  <c r="L343" i="3"/>
  <c r="F339" i="3"/>
  <c r="E333" i="3"/>
  <c r="N331" i="3"/>
  <c r="G520" i="3"/>
  <c r="M516" i="3"/>
  <c r="G516" i="3"/>
  <c r="F510" i="3"/>
  <c r="M504" i="3"/>
  <c r="G504" i="3"/>
  <c r="K500" i="3"/>
  <c r="F500" i="3"/>
  <c r="N498" i="3"/>
  <c r="N489" i="3"/>
  <c r="N481" i="3"/>
  <c r="J476" i="3"/>
  <c r="E471" i="3"/>
  <c r="N468" i="3"/>
  <c r="H465" i="3"/>
  <c r="N463" i="3"/>
  <c r="E463" i="3"/>
  <c r="N462" i="3"/>
  <c r="M461" i="3"/>
  <c r="E461" i="3"/>
  <c r="G459" i="3"/>
  <c r="E455" i="3"/>
  <c r="L454" i="3"/>
  <c r="N453" i="3"/>
  <c r="I451" i="3"/>
  <c r="H449" i="3"/>
  <c r="F446" i="3"/>
  <c r="M445" i="3"/>
  <c r="E445" i="3"/>
  <c r="N444" i="3"/>
  <c r="I443" i="3"/>
  <c r="N441" i="3"/>
  <c r="K439" i="3"/>
  <c r="H438" i="3"/>
  <c r="H433" i="3"/>
  <c r="N431" i="3"/>
  <c r="E431" i="3"/>
  <c r="M429" i="3"/>
  <c r="E429" i="3"/>
  <c r="F423" i="3"/>
  <c r="F421" i="3"/>
  <c r="N420" i="3"/>
  <c r="K407" i="3"/>
  <c r="I405" i="3"/>
  <c r="N372" i="3"/>
  <c r="J369" i="3"/>
  <c r="E369" i="3"/>
  <c r="N362" i="3"/>
  <c r="I359" i="3"/>
  <c r="N354" i="3"/>
  <c r="K353" i="3"/>
  <c r="F353" i="3"/>
  <c r="F352" i="3"/>
  <c r="F351" i="3"/>
  <c r="N347" i="3"/>
  <c r="G347" i="3"/>
  <c r="I343" i="3"/>
  <c r="N336" i="3"/>
  <c r="F331" i="3"/>
  <c r="K327" i="3"/>
  <c r="G544" i="3"/>
  <c r="M540" i="3"/>
  <c r="G540" i="3"/>
  <c r="J526" i="3"/>
  <c r="N520" i="3"/>
  <c r="K516" i="3"/>
  <c r="F516" i="3"/>
  <c r="N514" i="3"/>
  <c r="G512" i="3"/>
  <c r="M508" i="3"/>
  <c r="G508" i="3"/>
  <c r="N505" i="3"/>
  <c r="K504" i="3"/>
  <c r="F504" i="3"/>
  <c r="N502" i="3"/>
  <c r="J500" i="3"/>
  <c r="E500" i="3"/>
  <c r="C500" i="3"/>
  <c r="J498" i="3"/>
  <c r="J489" i="3"/>
  <c r="K487" i="3"/>
  <c r="J481" i="3"/>
  <c r="K479" i="3"/>
  <c r="H477" i="3"/>
  <c r="F476" i="3"/>
  <c r="F468" i="3"/>
  <c r="F466" i="3"/>
  <c r="K463" i="3"/>
  <c r="F462" i="3"/>
  <c r="J461" i="3"/>
  <c r="L457" i="3"/>
  <c r="G457" i="3"/>
  <c r="J454" i="3"/>
  <c r="F453" i="3"/>
  <c r="N449" i="3"/>
  <c r="F449" i="3"/>
  <c r="C449" i="3"/>
  <c r="J445" i="3"/>
  <c r="F444" i="3"/>
  <c r="J441" i="3"/>
  <c r="C441" i="3"/>
  <c r="E439" i="3"/>
  <c r="F438" i="3"/>
  <c r="J437" i="3"/>
  <c r="N436" i="3"/>
  <c r="K431" i="3"/>
  <c r="F430" i="3"/>
  <c r="J429" i="3"/>
  <c r="N427" i="3"/>
  <c r="L425" i="3"/>
  <c r="G425" i="3"/>
  <c r="E423" i="3"/>
  <c r="L422" i="3"/>
  <c r="N421" i="3"/>
  <c r="E421" i="3"/>
  <c r="F420" i="3"/>
  <c r="J417" i="3"/>
  <c r="C417" i="3"/>
  <c r="F414" i="3"/>
  <c r="I407" i="3"/>
  <c r="N405" i="3"/>
  <c r="F405" i="3"/>
  <c r="G403" i="3"/>
  <c r="K401" i="3"/>
  <c r="G401" i="3"/>
  <c r="I399" i="3"/>
  <c r="N397" i="3"/>
  <c r="F397" i="3"/>
  <c r="I395" i="3"/>
  <c r="F390" i="3"/>
  <c r="M385" i="3"/>
  <c r="I385" i="3"/>
  <c r="E385" i="3"/>
  <c r="E383" i="3"/>
  <c r="J382" i="3"/>
  <c r="N380" i="3"/>
  <c r="J377" i="3"/>
  <c r="F376" i="3"/>
  <c r="K375" i="3"/>
  <c r="H370" i="3"/>
  <c r="M367" i="3"/>
  <c r="G367" i="3"/>
  <c r="N359" i="3"/>
  <c r="F359" i="3"/>
  <c r="C359" i="3"/>
  <c r="J353" i="3"/>
  <c r="C353" i="3"/>
  <c r="F344" i="3"/>
  <c r="N343" i="3"/>
  <c r="H343" i="3"/>
  <c r="H340" i="3"/>
  <c r="N339" i="3"/>
  <c r="N338" i="3"/>
  <c r="G333" i="3"/>
  <c r="I326" i="3"/>
  <c r="J516" i="3"/>
  <c r="E516" i="3"/>
  <c r="C516" i="3"/>
  <c r="E487" i="3"/>
  <c r="I445" i="3"/>
  <c r="F436" i="3"/>
  <c r="J431" i="3"/>
  <c r="C431" i="3"/>
  <c r="I429" i="3"/>
  <c r="K425" i="3"/>
  <c r="F425" i="3"/>
  <c r="N423" i="3"/>
  <c r="C423" i="3"/>
  <c r="J422" i="3"/>
  <c r="N414" i="3"/>
  <c r="N412" i="3"/>
  <c r="N407" i="3"/>
  <c r="G407" i="3"/>
  <c r="L385" i="3"/>
  <c r="H385" i="3"/>
  <c r="N383" i="3"/>
  <c r="F377" i="3"/>
  <c r="I375" i="3"/>
  <c r="F370" i="3"/>
  <c r="C325" i="3"/>
  <c r="I325" i="3"/>
  <c r="E321" i="3"/>
  <c r="F319" i="3"/>
  <c r="J318" i="3"/>
  <c r="I317" i="3"/>
  <c r="J316" i="3"/>
  <c r="N315" i="3"/>
  <c r="I306" i="3"/>
  <c r="G305" i="3"/>
  <c r="I302" i="3"/>
  <c r="J301" i="3"/>
  <c r="F300" i="3"/>
  <c r="N293" i="3"/>
  <c r="J292" i="3"/>
  <c r="J290" i="3"/>
  <c r="H288" i="3"/>
  <c r="K286" i="3"/>
  <c r="F282" i="3"/>
  <c r="H279" i="3"/>
  <c r="I278" i="3"/>
  <c r="N276" i="3"/>
  <c r="N268" i="3"/>
  <c r="J264" i="3"/>
  <c r="N258" i="3"/>
  <c r="N257" i="3"/>
  <c r="N256" i="3"/>
  <c r="F253" i="3"/>
  <c r="L249" i="3"/>
  <c r="F241" i="3"/>
  <c r="K238" i="3"/>
  <c r="N237" i="3"/>
  <c r="F233" i="3"/>
  <c r="I232" i="3"/>
  <c r="F230" i="3"/>
  <c r="L229" i="3"/>
  <c r="N228" i="3"/>
  <c r="F225" i="3"/>
  <c r="M224" i="3"/>
  <c r="N221" i="3"/>
  <c r="N217" i="3"/>
  <c r="J216" i="3"/>
  <c r="I214" i="3"/>
  <c r="L213" i="3"/>
  <c r="M209" i="3"/>
  <c r="H209" i="3"/>
  <c r="J202" i="3"/>
  <c r="N198" i="3"/>
  <c r="K195" i="3"/>
  <c r="F190" i="3"/>
  <c r="K183" i="3"/>
  <c r="H178" i="3"/>
  <c r="N174" i="3"/>
  <c r="K173" i="3"/>
  <c r="F173" i="3"/>
  <c r="I167" i="3"/>
  <c r="N165" i="3"/>
  <c r="I318" i="3"/>
  <c r="F316" i="3"/>
  <c r="E302" i="3"/>
  <c r="F296" i="3"/>
  <c r="N294" i="3"/>
  <c r="J281" i="3"/>
  <c r="N280" i="3"/>
  <c r="N265" i="3"/>
  <c r="F264" i="3"/>
  <c r="F261" i="3"/>
  <c r="I258" i="3"/>
  <c r="J256" i="3"/>
  <c r="I254" i="3"/>
  <c r="N250" i="3"/>
  <c r="N214" i="3"/>
  <c r="G214" i="3"/>
  <c r="H210" i="3"/>
  <c r="F178" i="3"/>
  <c r="J173" i="3"/>
  <c r="E173" i="3"/>
  <c r="C173" i="3"/>
  <c r="N167" i="3"/>
  <c r="F167" i="3"/>
  <c r="M165" i="3"/>
  <c r="L158" i="3"/>
  <c r="N158" i="3"/>
  <c r="F158" i="3"/>
  <c r="C155" i="3"/>
  <c r="L155" i="3"/>
  <c r="F155" i="3"/>
  <c r="N155" i="3"/>
  <c r="H155" i="3"/>
  <c r="N321" i="3"/>
  <c r="N318" i="3"/>
  <c r="F318" i="3"/>
  <c r="K311" i="3"/>
  <c r="N310" i="3"/>
  <c r="I307" i="3"/>
  <c r="N302" i="3"/>
  <c r="F287" i="3"/>
  <c r="K282" i="3"/>
  <c r="C282" i="3"/>
  <c r="F280" i="3"/>
  <c r="H273" i="3"/>
  <c r="N272" i="3"/>
  <c r="H269" i="3"/>
  <c r="N234" i="3"/>
  <c r="H224" i="3"/>
  <c r="G167" i="3"/>
  <c r="M167" i="3"/>
  <c r="C165" i="3"/>
  <c r="E165" i="3"/>
  <c r="J165" i="3"/>
  <c r="F165" i="3"/>
  <c r="K165" i="3"/>
  <c r="I157" i="3"/>
  <c r="N157" i="3"/>
  <c r="F311" i="3"/>
  <c r="H253" i="3"/>
  <c r="N245" i="3"/>
  <c r="N241" i="3"/>
  <c r="I234" i="3"/>
  <c r="L233" i="3"/>
  <c r="N232" i="3"/>
  <c r="G230" i="3"/>
  <c r="H225" i="3"/>
  <c r="N224" i="3"/>
  <c r="K214" i="3"/>
  <c r="N213" i="3"/>
  <c r="N202" i="3"/>
  <c r="H197" i="3"/>
  <c r="M195" i="3"/>
  <c r="N194" i="3"/>
  <c r="J190" i="3"/>
  <c r="F187" i="3"/>
  <c r="F186" i="3"/>
  <c r="F185" i="3"/>
  <c r="N183" i="3"/>
  <c r="N177" i="3"/>
  <c r="M173" i="3"/>
  <c r="G173" i="3"/>
  <c r="I171" i="3"/>
  <c r="C169" i="3"/>
  <c r="J167" i="3"/>
  <c r="G165" i="3"/>
  <c r="J124" i="3"/>
  <c r="N123" i="3"/>
  <c r="J122" i="3"/>
  <c r="N116" i="3"/>
  <c r="M112" i="3"/>
  <c r="G112" i="3"/>
  <c r="J108" i="3"/>
  <c r="N107" i="3"/>
  <c r="F93" i="3"/>
  <c r="J91" i="3"/>
  <c r="G90" i="3"/>
  <c r="K88" i="3"/>
  <c r="G88" i="3"/>
  <c r="C88" i="3"/>
  <c r="F83" i="3"/>
  <c r="M82" i="3"/>
  <c r="L80" i="3"/>
  <c r="J79" i="3"/>
  <c r="I75" i="3"/>
  <c r="I71" i="3"/>
  <c r="I70" i="3"/>
  <c r="M69" i="3"/>
  <c r="M67" i="3"/>
  <c r="G67" i="3"/>
  <c r="N66" i="3"/>
  <c r="I62" i="3"/>
  <c r="N61" i="3"/>
  <c r="J59" i="3"/>
  <c r="E59" i="3"/>
  <c r="C59" i="3"/>
  <c r="J57" i="3"/>
  <c r="F54" i="3"/>
  <c r="E53" i="3"/>
  <c r="J46" i="3"/>
  <c r="E46" i="3"/>
  <c r="N44" i="3"/>
  <c r="F40" i="3"/>
  <c r="F39" i="3"/>
  <c r="F34" i="3"/>
  <c r="I33" i="3"/>
  <c r="N32" i="3"/>
  <c r="I28" i="3"/>
  <c r="K26" i="3"/>
  <c r="G26" i="3"/>
  <c r="C26" i="3"/>
  <c r="J22" i="3"/>
  <c r="M21" i="3"/>
  <c r="J18" i="3"/>
  <c r="M17" i="3"/>
  <c r="F14" i="3"/>
  <c r="E13" i="3"/>
  <c r="J10" i="3"/>
  <c r="N161" i="3"/>
  <c r="G161" i="3"/>
  <c r="C161" i="3"/>
  <c r="N154" i="3"/>
  <c r="N148" i="3"/>
  <c r="F146" i="3"/>
  <c r="H144" i="3"/>
  <c r="N143" i="3"/>
  <c r="F142" i="3"/>
  <c r="N140" i="3"/>
  <c r="I138" i="3"/>
  <c r="M134" i="3"/>
  <c r="N132" i="3"/>
  <c r="I130" i="3"/>
  <c r="M128" i="3"/>
  <c r="G128" i="3"/>
  <c r="N127" i="3"/>
  <c r="N126" i="3"/>
  <c r="I124" i="3"/>
  <c r="F122" i="3"/>
  <c r="K116" i="3"/>
  <c r="K112" i="3"/>
  <c r="F112" i="3"/>
  <c r="I108" i="3"/>
  <c r="I107" i="3"/>
  <c r="F106" i="3"/>
  <c r="L104" i="3"/>
  <c r="I103" i="3"/>
  <c r="F102" i="3"/>
  <c r="J101" i="3"/>
  <c r="E90" i="3"/>
  <c r="N83" i="3"/>
  <c r="J80" i="3"/>
  <c r="C80" i="3"/>
  <c r="F79" i="3"/>
  <c r="H76" i="3"/>
  <c r="N73" i="3"/>
  <c r="K67" i="3"/>
  <c r="F67" i="3"/>
  <c r="I66" i="3"/>
  <c r="F62" i="3"/>
  <c r="F57" i="3"/>
  <c r="N41" i="3"/>
  <c r="F33" i="3"/>
  <c r="F28" i="3"/>
  <c r="N166" i="3"/>
  <c r="J159" i="3"/>
  <c r="I148" i="3"/>
  <c r="N146" i="3"/>
  <c r="E146" i="3"/>
  <c r="F144" i="3"/>
  <c r="I140" i="3"/>
  <c r="I135" i="3"/>
  <c r="I132" i="3"/>
  <c r="K128" i="3"/>
  <c r="F128" i="3"/>
  <c r="I127" i="3"/>
  <c r="N124" i="3"/>
  <c r="G124" i="3"/>
  <c r="C124" i="3"/>
  <c r="N117" i="3"/>
  <c r="J112" i="3"/>
  <c r="E112" i="3"/>
  <c r="C112" i="3"/>
  <c r="N108" i="3"/>
  <c r="G108" i="3"/>
  <c r="C108" i="3"/>
  <c r="J104" i="3"/>
  <c r="G101" i="3"/>
  <c r="I99" i="3"/>
  <c r="N90" i="3"/>
  <c r="C90" i="3"/>
  <c r="M88" i="3"/>
  <c r="I88" i="3"/>
  <c r="E88" i="3"/>
  <c r="N87" i="3"/>
  <c r="L83" i="3"/>
  <c r="J67" i="3"/>
  <c r="E67" i="3"/>
  <c r="C67" i="3"/>
  <c r="F65" i="3"/>
  <c r="E61" i="3"/>
  <c r="M59" i="3"/>
  <c r="G59" i="3"/>
  <c r="N58" i="3"/>
  <c r="N57" i="3"/>
  <c r="J55" i="3"/>
  <c r="N52" i="3"/>
  <c r="F49" i="3"/>
  <c r="M46" i="3"/>
  <c r="H46" i="3"/>
  <c r="N45" i="3"/>
  <c r="M26" i="3"/>
  <c r="I26" i="3"/>
  <c r="E26" i="3"/>
  <c r="I25" i="3"/>
  <c r="N14" i="3"/>
  <c r="J161" i="3"/>
  <c r="F159" i="3"/>
  <c r="M146" i="3"/>
  <c r="N144" i="3"/>
  <c r="J141" i="3"/>
  <c r="M138" i="3"/>
  <c r="E138" i="3"/>
  <c r="N137" i="3"/>
  <c r="F134" i="3"/>
  <c r="N133" i="3"/>
  <c r="J128" i="3"/>
  <c r="E128" i="3"/>
  <c r="C128" i="3"/>
  <c r="H104" i="3"/>
  <c r="N99" i="3"/>
  <c r="H99" i="3"/>
  <c r="N91" i="3"/>
  <c r="L88" i="3"/>
  <c r="H88" i="3"/>
  <c r="K59" i="3"/>
  <c r="F59" i="3"/>
  <c r="I58" i="3"/>
  <c r="F55" i="3"/>
  <c r="J14" i="3"/>
  <c r="J453" i="3"/>
  <c r="J447" i="3"/>
  <c r="G443" i="3"/>
  <c r="N442" i="3"/>
  <c r="L441" i="3"/>
  <c r="G441" i="3"/>
  <c r="I439" i="3"/>
  <c r="L438" i="3"/>
  <c r="N435" i="3"/>
  <c r="F434" i="3"/>
  <c r="K433" i="3"/>
  <c r="F433" i="3"/>
  <c r="J430" i="3"/>
  <c r="N428" i="3"/>
  <c r="E409" i="3"/>
  <c r="I409" i="3"/>
  <c r="M409" i="3"/>
  <c r="C409" i="3"/>
  <c r="G409" i="3"/>
  <c r="K409" i="3"/>
  <c r="H409" i="3"/>
  <c r="L409" i="3"/>
  <c r="N598" i="3"/>
  <c r="F598" i="3"/>
  <c r="M598" i="3"/>
  <c r="E598" i="3"/>
  <c r="L594" i="3"/>
  <c r="F594" i="3"/>
  <c r="N592" i="3"/>
  <c r="K584" i="3"/>
  <c r="F584" i="3"/>
  <c r="F578" i="3"/>
  <c r="K576" i="3"/>
  <c r="F576" i="3"/>
  <c r="F570" i="3"/>
  <c r="K568" i="3"/>
  <c r="F568" i="3"/>
  <c r="F562" i="3"/>
  <c r="K560" i="3"/>
  <c r="F560" i="3"/>
  <c r="F554" i="3"/>
  <c r="K552" i="3"/>
  <c r="F552" i="3"/>
  <c r="F546" i="3"/>
  <c r="K544" i="3"/>
  <c r="F544" i="3"/>
  <c r="F538" i="3"/>
  <c r="K536" i="3"/>
  <c r="F536" i="3"/>
  <c r="F530" i="3"/>
  <c r="K528" i="3"/>
  <c r="F528" i="3"/>
  <c r="F522" i="3"/>
  <c r="K520" i="3"/>
  <c r="F520" i="3"/>
  <c r="F514" i="3"/>
  <c r="K512" i="3"/>
  <c r="F512" i="3"/>
  <c r="F506" i="3"/>
  <c r="H505" i="3"/>
  <c r="F502" i="3"/>
  <c r="H501" i="3"/>
  <c r="F498" i="3"/>
  <c r="H497" i="3"/>
  <c r="F494" i="3"/>
  <c r="K493" i="3"/>
  <c r="J492" i="3"/>
  <c r="N491" i="3"/>
  <c r="N490" i="3"/>
  <c r="F489" i="3"/>
  <c r="J487" i="3"/>
  <c r="F486" i="3"/>
  <c r="L485" i="3"/>
  <c r="H485" i="3"/>
  <c r="J484" i="3"/>
  <c r="I483" i="3"/>
  <c r="F481" i="3"/>
  <c r="J479" i="3"/>
  <c r="N474" i="3"/>
  <c r="I473" i="3"/>
  <c r="N471" i="3"/>
  <c r="F471" i="3"/>
  <c r="C471" i="3"/>
  <c r="J470" i="3"/>
  <c r="F469" i="3"/>
  <c r="G467" i="3"/>
  <c r="L465" i="3"/>
  <c r="G465" i="3"/>
  <c r="I463" i="3"/>
  <c r="L462" i="3"/>
  <c r="N459" i="3"/>
  <c r="J455" i="3"/>
  <c r="I453" i="3"/>
  <c r="G451" i="3"/>
  <c r="N450" i="3"/>
  <c r="L449" i="3"/>
  <c r="G449" i="3"/>
  <c r="I447" i="3"/>
  <c r="L446" i="3"/>
  <c r="N443" i="3"/>
  <c r="F442" i="3"/>
  <c r="K441" i="3"/>
  <c r="F441" i="3"/>
  <c r="N439" i="3"/>
  <c r="F439" i="3"/>
  <c r="C439" i="3"/>
  <c r="J438" i="3"/>
  <c r="M437" i="3"/>
  <c r="E437" i="3"/>
  <c r="M435" i="3"/>
  <c r="J433" i="3"/>
  <c r="C433" i="3"/>
  <c r="H430" i="3"/>
  <c r="F428" i="3"/>
  <c r="J415" i="3"/>
  <c r="C415" i="3"/>
  <c r="F415" i="3"/>
  <c r="N415" i="3"/>
  <c r="I415" i="3"/>
  <c r="J409" i="3"/>
  <c r="J598" i="3"/>
  <c r="J594" i="3"/>
  <c r="E594" i="3"/>
  <c r="J592" i="3"/>
  <c r="C592" i="3"/>
  <c r="L589" i="3"/>
  <c r="J584" i="3"/>
  <c r="E584" i="3"/>
  <c r="C584" i="3"/>
  <c r="L581" i="3"/>
  <c r="J576" i="3"/>
  <c r="E576" i="3"/>
  <c r="C576" i="3"/>
  <c r="L573" i="3"/>
  <c r="J568" i="3"/>
  <c r="E568" i="3"/>
  <c r="C568" i="3"/>
  <c r="L565" i="3"/>
  <c r="J560" i="3"/>
  <c r="E560" i="3"/>
  <c r="C560" i="3"/>
  <c r="L557" i="3"/>
  <c r="J552" i="3"/>
  <c r="E552" i="3"/>
  <c r="C552" i="3"/>
  <c r="L549" i="3"/>
  <c r="J544" i="3"/>
  <c r="E544" i="3"/>
  <c r="C544" i="3"/>
  <c r="L541" i="3"/>
  <c r="J536" i="3"/>
  <c r="E536" i="3"/>
  <c r="C536" i="3"/>
  <c r="L533" i="3"/>
  <c r="J528" i="3"/>
  <c r="E528" i="3"/>
  <c r="C528" i="3"/>
  <c r="L525" i="3"/>
  <c r="J520" i="3"/>
  <c r="E520" i="3"/>
  <c r="C520" i="3"/>
  <c r="L517" i="3"/>
  <c r="J512" i="3"/>
  <c r="E512" i="3"/>
  <c r="C512" i="3"/>
  <c r="L509" i="3"/>
  <c r="F505" i="3"/>
  <c r="F501" i="3"/>
  <c r="F497" i="3"/>
  <c r="J493" i="3"/>
  <c r="H492" i="3"/>
  <c r="I491" i="3"/>
  <c r="I487" i="3"/>
  <c r="K485" i="3"/>
  <c r="G485" i="3"/>
  <c r="F484" i="3"/>
  <c r="I479" i="3"/>
  <c r="N477" i="3"/>
  <c r="M475" i="3"/>
  <c r="N467" i="3"/>
  <c r="K465" i="3"/>
  <c r="F465" i="3"/>
  <c r="J462" i="3"/>
  <c r="N426" i="3"/>
  <c r="F418" i="3"/>
  <c r="N418" i="3"/>
  <c r="G411" i="3"/>
  <c r="M411" i="3"/>
  <c r="N411" i="3"/>
  <c r="F409" i="3"/>
  <c r="I598" i="3"/>
  <c r="G493" i="3"/>
  <c r="C493" i="3"/>
  <c r="E492" i="3"/>
  <c r="N487" i="3"/>
  <c r="F487" i="3"/>
  <c r="C487" i="3"/>
  <c r="N479" i="3"/>
  <c r="F479" i="3"/>
  <c r="C479" i="3"/>
  <c r="J477" i="3"/>
  <c r="F475" i="3"/>
  <c r="J471" i="3"/>
  <c r="M467" i="3"/>
  <c r="J465" i="3"/>
  <c r="C465" i="3"/>
  <c r="H462" i="3"/>
  <c r="F460" i="3"/>
  <c r="N455" i="3"/>
  <c r="F455" i="3"/>
  <c r="C455" i="3"/>
  <c r="M453" i="3"/>
  <c r="E453" i="3"/>
  <c r="H446" i="3"/>
  <c r="J439" i="3"/>
  <c r="I437" i="3"/>
  <c r="G435" i="3"/>
  <c r="N434" i="3"/>
  <c r="L433" i="3"/>
  <c r="G433" i="3"/>
  <c r="I431" i="3"/>
  <c r="L430" i="3"/>
  <c r="K415" i="3"/>
  <c r="J423" i="3"/>
  <c r="I421" i="3"/>
  <c r="G419" i="3"/>
  <c r="L417" i="3"/>
  <c r="G417" i="3"/>
  <c r="L414" i="3"/>
  <c r="F410" i="3"/>
  <c r="I403" i="3"/>
  <c r="C403" i="3"/>
  <c r="K399" i="3"/>
  <c r="F399" i="3"/>
  <c r="J398" i="3"/>
  <c r="G395" i="3"/>
  <c r="K391" i="3"/>
  <c r="F391" i="3"/>
  <c r="L390" i="3"/>
  <c r="F389" i="3"/>
  <c r="H386" i="3"/>
  <c r="M383" i="3"/>
  <c r="G383" i="3"/>
  <c r="N382" i="3"/>
  <c r="F381" i="3"/>
  <c r="L377" i="3"/>
  <c r="H377" i="3"/>
  <c r="J375" i="3"/>
  <c r="E375" i="3"/>
  <c r="C375" i="3"/>
  <c r="N371" i="3"/>
  <c r="K369" i="3"/>
  <c r="G369" i="3"/>
  <c r="F366" i="3"/>
  <c r="I363" i="3"/>
  <c r="H362" i="3"/>
  <c r="M359" i="3"/>
  <c r="G359" i="3"/>
  <c r="N358" i="3"/>
  <c r="J357" i="3"/>
  <c r="N356" i="3"/>
  <c r="F354" i="3"/>
  <c r="M353" i="3"/>
  <c r="I353" i="3"/>
  <c r="E353" i="3"/>
  <c r="N352" i="3"/>
  <c r="N351" i="3"/>
  <c r="G351" i="3"/>
  <c r="G349" i="3"/>
  <c r="C349" i="3"/>
  <c r="F348" i="3"/>
  <c r="J345" i="3"/>
  <c r="J343" i="3"/>
  <c r="E343" i="3"/>
  <c r="M337" i="3"/>
  <c r="H336" i="3"/>
  <c r="K331" i="3"/>
  <c r="E329" i="3"/>
  <c r="G327" i="3"/>
  <c r="C327" i="3"/>
  <c r="M325" i="3"/>
  <c r="K324" i="3"/>
  <c r="L323" i="3"/>
  <c r="F323" i="3"/>
  <c r="I322" i="3"/>
  <c r="I321" i="3"/>
  <c r="N320" i="3"/>
  <c r="J319" i="3"/>
  <c r="M318" i="3"/>
  <c r="H318" i="3"/>
  <c r="M317" i="3"/>
  <c r="J315" i="3"/>
  <c r="E315" i="3"/>
  <c r="F313" i="3"/>
  <c r="G311" i="3"/>
  <c r="C311" i="3"/>
  <c r="L310" i="3"/>
  <c r="F310" i="3"/>
  <c r="H309" i="3"/>
  <c r="J308" i="3"/>
  <c r="N307" i="3"/>
  <c r="K306" i="3"/>
  <c r="G304" i="3"/>
  <c r="C304" i="3"/>
  <c r="K300" i="3"/>
  <c r="I298" i="3"/>
  <c r="J297" i="3"/>
  <c r="I294" i="3"/>
  <c r="N288" i="3"/>
  <c r="E286" i="3"/>
  <c r="J285" i="3"/>
  <c r="L285" i="3"/>
  <c r="G427" i="3"/>
  <c r="I423" i="3"/>
  <c r="N419" i="3"/>
  <c r="K417" i="3"/>
  <c r="F417" i="3"/>
  <c r="J399" i="3"/>
  <c r="E399" i="3"/>
  <c r="C399" i="3"/>
  <c r="J391" i="3"/>
  <c r="E391" i="3"/>
  <c r="C391" i="3"/>
  <c r="E389" i="3"/>
  <c r="I387" i="3"/>
  <c r="F386" i="3"/>
  <c r="F384" i="3"/>
  <c r="K383" i="3"/>
  <c r="F383" i="3"/>
  <c r="L382" i="3"/>
  <c r="K377" i="3"/>
  <c r="G377" i="3"/>
  <c r="C377" i="3"/>
  <c r="I371" i="3"/>
  <c r="N366" i="3"/>
  <c r="N364" i="3"/>
  <c r="F362" i="3"/>
  <c r="F360" i="3"/>
  <c r="L358" i="3"/>
  <c r="L346" i="3"/>
  <c r="M341" i="3"/>
  <c r="E337" i="3"/>
  <c r="F336" i="3"/>
  <c r="I334" i="3"/>
  <c r="H332" i="3"/>
  <c r="N329" i="3"/>
  <c r="C329" i="3"/>
  <c r="J325" i="3"/>
  <c r="J323" i="3"/>
  <c r="E323" i="3"/>
  <c r="G319" i="3"/>
  <c r="C319" i="3"/>
  <c r="E313" i="3"/>
  <c r="J310" i="3"/>
  <c r="E310" i="3"/>
  <c r="G309" i="3"/>
  <c r="F308" i="3"/>
  <c r="J307" i="3"/>
  <c r="C300" i="3"/>
  <c r="G300" i="3"/>
  <c r="N295" i="3"/>
  <c r="L293" i="3"/>
  <c r="F292" i="3"/>
  <c r="C290" i="3"/>
  <c r="F290" i="3"/>
  <c r="N290" i="3"/>
  <c r="J288" i="3"/>
  <c r="N286" i="3"/>
  <c r="N298" i="3"/>
  <c r="F288" i="3"/>
  <c r="K288" i="3"/>
  <c r="G288" i="3"/>
  <c r="L288" i="3"/>
  <c r="I286" i="3"/>
  <c r="J286" i="3"/>
  <c r="H284" i="3"/>
  <c r="L284" i="3"/>
  <c r="L277" i="3"/>
  <c r="N277" i="3"/>
  <c r="F277" i="3"/>
  <c r="N275" i="3"/>
  <c r="N410" i="3"/>
  <c r="J407" i="3"/>
  <c r="E407" i="3"/>
  <c r="C407" i="3"/>
  <c r="M403" i="3"/>
  <c r="M399" i="3"/>
  <c r="G399" i="3"/>
  <c r="M391" i="3"/>
  <c r="G391" i="3"/>
  <c r="F382" i="3"/>
  <c r="M377" i="3"/>
  <c r="I377" i="3"/>
  <c r="E377" i="3"/>
  <c r="N363" i="3"/>
  <c r="F358" i="3"/>
  <c r="I355" i="3"/>
  <c r="H354" i="3"/>
  <c r="I351" i="3"/>
  <c r="F350" i="3"/>
  <c r="J349" i="3"/>
  <c r="M345" i="3"/>
  <c r="G329" i="3"/>
  <c r="J327" i="3"/>
  <c r="E325" i="3"/>
  <c r="N324" i="3"/>
  <c r="M323" i="3"/>
  <c r="H323" i="3"/>
  <c r="N322" i="3"/>
  <c r="K319" i="3"/>
  <c r="L315" i="3"/>
  <c r="F315" i="3"/>
  <c r="I314" i="3"/>
  <c r="I313" i="3"/>
  <c r="J311" i="3"/>
  <c r="M310" i="3"/>
  <c r="H310" i="3"/>
  <c r="L309" i="3"/>
  <c r="E307" i="3"/>
  <c r="M306" i="3"/>
  <c r="N297" i="3"/>
  <c r="J296" i="3"/>
  <c r="F293" i="3"/>
  <c r="J289" i="3"/>
  <c r="F286" i="3"/>
  <c r="K254" i="3"/>
  <c r="N222" i="3"/>
  <c r="G222" i="3"/>
  <c r="K210" i="3"/>
  <c r="C206" i="3"/>
  <c r="H206" i="3"/>
  <c r="N274" i="3"/>
  <c r="J272" i="3"/>
  <c r="F269" i="3"/>
  <c r="N266" i="3"/>
  <c r="F246" i="3"/>
  <c r="J242" i="3"/>
  <c r="L241" i="3"/>
  <c r="F237" i="3"/>
  <c r="J233" i="3"/>
  <c r="M232" i="3"/>
  <c r="H232" i="3"/>
  <c r="N226" i="3"/>
  <c r="N206" i="3"/>
  <c r="C203" i="3"/>
  <c r="E203" i="3"/>
  <c r="F278" i="3"/>
  <c r="J276" i="3"/>
  <c r="I274" i="3"/>
  <c r="L273" i="3"/>
  <c r="F272" i="3"/>
  <c r="F270" i="3"/>
  <c r="N269" i="3"/>
  <c r="J268" i="3"/>
  <c r="N267" i="3"/>
  <c r="I266" i="3"/>
  <c r="L265" i="3"/>
  <c r="K262" i="3"/>
  <c r="F256" i="3"/>
  <c r="F254" i="3"/>
  <c r="N253" i="3"/>
  <c r="J252" i="3"/>
  <c r="N251" i="3"/>
  <c r="K250" i="3"/>
  <c r="N246" i="3"/>
  <c r="L245" i="3"/>
  <c r="J241" i="3"/>
  <c r="M240" i="3"/>
  <c r="H240" i="3"/>
  <c r="N239" i="3"/>
  <c r="H233" i="3"/>
  <c r="L232" i="3"/>
  <c r="F232" i="3"/>
  <c r="K230" i="3"/>
  <c r="I226" i="3"/>
  <c r="J225" i="3"/>
  <c r="L224" i="3"/>
  <c r="F224" i="3"/>
  <c r="K222" i="3"/>
  <c r="I218" i="3"/>
  <c r="H217" i="3"/>
  <c r="F213" i="3"/>
  <c r="J212" i="3"/>
  <c r="F210" i="3"/>
  <c r="M207" i="3"/>
  <c r="F206" i="3"/>
  <c r="N204" i="3"/>
  <c r="N282" i="3"/>
  <c r="N279" i="3"/>
  <c r="N278" i="3"/>
  <c r="F276" i="3"/>
  <c r="N270" i="3"/>
  <c r="L269" i="3"/>
  <c r="F268" i="3"/>
  <c r="F265" i="3"/>
  <c r="N254" i="3"/>
  <c r="L253" i="3"/>
  <c r="F252" i="3"/>
  <c r="I250" i="3"/>
  <c r="K246" i="3"/>
  <c r="F245" i="3"/>
  <c r="H241" i="3"/>
  <c r="L240" i="3"/>
  <c r="F240" i="3"/>
  <c r="J232" i="3"/>
  <c r="E232" i="3"/>
  <c r="I230" i="3"/>
  <c r="J224" i="3"/>
  <c r="E224" i="3"/>
  <c r="I222" i="3"/>
  <c r="L221" i="3"/>
  <c r="F217" i="3"/>
  <c r="M216" i="3"/>
  <c r="H216" i="3"/>
  <c r="F212" i="3"/>
  <c r="M210" i="3"/>
  <c r="E207" i="3"/>
  <c r="F200" i="3"/>
  <c r="F192" i="3"/>
  <c r="F182" i="3"/>
  <c r="N181" i="3"/>
  <c r="F179" i="3"/>
  <c r="N178" i="3"/>
  <c r="I177" i="3"/>
  <c r="K171" i="3"/>
  <c r="F171" i="3"/>
  <c r="F170" i="3"/>
  <c r="K169" i="3"/>
  <c r="F169" i="3"/>
  <c r="K163" i="3"/>
  <c r="F163" i="3"/>
  <c r="F162" i="3"/>
  <c r="K161" i="3"/>
  <c r="F161" i="3"/>
  <c r="H159" i="3"/>
  <c r="J158" i="3"/>
  <c r="L154" i="3"/>
  <c r="N153" i="3"/>
  <c r="J148" i="3"/>
  <c r="E148" i="3"/>
  <c r="C148" i="3"/>
  <c r="L144" i="3"/>
  <c r="M143" i="3"/>
  <c r="H143" i="3"/>
  <c r="J140" i="3"/>
  <c r="E140" i="3"/>
  <c r="C140" i="3"/>
  <c r="K136" i="3"/>
  <c r="G136" i="3"/>
  <c r="C136" i="3"/>
  <c r="M132" i="3"/>
  <c r="G132" i="3"/>
  <c r="N131" i="3"/>
  <c r="L128" i="3"/>
  <c r="H128" i="3"/>
  <c r="M126" i="3"/>
  <c r="I122" i="3"/>
  <c r="M120" i="3"/>
  <c r="I120" i="3"/>
  <c r="E120" i="3"/>
  <c r="N119" i="3"/>
  <c r="J116" i="3"/>
  <c r="E116" i="3"/>
  <c r="C116" i="3"/>
  <c r="F110" i="3"/>
  <c r="N109" i="3"/>
  <c r="K108" i="3"/>
  <c r="F108" i="3"/>
  <c r="M106" i="3"/>
  <c r="E106" i="3"/>
  <c r="K104" i="3"/>
  <c r="G104" i="3"/>
  <c r="C104" i="3"/>
  <c r="F101" i="3"/>
  <c r="J100" i="3"/>
  <c r="N182" i="3"/>
  <c r="I181" i="3"/>
  <c r="N179" i="3"/>
  <c r="L178" i="3"/>
  <c r="J154" i="3"/>
  <c r="K132" i="3"/>
  <c r="F132" i="3"/>
  <c r="I131" i="3"/>
  <c r="L120" i="3"/>
  <c r="H120" i="3"/>
  <c r="I119" i="3"/>
  <c r="N110" i="3"/>
  <c r="E110" i="3"/>
  <c r="J106" i="3"/>
  <c r="F100" i="3"/>
  <c r="F202" i="3"/>
  <c r="M199" i="3"/>
  <c r="F195" i="3"/>
  <c r="J194" i="3"/>
  <c r="F193" i="3"/>
  <c r="N191" i="3"/>
  <c r="F189" i="3"/>
  <c r="N187" i="3"/>
  <c r="H186" i="3"/>
  <c r="N185" i="3"/>
  <c r="L182" i="3"/>
  <c r="K179" i="3"/>
  <c r="F174" i="3"/>
  <c r="F166" i="3"/>
  <c r="L159" i="3"/>
  <c r="H154" i="3"/>
  <c r="I151" i="3"/>
  <c r="E150" i="3"/>
  <c r="M148" i="3"/>
  <c r="G148" i="3"/>
  <c r="N147" i="3"/>
  <c r="J143" i="3"/>
  <c r="E143" i="3"/>
  <c r="M140" i="3"/>
  <c r="G140" i="3"/>
  <c r="N139" i="3"/>
  <c r="M136" i="3"/>
  <c r="I136" i="3"/>
  <c r="E136" i="3"/>
  <c r="N135" i="3"/>
  <c r="J132" i="3"/>
  <c r="E132" i="3"/>
  <c r="C132" i="3"/>
  <c r="F126" i="3"/>
  <c r="N125" i="3"/>
  <c r="K124" i="3"/>
  <c r="F124" i="3"/>
  <c r="I123" i="3"/>
  <c r="M122" i="3"/>
  <c r="E122" i="3"/>
  <c r="K120" i="3"/>
  <c r="G120" i="3"/>
  <c r="M116" i="3"/>
  <c r="G116" i="3"/>
  <c r="N115" i="3"/>
  <c r="L112" i="3"/>
  <c r="H112" i="3"/>
  <c r="I111" i="3"/>
  <c r="M110" i="3"/>
  <c r="I106" i="3"/>
  <c r="M104" i="3"/>
  <c r="I104" i="3"/>
  <c r="E104" i="3"/>
  <c r="N103" i="3"/>
  <c r="N102" i="3"/>
  <c r="E102" i="3"/>
  <c r="L99" i="3"/>
  <c r="F99" i="3"/>
  <c r="N170" i="3"/>
  <c r="N162" i="3"/>
  <c r="K148" i="3"/>
  <c r="F148" i="3"/>
  <c r="I147" i="3"/>
  <c r="K140" i="3"/>
  <c r="F140" i="3"/>
  <c r="I139" i="3"/>
  <c r="C94" i="3"/>
  <c r="M94" i="3"/>
  <c r="E94" i="3"/>
  <c r="M96" i="3"/>
  <c r="G96" i="3"/>
  <c r="N95" i="3"/>
  <c r="I90" i="3"/>
  <c r="F89" i="3"/>
  <c r="J84" i="3"/>
  <c r="E84" i="3"/>
  <c r="C84" i="3"/>
  <c r="H80" i="3"/>
  <c r="L79" i="3"/>
  <c r="M78" i="3"/>
  <c r="F77" i="3"/>
  <c r="J75" i="3"/>
  <c r="E75" i="3"/>
  <c r="C75" i="3"/>
  <c r="J74" i="3"/>
  <c r="K71" i="3"/>
  <c r="F71" i="3"/>
  <c r="L70" i="3"/>
  <c r="I65" i="3"/>
  <c r="M63" i="3"/>
  <c r="I63" i="3"/>
  <c r="E63" i="3"/>
  <c r="N62" i="3"/>
  <c r="M61" i="3"/>
  <c r="I57" i="3"/>
  <c r="M55" i="3"/>
  <c r="I55" i="3"/>
  <c r="E55" i="3"/>
  <c r="N54" i="3"/>
  <c r="I53" i="3"/>
  <c r="F52" i="3"/>
  <c r="J47" i="3"/>
  <c r="F44" i="3"/>
  <c r="I42" i="3"/>
  <c r="J41" i="3"/>
  <c r="H39" i="3"/>
  <c r="L38" i="3"/>
  <c r="F38" i="3"/>
  <c r="F37" i="3"/>
  <c r="M34" i="3"/>
  <c r="I34" i="3"/>
  <c r="E34" i="3"/>
  <c r="N33" i="3"/>
  <c r="M32" i="3"/>
  <c r="F29" i="3"/>
  <c r="N28" i="3"/>
  <c r="E28" i="3"/>
  <c r="F25" i="3"/>
  <c r="N24" i="3"/>
  <c r="E24" i="3"/>
  <c r="H22" i="3"/>
  <c r="J21" i="3"/>
  <c r="N20" i="3"/>
  <c r="I17" i="3"/>
  <c r="F16" i="3"/>
  <c r="L14" i="3"/>
  <c r="N13" i="3"/>
  <c r="H13" i="3"/>
  <c r="N68" i="3"/>
  <c r="L63" i="3"/>
  <c r="H63" i="3"/>
  <c r="L55" i="3"/>
  <c r="H55" i="3"/>
  <c r="M50" i="3"/>
  <c r="F47" i="3"/>
  <c r="L34" i="3"/>
  <c r="H34" i="3"/>
  <c r="N29" i="3"/>
  <c r="N25" i="3"/>
  <c r="I21" i="3"/>
  <c r="L92" i="3"/>
  <c r="H92" i="3"/>
  <c r="I86" i="3"/>
  <c r="M84" i="3"/>
  <c r="G84" i="3"/>
  <c r="E82" i="3"/>
  <c r="H79" i="3"/>
  <c r="M75" i="3"/>
  <c r="G75" i="3"/>
  <c r="N74" i="3"/>
  <c r="E74" i="3"/>
  <c r="F70" i="3"/>
  <c r="F68" i="3"/>
  <c r="M65" i="3"/>
  <c r="E65" i="3"/>
  <c r="K63" i="3"/>
  <c r="G63" i="3"/>
  <c r="F61" i="3"/>
  <c r="N60" i="3"/>
  <c r="E57" i="3"/>
  <c r="K55" i="3"/>
  <c r="G55" i="3"/>
  <c r="E50" i="3"/>
  <c r="L39" i="3"/>
  <c r="K36" i="3"/>
  <c r="K34" i="3"/>
  <c r="G34" i="3"/>
  <c r="L29" i="3"/>
  <c r="L25" i="3"/>
  <c r="L22" i="3"/>
  <c r="N21" i="3"/>
  <c r="H21" i="3"/>
  <c r="H14" i="3"/>
  <c r="J13" i="3"/>
  <c r="N12" i="3"/>
  <c r="I9" i="3"/>
  <c r="K92" i="3"/>
  <c r="G92" i="3"/>
  <c r="J90" i="3"/>
  <c r="K84" i="3"/>
  <c r="F84" i="3"/>
  <c r="K75" i="3"/>
  <c r="F75" i="3"/>
  <c r="M74" i="3"/>
  <c r="N586" i="3"/>
  <c r="J586" i="3"/>
  <c r="F586" i="3"/>
  <c r="H593" i="3"/>
  <c r="M590" i="3"/>
  <c r="I590" i="3"/>
  <c r="E590" i="3"/>
  <c r="M586" i="3"/>
  <c r="I586" i="3"/>
  <c r="E586" i="3"/>
  <c r="M582" i="3"/>
  <c r="I582" i="3"/>
  <c r="E582" i="3"/>
  <c r="M578" i="3"/>
  <c r="I578" i="3"/>
  <c r="E578" i="3"/>
  <c r="M574" i="3"/>
  <c r="I574" i="3"/>
  <c r="E574" i="3"/>
  <c r="M570" i="3"/>
  <c r="I570" i="3"/>
  <c r="E570" i="3"/>
  <c r="M566" i="3"/>
  <c r="I566" i="3"/>
  <c r="E566" i="3"/>
  <c r="M562" i="3"/>
  <c r="I562" i="3"/>
  <c r="E562" i="3"/>
  <c r="M558" i="3"/>
  <c r="I558" i="3"/>
  <c r="E558" i="3"/>
  <c r="M554" i="3"/>
  <c r="I554" i="3"/>
  <c r="E554" i="3"/>
  <c r="M550" i="3"/>
  <c r="I550" i="3"/>
  <c r="E550" i="3"/>
  <c r="M546" i="3"/>
  <c r="I546" i="3"/>
  <c r="E546" i="3"/>
  <c r="M542" i="3"/>
  <c r="I542" i="3"/>
  <c r="E542" i="3"/>
  <c r="M538" i="3"/>
  <c r="I538" i="3"/>
  <c r="E538" i="3"/>
  <c r="M534" i="3"/>
  <c r="I534" i="3"/>
  <c r="E534" i="3"/>
  <c r="M530" i="3"/>
  <c r="I530" i="3"/>
  <c r="E530" i="3"/>
  <c r="M526" i="3"/>
  <c r="I526" i="3"/>
  <c r="E526" i="3"/>
  <c r="M522" i="3"/>
  <c r="I522" i="3"/>
  <c r="E522" i="3"/>
  <c r="M518" i="3"/>
  <c r="I518" i="3"/>
  <c r="E518" i="3"/>
  <c r="M514" i="3"/>
  <c r="I514" i="3"/>
  <c r="E514" i="3"/>
  <c r="M510" i="3"/>
  <c r="I510" i="3"/>
  <c r="E510" i="3"/>
  <c r="M506" i="3"/>
  <c r="I506" i="3"/>
  <c r="E506" i="3"/>
  <c r="M502" i="3"/>
  <c r="I502" i="3"/>
  <c r="E502" i="3"/>
  <c r="M498" i="3"/>
  <c r="I498" i="3"/>
  <c r="E498" i="3"/>
  <c r="M494" i="3"/>
  <c r="I494" i="3"/>
  <c r="E494" i="3"/>
  <c r="M491" i="3"/>
  <c r="G491" i="3"/>
  <c r="M489" i="3"/>
  <c r="I489" i="3"/>
  <c r="E489" i="3"/>
  <c r="M483" i="3"/>
  <c r="G483" i="3"/>
  <c r="M481" i="3"/>
  <c r="I481" i="3"/>
  <c r="E481" i="3"/>
  <c r="E477" i="3"/>
  <c r="I477" i="3"/>
  <c r="M477" i="3"/>
  <c r="K475" i="3"/>
  <c r="M473" i="3"/>
  <c r="H473" i="3"/>
  <c r="N472" i="3"/>
  <c r="M469" i="3"/>
  <c r="E469" i="3"/>
  <c r="H466" i="3"/>
  <c r="J466" i="3"/>
  <c r="L466" i="3"/>
  <c r="N582" i="3"/>
  <c r="J582" i="3"/>
  <c r="F582" i="3"/>
  <c r="L598" i="3"/>
  <c r="H598" i="3"/>
  <c r="N596" i="3"/>
  <c r="I596" i="3"/>
  <c r="K598" i="3"/>
  <c r="G598" i="3"/>
  <c r="M596" i="3"/>
  <c r="G596" i="3"/>
  <c r="K594" i="3"/>
  <c r="G594" i="3"/>
  <c r="M592" i="3"/>
  <c r="G592" i="3"/>
  <c r="L590" i="3"/>
  <c r="H590" i="3"/>
  <c r="H589" i="3"/>
  <c r="L586" i="3"/>
  <c r="H586" i="3"/>
  <c r="H585" i="3"/>
  <c r="L582" i="3"/>
  <c r="H582" i="3"/>
  <c r="H581" i="3"/>
  <c r="L578" i="3"/>
  <c r="H578" i="3"/>
  <c r="H577" i="3"/>
  <c r="L574" i="3"/>
  <c r="H574" i="3"/>
  <c r="H573" i="3"/>
  <c r="L570" i="3"/>
  <c r="H570" i="3"/>
  <c r="H569" i="3"/>
  <c r="L566" i="3"/>
  <c r="H566" i="3"/>
  <c r="H565" i="3"/>
  <c r="L562" i="3"/>
  <c r="H562" i="3"/>
  <c r="H561" i="3"/>
  <c r="L558" i="3"/>
  <c r="H558" i="3"/>
  <c r="H557" i="3"/>
  <c r="L554" i="3"/>
  <c r="H554" i="3"/>
  <c r="H553" i="3"/>
  <c r="L550" i="3"/>
  <c r="H550" i="3"/>
  <c r="H549" i="3"/>
  <c r="L546" i="3"/>
  <c r="H546" i="3"/>
  <c r="H545" i="3"/>
  <c r="L542" i="3"/>
  <c r="H542" i="3"/>
  <c r="H541" i="3"/>
  <c r="L538" i="3"/>
  <c r="H538" i="3"/>
  <c r="H537" i="3"/>
  <c r="L534" i="3"/>
  <c r="H534" i="3"/>
  <c r="H533" i="3"/>
  <c r="L530" i="3"/>
  <c r="H530" i="3"/>
  <c r="H529" i="3"/>
  <c r="L526" i="3"/>
  <c r="H526" i="3"/>
  <c r="H525" i="3"/>
  <c r="L522" i="3"/>
  <c r="H522" i="3"/>
  <c r="H521" i="3"/>
  <c r="L518" i="3"/>
  <c r="H518" i="3"/>
  <c r="H517" i="3"/>
  <c r="L514" i="3"/>
  <c r="H514" i="3"/>
  <c r="H513" i="3"/>
  <c r="L510" i="3"/>
  <c r="H510" i="3"/>
  <c r="H509" i="3"/>
  <c r="L506" i="3"/>
  <c r="H506" i="3"/>
  <c r="L505" i="3"/>
  <c r="L502" i="3"/>
  <c r="H502" i="3"/>
  <c r="L501" i="3"/>
  <c r="L498" i="3"/>
  <c r="H498" i="3"/>
  <c r="L497" i="3"/>
  <c r="L494" i="3"/>
  <c r="H494" i="3"/>
  <c r="M493" i="3"/>
  <c r="I493" i="3"/>
  <c r="E493" i="3"/>
  <c r="M492" i="3"/>
  <c r="K491" i="3"/>
  <c r="F491" i="3"/>
  <c r="L489" i="3"/>
  <c r="H489" i="3"/>
  <c r="J488" i="3"/>
  <c r="K483" i="3"/>
  <c r="F483" i="3"/>
  <c r="L481" i="3"/>
  <c r="H481" i="3"/>
  <c r="J480" i="3"/>
  <c r="L477" i="3"/>
  <c r="G477" i="3"/>
  <c r="I475" i="3"/>
  <c r="L473" i="3"/>
  <c r="F473" i="3"/>
  <c r="J472" i="3"/>
  <c r="J469" i="3"/>
  <c r="N458" i="3"/>
  <c r="N590" i="3"/>
  <c r="J590" i="3"/>
  <c r="F590" i="3"/>
  <c r="K596" i="3"/>
  <c r="F596" i="3"/>
  <c r="K592" i="3"/>
  <c r="F592" i="3"/>
  <c r="K590" i="3"/>
  <c r="G590" i="3"/>
  <c r="K586" i="3"/>
  <c r="G586" i="3"/>
  <c r="K582" i="3"/>
  <c r="G582" i="3"/>
  <c r="K578" i="3"/>
  <c r="G578" i="3"/>
  <c r="K574" i="3"/>
  <c r="G574" i="3"/>
  <c r="K570" i="3"/>
  <c r="G570" i="3"/>
  <c r="K566" i="3"/>
  <c r="G566" i="3"/>
  <c r="K562" i="3"/>
  <c r="G562" i="3"/>
  <c r="K558" i="3"/>
  <c r="G558" i="3"/>
  <c r="K554" i="3"/>
  <c r="G554" i="3"/>
  <c r="K550" i="3"/>
  <c r="G550" i="3"/>
  <c r="K546" i="3"/>
  <c r="G546" i="3"/>
  <c r="K542" i="3"/>
  <c r="G542" i="3"/>
  <c r="K538" i="3"/>
  <c r="G538" i="3"/>
  <c r="K534" i="3"/>
  <c r="G534" i="3"/>
  <c r="K530" i="3"/>
  <c r="G530" i="3"/>
  <c r="K526" i="3"/>
  <c r="G526" i="3"/>
  <c r="K522" i="3"/>
  <c r="G522" i="3"/>
  <c r="K518" i="3"/>
  <c r="G518" i="3"/>
  <c r="K514" i="3"/>
  <c r="G514" i="3"/>
  <c r="K510" i="3"/>
  <c r="G510" i="3"/>
  <c r="K506" i="3"/>
  <c r="G506" i="3"/>
  <c r="J505" i="3"/>
  <c r="K502" i="3"/>
  <c r="G502" i="3"/>
  <c r="J501" i="3"/>
  <c r="K498" i="3"/>
  <c r="G498" i="3"/>
  <c r="J497" i="3"/>
  <c r="K494" i="3"/>
  <c r="G494" i="3"/>
  <c r="L493" i="3"/>
  <c r="H493" i="3"/>
  <c r="J491" i="3"/>
  <c r="E491" i="3"/>
  <c r="C491" i="3"/>
  <c r="K489" i="3"/>
  <c r="G489" i="3"/>
  <c r="F488" i="3"/>
  <c r="M487" i="3"/>
  <c r="G487" i="3"/>
  <c r="J483" i="3"/>
  <c r="E483" i="3"/>
  <c r="C483" i="3"/>
  <c r="K481" i="3"/>
  <c r="G481" i="3"/>
  <c r="F480" i="3"/>
  <c r="M479" i="3"/>
  <c r="G479" i="3"/>
  <c r="F478" i="3"/>
  <c r="K477" i="3"/>
  <c r="F477" i="3"/>
  <c r="N475" i="3"/>
  <c r="G475" i="3"/>
  <c r="J473" i="3"/>
  <c r="E473" i="3"/>
  <c r="I469" i="3"/>
  <c r="F464" i="3"/>
  <c r="N464" i="3"/>
  <c r="L593" i="3"/>
  <c r="C475" i="3"/>
  <c r="E475" i="3"/>
  <c r="J475" i="3"/>
  <c r="C473" i="3"/>
  <c r="G473" i="3"/>
  <c r="K473" i="3"/>
  <c r="F472" i="3"/>
  <c r="C469" i="3"/>
  <c r="G469" i="3"/>
  <c r="K469" i="3"/>
  <c r="H469" i="3"/>
  <c r="L469" i="3"/>
  <c r="H458" i="3"/>
  <c r="J458" i="3"/>
  <c r="L458" i="3"/>
  <c r="H406" i="3"/>
  <c r="L402" i="3"/>
  <c r="H398" i="3"/>
  <c r="J394" i="3"/>
  <c r="L394" i="3"/>
  <c r="C389" i="3"/>
  <c r="G389" i="3"/>
  <c r="K389" i="3"/>
  <c r="H389" i="3"/>
  <c r="L389" i="3"/>
  <c r="M387" i="3"/>
  <c r="G379" i="3"/>
  <c r="M379" i="3"/>
  <c r="C379" i="3"/>
  <c r="E379" i="3"/>
  <c r="J379" i="3"/>
  <c r="F379" i="3"/>
  <c r="K379" i="3"/>
  <c r="K467" i="3"/>
  <c r="F467" i="3"/>
  <c r="L461" i="3"/>
  <c r="H461" i="3"/>
  <c r="K459" i="3"/>
  <c r="F459" i="3"/>
  <c r="L453" i="3"/>
  <c r="H453" i="3"/>
  <c r="K451" i="3"/>
  <c r="F451" i="3"/>
  <c r="L450" i="3"/>
  <c r="L445" i="3"/>
  <c r="H445" i="3"/>
  <c r="K443" i="3"/>
  <c r="F443" i="3"/>
  <c r="L442" i="3"/>
  <c r="L437" i="3"/>
  <c r="H437" i="3"/>
  <c r="K435" i="3"/>
  <c r="F435" i="3"/>
  <c r="L434" i="3"/>
  <c r="L429" i="3"/>
  <c r="H429" i="3"/>
  <c r="K427" i="3"/>
  <c r="F427" i="3"/>
  <c r="L426" i="3"/>
  <c r="L421" i="3"/>
  <c r="H421" i="3"/>
  <c r="K419" i="3"/>
  <c r="F419" i="3"/>
  <c r="L418" i="3"/>
  <c r="L413" i="3"/>
  <c r="H413" i="3"/>
  <c r="K411" i="3"/>
  <c r="F411" i="3"/>
  <c r="L410" i="3"/>
  <c r="F406" i="3"/>
  <c r="H405" i="3"/>
  <c r="L405" i="3"/>
  <c r="F403" i="3"/>
  <c r="K403" i="3"/>
  <c r="F402" i="3"/>
  <c r="F398" i="3"/>
  <c r="H397" i="3"/>
  <c r="L397" i="3"/>
  <c r="M395" i="3"/>
  <c r="H394" i="3"/>
  <c r="C387" i="3"/>
  <c r="E387" i="3"/>
  <c r="J387" i="3"/>
  <c r="F387" i="3"/>
  <c r="K387" i="3"/>
  <c r="N379" i="3"/>
  <c r="M471" i="3"/>
  <c r="G471" i="3"/>
  <c r="J467" i="3"/>
  <c r="E467" i="3"/>
  <c r="C467" i="3"/>
  <c r="M465" i="3"/>
  <c r="I465" i="3"/>
  <c r="E465" i="3"/>
  <c r="M463" i="3"/>
  <c r="G463" i="3"/>
  <c r="K461" i="3"/>
  <c r="G461" i="3"/>
  <c r="J459" i="3"/>
  <c r="E459" i="3"/>
  <c r="C459" i="3"/>
  <c r="M457" i="3"/>
  <c r="I457" i="3"/>
  <c r="E457" i="3"/>
  <c r="N456" i="3"/>
  <c r="M455" i="3"/>
  <c r="G455" i="3"/>
  <c r="K453" i="3"/>
  <c r="G453" i="3"/>
  <c r="J451" i="3"/>
  <c r="E451" i="3"/>
  <c r="C451" i="3"/>
  <c r="J450" i="3"/>
  <c r="M449" i="3"/>
  <c r="I449" i="3"/>
  <c r="E449" i="3"/>
  <c r="N448" i="3"/>
  <c r="M447" i="3"/>
  <c r="G447" i="3"/>
  <c r="K445" i="3"/>
  <c r="G445" i="3"/>
  <c r="J443" i="3"/>
  <c r="E443" i="3"/>
  <c r="C443" i="3"/>
  <c r="J442" i="3"/>
  <c r="M441" i="3"/>
  <c r="I441" i="3"/>
  <c r="E441" i="3"/>
  <c r="N440" i="3"/>
  <c r="M439" i="3"/>
  <c r="G439" i="3"/>
  <c r="K437" i="3"/>
  <c r="G437" i="3"/>
  <c r="J435" i="3"/>
  <c r="E435" i="3"/>
  <c r="C435" i="3"/>
  <c r="J434" i="3"/>
  <c r="M433" i="3"/>
  <c r="I433" i="3"/>
  <c r="E433" i="3"/>
  <c r="N432" i="3"/>
  <c r="M431" i="3"/>
  <c r="G431" i="3"/>
  <c r="K429" i="3"/>
  <c r="G429" i="3"/>
  <c r="J427" i="3"/>
  <c r="E427" i="3"/>
  <c r="C427" i="3"/>
  <c r="J426" i="3"/>
  <c r="M425" i="3"/>
  <c r="I425" i="3"/>
  <c r="E425" i="3"/>
  <c r="N424" i="3"/>
  <c r="M423" i="3"/>
  <c r="G423" i="3"/>
  <c r="K421" i="3"/>
  <c r="G421" i="3"/>
  <c r="J419" i="3"/>
  <c r="E419" i="3"/>
  <c r="C419" i="3"/>
  <c r="J418" i="3"/>
  <c r="M417" i="3"/>
  <c r="I417" i="3"/>
  <c r="E417" i="3"/>
  <c r="N416" i="3"/>
  <c r="M415" i="3"/>
  <c r="G415" i="3"/>
  <c r="K413" i="3"/>
  <c r="G413" i="3"/>
  <c r="J411" i="3"/>
  <c r="E411" i="3"/>
  <c r="C411" i="3"/>
  <c r="J410" i="3"/>
  <c r="N408" i="3"/>
  <c r="N406" i="3"/>
  <c r="M405" i="3"/>
  <c r="G405" i="3"/>
  <c r="J403" i="3"/>
  <c r="N402" i="3"/>
  <c r="N400" i="3"/>
  <c r="N398" i="3"/>
  <c r="M397" i="3"/>
  <c r="G397" i="3"/>
  <c r="J395" i="3"/>
  <c r="F394" i="3"/>
  <c r="J389" i="3"/>
  <c r="G387" i="3"/>
  <c r="E381" i="3"/>
  <c r="I381" i="3"/>
  <c r="M381" i="3"/>
  <c r="C381" i="3"/>
  <c r="G381" i="3"/>
  <c r="K381" i="3"/>
  <c r="H381" i="3"/>
  <c r="L381" i="3"/>
  <c r="I379" i="3"/>
  <c r="F456" i="3"/>
  <c r="H450" i="3"/>
  <c r="F448" i="3"/>
  <c r="H442" i="3"/>
  <c r="F440" i="3"/>
  <c r="H434" i="3"/>
  <c r="F432" i="3"/>
  <c r="H426" i="3"/>
  <c r="F424" i="3"/>
  <c r="H418" i="3"/>
  <c r="F416" i="3"/>
  <c r="H410" i="3"/>
  <c r="F408" i="3"/>
  <c r="L406" i="3"/>
  <c r="F404" i="3"/>
  <c r="J402" i="3"/>
  <c r="F400" i="3"/>
  <c r="F396" i="3"/>
  <c r="C395" i="3"/>
  <c r="E395" i="3"/>
  <c r="F395" i="3"/>
  <c r="K395" i="3"/>
  <c r="N392" i="3"/>
  <c r="I389" i="3"/>
  <c r="N387" i="3"/>
  <c r="J381" i="3"/>
  <c r="H390" i="3"/>
  <c r="F388" i="3"/>
  <c r="L386" i="3"/>
  <c r="H382" i="3"/>
  <c r="F380" i="3"/>
  <c r="L378" i="3"/>
  <c r="H374" i="3"/>
  <c r="L373" i="3"/>
  <c r="H373" i="3"/>
  <c r="F372" i="3"/>
  <c r="K371" i="3"/>
  <c r="F371" i="3"/>
  <c r="L370" i="3"/>
  <c r="H366" i="3"/>
  <c r="L365" i="3"/>
  <c r="H365" i="3"/>
  <c r="F364" i="3"/>
  <c r="K363" i="3"/>
  <c r="F363" i="3"/>
  <c r="L362" i="3"/>
  <c r="H358" i="3"/>
  <c r="L357" i="3"/>
  <c r="H357" i="3"/>
  <c r="F356" i="3"/>
  <c r="K355" i="3"/>
  <c r="F355" i="3"/>
  <c r="L354" i="3"/>
  <c r="J351" i="3"/>
  <c r="E351" i="3"/>
  <c r="C351" i="3"/>
  <c r="J350" i="3"/>
  <c r="M349" i="3"/>
  <c r="I349" i="3"/>
  <c r="E349" i="3"/>
  <c r="J347" i="3"/>
  <c r="E347" i="3"/>
  <c r="C347" i="3"/>
  <c r="N345" i="3"/>
  <c r="G345" i="3"/>
  <c r="K343" i="3"/>
  <c r="G343" i="3"/>
  <c r="I341" i="3"/>
  <c r="K340" i="3"/>
  <c r="L339" i="3"/>
  <c r="H339" i="3"/>
  <c r="I337" i="3"/>
  <c r="K336" i="3"/>
  <c r="L335" i="3"/>
  <c r="H335" i="3"/>
  <c r="J333" i="3"/>
  <c r="N332" i="3"/>
  <c r="M331" i="3"/>
  <c r="I331" i="3"/>
  <c r="E331" i="3"/>
  <c r="N330" i="3"/>
  <c r="J329" i="3"/>
  <c r="N328" i="3"/>
  <c r="M327" i="3"/>
  <c r="I327" i="3"/>
  <c r="E327" i="3"/>
  <c r="N326" i="3"/>
  <c r="N325" i="3"/>
  <c r="G325" i="3"/>
  <c r="K323" i="3"/>
  <c r="G323" i="3"/>
  <c r="L322" i="3"/>
  <c r="F322" i="3"/>
  <c r="M321" i="3"/>
  <c r="F320" i="3"/>
  <c r="M319" i="3"/>
  <c r="I319" i="3"/>
  <c r="E319" i="3"/>
  <c r="F317" i="3"/>
  <c r="K315" i="3"/>
  <c r="G315" i="3"/>
  <c r="L314" i="3"/>
  <c r="F314" i="3"/>
  <c r="M313" i="3"/>
  <c r="F312" i="3"/>
  <c r="M311" i="3"/>
  <c r="I311" i="3"/>
  <c r="E311" i="3"/>
  <c r="L308" i="3"/>
  <c r="H308" i="3"/>
  <c r="M307" i="3"/>
  <c r="H307" i="3"/>
  <c r="N306" i="3"/>
  <c r="G306" i="3"/>
  <c r="J305" i="3"/>
  <c r="M304" i="3"/>
  <c r="I304" i="3"/>
  <c r="E304" i="3"/>
  <c r="N303" i="3"/>
  <c r="M302" i="3"/>
  <c r="G302" i="3"/>
  <c r="N301" i="3"/>
  <c r="M300" i="3"/>
  <c r="I300" i="3"/>
  <c r="E300" i="3"/>
  <c r="K298" i="3"/>
  <c r="F298" i="3"/>
  <c r="L296" i="3"/>
  <c r="H296" i="3"/>
  <c r="K294" i="3"/>
  <c r="F294" i="3"/>
  <c r="L292" i="3"/>
  <c r="H292" i="3"/>
  <c r="F289" i="3"/>
  <c r="F285" i="3"/>
  <c r="N284" i="3"/>
  <c r="J284" i="3"/>
  <c r="F284" i="3"/>
  <c r="H283" i="3"/>
  <c r="G282" i="3"/>
  <c r="M282" i="3"/>
  <c r="J280" i="3"/>
  <c r="J386" i="3"/>
  <c r="N384" i="3"/>
  <c r="J378" i="3"/>
  <c r="N376" i="3"/>
  <c r="K373" i="3"/>
  <c r="G373" i="3"/>
  <c r="C373" i="3"/>
  <c r="J371" i="3"/>
  <c r="E371" i="3"/>
  <c r="C371" i="3"/>
  <c r="J370" i="3"/>
  <c r="N368" i="3"/>
  <c r="K365" i="3"/>
  <c r="G365" i="3"/>
  <c r="C365" i="3"/>
  <c r="J363" i="3"/>
  <c r="E363" i="3"/>
  <c r="C363" i="3"/>
  <c r="J362" i="3"/>
  <c r="N360" i="3"/>
  <c r="K357" i="3"/>
  <c r="G357" i="3"/>
  <c r="C357" i="3"/>
  <c r="J355" i="3"/>
  <c r="E355" i="3"/>
  <c r="C355" i="3"/>
  <c r="J354" i="3"/>
  <c r="H350" i="3"/>
  <c r="L349" i="3"/>
  <c r="H349" i="3"/>
  <c r="N341" i="3"/>
  <c r="G341" i="3"/>
  <c r="C341" i="3"/>
  <c r="K339" i="3"/>
  <c r="G339" i="3"/>
  <c r="C339" i="3"/>
  <c r="N337" i="3"/>
  <c r="G337" i="3"/>
  <c r="C337" i="3"/>
  <c r="K335" i="3"/>
  <c r="G335" i="3"/>
  <c r="C335" i="3"/>
  <c r="I333" i="3"/>
  <c r="K332" i="3"/>
  <c r="L331" i="3"/>
  <c r="H331" i="3"/>
  <c r="I329" i="3"/>
  <c r="K328" i="3"/>
  <c r="L327" i="3"/>
  <c r="H327" i="3"/>
  <c r="J322" i="3"/>
  <c r="E322" i="3"/>
  <c r="L319" i="3"/>
  <c r="H319" i="3"/>
  <c r="N317" i="3"/>
  <c r="J314" i="3"/>
  <c r="E314" i="3"/>
  <c r="L311" i="3"/>
  <c r="H311" i="3"/>
  <c r="K308" i="3"/>
  <c r="G308" i="3"/>
  <c r="C308" i="3"/>
  <c r="L307" i="3"/>
  <c r="F307" i="3"/>
  <c r="H305" i="3"/>
  <c r="L304" i="3"/>
  <c r="H304" i="3"/>
  <c r="F303" i="3"/>
  <c r="K302" i="3"/>
  <c r="F302" i="3"/>
  <c r="L301" i="3"/>
  <c r="L300" i="3"/>
  <c r="H300" i="3"/>
  <c r="J298" i="3"/>
  <c r="E298" i="3"/>
  <c r="C298" i="3"/>
  <c r="K296" i="3"/>
  <c r="G296" i="3"/>
  <c r="C296" i="3"/>
  <c r="J294" i="3"/>
  <c r="E294" i="3"/>
  <c r="C294" i="3"/>
  <c r="K292" i="3"/>
  <c r="G292" i="3"/>
  <c r="C292" i="3"/>
  <c r="M290" i="3"/>
  <c r="G290" i="3"/>
  <c r="N289" i="3"/>
  <c r="M288" i="3"/>
  <c r="I288" i="3"/>
  <c r="E288" i="3"/>
  <c r="N287" i="3"/>
  <c r="M286" i="3"/>
  <c r="G286" i="3"/>
  <c r="N285" i="3"/>
  <c r="M284" i="3"/>
  <c r="I284" i="3"/>
  <c r="E284" i="3"/>
  <c r="J282" i="3"/>
  <c r="H280" i="3"/>
  <c r="C284" i="3"/>
  <c r="C280" i="3"/>
  <c r="G280" i="3"/>
  <c r="K280" i="3"/>
  <c r="E280" i="3"/>
  <c r="I280" i="3"/>
  <c r="M280" i="3"/>
  <c r="M373" i="3"/>
  <c r="I373" i="3"/>
  <c r="E373" i="3"/>
  <c r="M371" i="3"/>
  <c r="G371" i="3"/>
  <c r="M365" i="3"/>
  <c r="I365" i="3"/>
  <c r="E365" i="3"/>
  <c r="M363" i="3"/>
  <c r="G363" i="3"/>
  <c r="M357" i="3"/>
  <c r="I357" i="3"/>
  <c r="E357" i="3"/>
  <c r="M355" i="3"/>
  <c r="G355" i="3"/>
  <c r="L350" i="3"/>
  <c r="J341" i="3"/>
  <c r="M339" i="3"/>
  <c r="I339" i="3"/>
  <c r="E339" i="3"/>
  <c r="J337" i="3"/>
  <c r="M335" i="3"/>
  <c r="I335" i="3"/>
  <c r="E335" i="3"/>
  <c r="F332" i="3"/>
  <c r="F328" i="3"/>
  <c r="M322" i="3"/>
  <c r="H322" i="3"/>
  <c r="J320" i="3"/>
  <c r="M314" i="3"/>
  <c r="H314" i="3"/>
  <c r="J312" i="3"/>
  <c r="M308" i="3"/>
  <c r="I308" i="3"/>
  <c r="E308" i="3"/>
  <c r="L305" i="3"/>
  <c r="F301" i="3"/>
  <c r="M298" i="3"/>
  <c r="G298" i="3"/>
  <c r="M296" i="3"/>
  <c r="I296" i="3"/>
  <c r="E296" i="3"/>
  <c r="M294" i="3"/>
  <c r="G294" i="3"/>
  <c r="M292" i="3"/>
  <c r="I292" i="3"/>
  <c r="E292" i="3"/>
  <c r="K284" i="3"/>
  <c r="G284" i="3"/>
  <c r="N283" i="3"/>
  <c r="L280" i="3"/>
  <c r="L272" i="3"/>
  <c r="H272" i="3"/>
  <c r="H265" i="3"/>
  <c r="L264" i="3"/>
  <c r="H264" i="3"/>
  <c r="H257" i="3"/>
  <c r="L256" i="3"/>
  <c r="H256" i="3"/>
  <c r="H249" i="3"/>
  <c r="L248" i="3"/>
  <c r="H248" i="3"/>
  <c r="E244" i="3"/>
  <c r="I244" i="3"/>
  <c r="M244" i="3"/>
  <c r="G242" i="3"/>
  <c r="M242" i="3"/>
  <c r="N281" i="3"/>
  <c r="J278" i="3"/>
  <c r="E278" i="3"/>
  <c r="C278" i="3"/>
  <c r="J277" i="3"/>
  <c r="M276" i="3"/>
  <c r="I276" i="3"/>
  <c r="E276" i="3"/>
  <c r="M274" i="3"/>
  <c r="G274" i="3"/>
  <c r="K272" i="3"/>
  <c r="G272" i="3"/>
  <c r="C272" i="3"/>
  <c r="J270" i="3"/>
  <c r="E270" i="3"/>
  <c r="C270" i="3"/>
  <c r="J269" i="3"/>
  <c r="M268" i="3"/>
  <c r="I268" i="3"/>
  <c r="E268" i="3"/>
  <c r="M266" i="3"/>
  <c r="G266" i="3"/>
  <c r="K264" i="3"/>
  <c r="G264" i="3"/>
  <c r="C264" i="3"/>
  <c r="J262" i="3"/>
  <c r="E262" i="3"/>
  <c r="C262" i="3"/>
  <c r="J261" i="3"/>
  <c r="M260" i="3"/>
  <c r="I260" i="3"/>
  <c r="E260" i="3"/>
  <c r="M258" i="3"/>
  <c r="G258" i="3"/>
  <c r="K256" i="3"/>
  <c r="G256" i="3"/>
  <c r="C256" i="3"/>
  <c r="J254" i="3"/>
  <c r="E254" i="3"/>
  <c r="C254" i="3"/>
  <c r="J253" i="3"/>
  <c r="M252" i="3"/>
  <c r="I252" i="3"/>
  <c r="E252" i="3"/>
  <c r="M250" i="3"/>
  <c r="G250" i="3"/>
  <c r="K248" i="3"/>
  <c r="G248" i="3"/>
  <c r="C248" i="3"/>
  <c r="J246" i="3"/>
  <c r="E246" i="3"/>
  <c r="C246" i="3"/>
  <c r="J245" i="3"/>
  <c r="L244" i="3"/>
  <c r="G244" i="3"/>
  <c r="E236" i="3"/>
  <c r="I236" i="3"/>
  <c r="M236" i="3"/>
  <c r="C236" i="3"/>
  <c r="G236" i="3"/>
  <c r="K236" i="3"/>
  <c r="H236" i="3"/>
  <c r="L236" i="3"/>
  <c r="L276" i="3"/>
  <c r="H276" i="3"/>
  <c r="K274" i="3"/>
  <c r="F274" i="3"/>
  <c r="L268" i="3"/>
  <c r="H268" i="3"/>
  <c r="K266" i="3"/>
  <c r="F266" i="3"/>
  <c r="L260" i="3"/>
  <c r="H260" i="3"/>
  <c r="K258" i="3"/>
  <c r="F258" i="3"/>
  <c r="L252" i="3"/>
  <c r="H252" i="3"/>
  <c r="F250" i="3"/>
  <c r="H245" i="3"/>
  <c r="K244" i="3"/>
  <c r="F244" i="3"/>
  <c r="I242" i="3"/>
  <c r="J236" i="3"/>
  <c r="M278" i="3"/>
  <c r="G278" i="3"/>
  <c r="K276" i="3"/>
  <c r="G276" i="3"/>
  <c r="J274" i="3"/>
  <c r="E274" i="3"/>
  <c r="C274" i="3"/>
  <c r="J273" i="3"/>
  <c r="M272" i="3"/>
  <c r="I272" i="3"/>
  <c r="E272" i="3"/>
  <c r="M270" i="3"/>
  <c r="G270" i="3"/>
  <c r="K268" i="3"/>
  <c r="G268" i="3"/>
  <c r="J266" i="3"/>
  <c r="E266" i="3"/>
  <c r="C266" i="3"/>
  <c r="J265" i="3"/>
  <c r="M264" i="3"/>
  <c r="I264" i="3"/>
  <c r="E264" i="3"/>
  <c r="M262" i="3"/>
  <c r="G262" i="3"/>
  <c r="K260" i="3"/>
  <c r="G260" i="3"/>
  <c r="J258" i="3"/>
  <c r="E258" i="3"/>
  <c r="C258" i="3"/>
  <c r="J257" i="3"/>
  <c r="M256" i="3"/>
  <c r="I256" i="3"/>
  <c r="E256" i="3"/>
  <c r="M254" i="3"/>
  <c r="G254" i="3"/>
  <c r="K252" i="3"/>
  <c r="G252" i="3"/>
  <c r="J250" i="3"/>
  <c r="E250" i="3"/>
  <c r="C250" i="3"/>
  <c r="J249" i="3"/>
  <c r="M248" i="3"/>
  <c r="I248" i="3"/>
  <c r="E248" i="3"/>
  <c r="M246" i="3"/>
  <c r="G246" i="3"/>
  <c r="J244" i="3"/>
  <c r="C244" i="3"/>
  <c r="N242" i="3"/>
  <c r="F242" i="3"/>
  <c r="C242" i="3"/>
  <c r="F236" i="3"/>
  <c r="H237" i="3"/>
  <c r="K234" i="3"/>
  <c r="F234" i="3"/>
  <c r="H229" i="3"/>
  <c r="L228" i="3"/>
  <c r="H228" i="3"/>
  <c r="K226" i="3"/>
  <c r="F226" i="3"/>
  <c r="L225" i="3"/>
  <c r="H221" i="3"/>
  <c r="L220" i="3"/>
  <c r="H220" i="3"/>
  <c r="K218" i="3"/>
  <c r="F218" i="3"/>
  <c r="L217" i="3"/>
  <c r="H213" i="3"/>
  <c r="L212" i="3"/>
  <c r="H212" i="3"/>
  <c r="K209" i="3"/>
  <c r="G209" i="3"/>
  <c r="I207" i="3"/>
  <c r="K206" i="3"/>
  <c r="L205" i="3"/>
  <c r="H205" i="3"/>
  <c r="J203" i="3"/>
  <c r="J201" i="3"/>
  <c r="E201" i="3"/>
  <c r="I199" i="3"/>
  <c r="J198" i="3"/>
  <c r="L197" i="3"/>
  <c r="G197" i="3"/>
  <c r="I195" i="3"/>
  <c r="L193" i="3"/>
  <c r="C191" i="3"/>
  <c r="E191" i="3"/>
  <c r="J191" i="3"/>
  <c r="G191" i="3"/>
  <c r="M191" i="3"/>
  <c r="J189" i="3"/>
  <c r="C185" i="3"/>
  <c r="G185" i="3"/>
  <c r="K185" i="3"/>
  <c r="E185" i="3"/>
  <c r="I185" i="3"/>
  <c r="M185" i="3"/>
  <c r="J234" i="3"/>
  <c r="E234" i="3"/>
  <c r="C234" i="3"/>
  <c r="K228" i="3"/>
  <c r="G228" i="3"/>
  <c r="C228" i="3"/>
  <c r="J226" i="3"/>
  <c r="E226" i="3"/>
  <c r="C226" i="3"/>
  <c r="K220" i="3"/>
  <c r="G220" i="3"/>
  <c r="C220" i="3"/>
  <c r="J218" i="3"/>
  <c r="E218" i="3"/>
  <c r="C218" i="3"/>
  <c r="J217" i="3"/>
  <c r="K212" i="3"/>
  <c r="G212" i="3"/>
  <c r="C212" i="3"/>
  <c r="N207" i="3"/>
  <c r="G207" i="3"/>
  <c r="C207" i="3"/>
  <c r="K205" i="3"/>
  <c r="G205" i="3"/>
  <c r="C205" i="3"/>
  <c r="N203" i="3"/>
  <c r="I203" i="3"/>
  <c r="C201" i="3"/>
  <c r="G201" i="3"/>
  <c r="K201" i="3"/>
  <c r="N199" i="3"/>
  <c r="G199" i="3"/>
  <c r="K197" i="3"/>
  <c r="F197" i="3"/>
  <c r="N195" i="3"/>
  <c r="G195" i="3"/>
  <c r="J193" i="3"/>
  <c r="F191" i="3"/>
  <c r="M203" i="3"/>
  <c r="F203" i="3"/>
  <c r="C199" i="3"/>
  <c r="E199" i="3"/>
  <c r="J199" i="3"/>
  <c r="F198" i="3"/>
  <c r="J197" i="3"/>
  <c r="C195" i="3"/>
  <c r="E195" i="3"/>
  <c r="J195" i="3"/>
  <c r="H193" i="3"/>
  <c r="E189" i="3"/>
  <c r="I189" i="3"/>
  <c r="M189" i="3"/>
  <c r="C189" i="3"/>
  <c r="G189" i="3"/>
  <c r="K189" i="3"/>
  <c r="C187" i="3"/>
  <c r="E187" i="3"/>
  <c r="J187" i="3"/>
  <c r="G187" i="3"/>
  <c r="M187" i="3"/>
  <c r="J185" i="3"/>
  <c r="K240" i="3"/>
  <c r="G240" i="3"/>
  <c r="J238" i="3"/>
  <c r="E238" i="3"/>
  <c r="C238" i="3"/>
  <c r="J237" i="3"/>
  <c r="M234" i="3"/>
  <c r="G234" i="3"/>
  <c r="K232" i="3"/>
  <c r="G232" i="3"/>
  <c r="J230" i="3"/>
  <c r="E230" i="3"/>
  <c r="C230" i="3"/>
  <c r="J229" i="3"/>
  <c r="M228" i="3"/>
  <c r="I228" i="3"/>
  <c r="E228" i="3"/>
  <c r="M226" i="3"/>
  <c r="G226" i="3"/>
  <c r="K224" i="3"/>
  <c r="G224" i="3"/>
  <c r="J222" i="3"/>
  <c r="E222" i="3"/>
  <c r="C222" i="3"/>
  <c r="J221" i="3"/>
  <c r="M220" i="3"/>
  <c r="I220" i="3"/>
  <c r="E220" i="3"/>
  <c r="M218" i="3"/>
  <c r="G218" i="3"/>
  <c r="K216" i="3"/>
  <c r="G216" i="3"/>
  <c r="J214" i="3"/>
  <c r="E214" i="3"/>
  <c r="C214" i="3"/>
  <c r="J213" i="3"/>
  <c r="M212" i="3"/>
  <c r="I212" i="3"/>
  <c r="E212" i="3"/>
  <c r="J207" i="3"/>
  <c r="M205" i="3"/>
  <c r="I205" i="3"/>
  <c r="E205" i="3"/>
  <c r="G203" i="3"/>
  <c r="K199" i="3"/>
  <c r="E197" i="3"/>
  <c r="I197" i="3"/>
  <c r="M197" i="3"/>
  <c r="C193" i="3"/>
  <c r="G193" i="3"/>
  <c r="K193" i="3"/>
  <c r="E193" i="3"/>
  <c r="I193" i="3"/>
  <c r="M193" i="3"/>
  <c r="K191" i="3"/>
  <c r="F194" i="3"/>
  <c r="N186" i="3"/>
  <c r="J183" i="3"/>
  <c r="E183" i="3"/>
  <c r="C183" i="3"/>
  <c r="J182" i="3"/>
  <c r="M181" i="3"/>
  <c r="G181" i="3"/>
  <c r="J179" i="3"/>
  <c r="E179" i="3"/>
  <c r="C179" i="3"/>
  <c r="J178" i="3"/>
  <c r="M177" i="3"/>
  <c r="G177" i="3"/>
  <c r="L175" i="3"/>
  <c r="H175" i="3"/>
  <c r="L174" i="3"/>
  <c r="L171" i="3"/>
  <c r="H171" i="3"/>
  <c r="L170" i="3"/>
  <c r="L167" i="3"/>
  <c r="H167" i="3"/>
  <c r="L166" i="3"/>
  <c r="L163" i="3"/>
  <c r="H163" i="3"/>
  <c r="L162" i="3"/>
  <c r="M159" i="3"/>
  <c r="I159" i="3"/>
  <c r="E159" i="3"/>
  <c r="J157" i="3"/>
  <c r="E157" i="3"/>
  <c r="C157" i="3"/>
  <c r="M155" i="3"/>
  <c r="I155" i="3"/>
  <c r="E155" i="3"/>
  <c r="J153" i="3"/>
  <c r="E153" i="3"/>
  <c r="C153" i="3"/>
  <c r="K151" i="3"/>
  <c r="J150" i="3"/>
  <c r="L148" i="3"/>
  <c r="H148" i="3"/>
  <c r="M147" i="3"/>
  <c r="H147" i="3"/>
  <c r="K144" i="3"/>
  <c r="G144" i="3"/>
  <c r="C144" i="3"/>
  <c r="M142" i="3"/>
  <c r="E142" i="3"/>
  <c r="N141" i="3"/>
  <c r="J139" i="3"/>
  <c r="E139" i="3"/>
  <c r="F137" i="3"/>
  <c r="M135" i="3"/>
  <c r="H135" i="3"/>
  <c r="J131" i="3"/>
  <c r="E131" i="3"/>
  <c r="F129" i="3"/>
  <c r="M127" i="3"/>
  <c r="H127" i="3"/>
  <c r="J123" i="3"/>
  <c r="E123" i="3"/>
  <c r="F121" i="3"/>
  <c r="M119" i="3"/>
  <c r="H119" i="3"/>
  <c r="J115" i="3"/>
  <c r="E115" i="3"/>
  <c r="F113" i="3"/>
  <c r="M111" i="3"/>
  <c r="H111" i="3"/>
  <c r="J107" i="3"/>
  <c r="E107" i="3"/>
  <c r="F105" i="3"/>
  <c r="M103" i="3"/>
  <c r="H103" i="3"/>
  <c r="K100" i="3"/>
  <c r="G100" i="3"/>
  <c r="C100" i="3"/>
  <c r="G97" i="3"/>
  <c r="H95" i="3"/>
  <c r="J94" i="3"/>
  <c r="N93" i="3"/>
  <c r="F91" i="3"/>
  <c r="L89" i="3"/>
  <c r="L85" i="3"/>
  <c r="F85" i="3"/>
  <c r="J83" i="3"/>
  <c r="I82" i="3"/>
  <c r="E79" i="3"/>
  <c r="I79" i="3"/>
  <c r="M79" i="3"/>
  <c r="C79" i="3"/>
  <c r="G79" i="3"/>
  <c r="K79" i="3"/>
  <c r="K76" i="3"/>
  <c r="K181" i="3"/>
  <c r="F181" i="3"/>
  <c r="K177" i="3"/>
  <c r="F177" i="3"/>
  <c r="J174" i="3"/>
  <c r="J170" i="3"/>
  <c r="J166" i="3"/>
  <c r="J162" i="3"/>
  <c r="I150" i="3"/>
  <c r="L147" i="3"/>
  <c r="F147" i="3"/>
  <c r="J142" i="3"/>
  <c r="L135" i="3"/>
  <c r="F135" i="3"/>
  <c r="L127" i="3"/>
  <c r="F127" i="3"/>
  <c r="L119" i="3"/>
  <c r="F119" i="3"/>
  <c r="L111" i="3"/>
  <c r="F111" i="3"/>
  <c r="L103" i="3"/>
  <c r="F103" i="3"/>
  <c r="N97" i="3"/>
  <c r="I94" i="3"/>
  <c r="N81" i="3"/>
  <c r="H78" i="3"/>
  <c r="N78" i="3"/>
  <c r="J78" i="3"/>
  <c r="C76" i="3"/>
  <c r="J76" i="3"/>
  <c r="G76" i="3"/>
  <c r="L76" i="3"/>
  <c r="C72" i="3"/>
  <c r="L72" i="3"/>
  <c r="G72" i="3"/>
  <c r="M183" i="3"/>
  <c r="G183" i="3"/>
  <c r="J181" i="3"/>
  <c r="E181" i="3"/>
  <c r="C181" i="3"/>
  <c r="M179" i="3"/>
  <c r="G179" i="3"/>
  <c r="J177" i="3"/>
  <c r="E177" i="3"/>
  <c r="C177" i="3"/>
  <c r="H174" i="3"/>
  <c r="H170" i="3"/>
  <c r="H166" i="3"/>
  <c r="H162" i="3"/>
  <c r="K159" i="3"/>
  <c r="G159" i="3"/>
  <c r="M157" i="3"/>
  <c r="G157" i="3"/>
  <c r="K155" i="3"/>
  <c r="G155" i="3"/>
  <c r="M153" i="3"/>
  <c r="G153" i="3"/>
  <c r="F151" i="3"/>
  <c r="N150" i="3"/>
  <c r="G150" i="3"/>
  <c r="C150" i="3"/>
  <c r="J147" i="3"/>
  <c r="E147" i="3"/>
  <c r="M144" i="3"/>
  <c r="I144" i="3"/>
  <c r="E144" i="3"/>
  <c r="I142" i="3"/>
  <c r="F141" i="3"/>
  <c r="L140" i="3"/>
  <c r="H140" i="3"/>
  <c r="M139" i="3"/>
  <c r="H139" i="3"/>
  <c r="J135" i="3"/>
  <c r="E135" i="3"/>
  <c r="J134" i="3"/>
  <c r="F133" i="3"/>
  <c r="L132" i="3"/>
  <c r="H132" i="3"/>
  <c r="M131" i="3"/>
  <c r="H131" i="3"/>
  <c r="J127" i="3"/>
  <c r="E127" i="3"/>
  <c r="J126" i="3"/>
  <c r="F125" i="3"/>
  <c r="L124" i="3"/>
  <c r="H124" i="3"/>
  <c r="M123" i="3"/>
  <c r="H123" i="3"/>
  <c r="J119" i="3"/>
  <c r="E119" i="3"/>
  <c r="J118" i="3"/>
  <c r="F117" i="3"/>
  <c r="L116" i="3"/>
  <c r="H116" i="3"/>
  <c r="M115" i="3"/>
  <c r="H115" i="3"/>
  <c r="J111" i="3"/>
  <c r="E111" i="3"/>
  <c r="J110" i="3"/>
  <c r="F109" i="3"/>
  <c r="L108" i="3"/>
  <c r="H108" i="3"/>
  <c r="M107" i="3"/>
  <c r="H107" i="3"/>
  <c r="J103" i="3"/>
  <c r="E103" i="3"/>
  <c r="J102" i="3"/>
  <c r="K101" i="3"/>
  <c r="M100" i="3"/>
  <c r="I100" i="3"/>
  <c r="E100" i="3"/>
  <c r="I98" i="3"/>
  <c r="L97" i="3"/>
  <c r="L96" i="3"/>
  <c r="H96" i="3"/>
  <c r="L95" i="3"/>
  <c r="N94" i="3"/>
  <c r="G94" i="3"/>
  <c r="L91" i="3"/>
  <c r="H87" i="3"/>
  <c r="L87" i="3"/>
  <c r="E83" i="3"/>
  <c r="I83" i="3"/>
  <c r="M83" i="3"/>
  <c r="C83" i="3"/>
  <c r="G83" i="3"/>
  <c r="K83" i="3"/>
  <c r="I78" i="3"/>
  <c r="F76" i="3"/>
  <c r="C73" i="3"/>
  <c r="F73" i="3"/>
  <c r="K73" i="3"/>
  <c r="K157" i="3"/>
  <c r="F157" i="3"/>
  <c r="K153" i="3"/>
  <c r="F153" i="3"/>
  <c r="L139" i="3"/>
  <c r="F139" i="3"/>
  <c r="L131" i="3"/>
  <c r="F131" i="3"/>
  <c r="N129" i="3"/>
  <c r="L123" i="3"/>
  <c r="F123" i="3"/>
  <c r="N121" i="3"/>
  <c r="L115" i="3"/>
  <c r="F115" i="3"/>
  <c r="N113" i="3"/>
  <c r="L107" i="3"/>
  <c r="F107" i="3"/>
  <c r="N105" i="3"/>
  <c r="L100" i="3"/>
  <c r="H100" i="3"/>
  <c r="J95" i="3"/>
  <c r="F94" i="3"/>
  <c r="K94" i="3"/>
  <c r="L93" i="3"/>
  <c r="H91" i="3"/>
  <c r="H82" i="3"/>
  <c r="N82" i="3"/>
  <c r="J82" i="3"/>
  <c r="E78" i="3"/>
  <c r="N76" i="3"/>
  <c r="J72" i="3"/>
  <c r="N77" i="3"/>
  <c r="I74" i="3"/>
  <c r="J70" i="3"/>
  <c r="E70" i="3"/>
  <c r="L67" i="3"/>
  <c r="H67" i="3"/>
  <c r="M66" i="3"/>
  <c r="H66" i="3"/>
  <c r="J62" i="3"/>
  <c r="E62" i="3"/>
  <c r="J61" i="3"/>
  <c r="F60" i="3"/>
  <c r="L59" i="3"/>
  <c r="H59" i="3"/>
  <c r="M58" i="3"/>
  <c r="H58" i="3"/>
  <c r="J54" i="3"/>
  <c r="E54" i="3"/>
  <c r="J53" i="3"/>
  <c r="J51" i="3"/>
  <c r="E51" i="3"/>
  <c r="J50" i="3"/>
  <c r="N49" i="3"/>
  <c r="H47" i="3"/>
  <c r="J45" i="3"/>
  <c r="L43" i="3"/>
  <c r="L66" i="3"/>
  <c r="F66" i="3"/>
  <c r="N64" i="3"/>
  <c r="L58" i="3"/>
  <c r="F58" i="3"/>
  <c r="N56" i="3"/>
  <c r="C53" i="3"/>
  <c r="C51" i="3"/>
  <c r="G51" i="3"/>
  <c r="K51" i="3"/>
  <c r="I50" i="3"/>
  <c r="C47" i="3"/>
  <c r="G47" i="3"/>
  <c r="K47" i="3"/>
  <c r="E47" i="3"/>
  <c r="I47" i="3"/>
  <c r="M47" i="3"/>
  <c r="F45" i="3"/>
  <c r="J43" i="3"/>
  <c r="K90" i="3"/>
  <c r="F90" i="3"/>
  <c r="K86" i="3"/>
  <c r="F86" i="3"/>
  <c r="L84" i="3"/>
  <c r="H84" i="3"/>
  <c r="K80" i="3"/>
  <c r="F80" i="3"/>
  <c r="L75" i="3"/>
  <c r="H75" i="3"/>
  <c r="L71" i="3"/>
  <c r="H71" i="3"/>
  <c r="M70" i="3"/>
  <c r="H70" i="3"/>
  <c r="J68" i="3"/>
  <c r="J66" i="3"/>
  <c r="E66" i="3"/>
  <c r="F64" i="3"/>
  <c r="M62" i="3"/>
  <c r="H62" i="3"/>
  <c r="J58" i="3"/>
  <c r="E58" i="3"/>
  <c r="F56" i="3"/>
  <c r="M54" i="3"/>
  <c r="H54" i="3"/>
  <c r="N53" i="3"/>
  <c r="F53" i="3"/>
  <c r="M51" i="3"/>
  <c r="H51" i="3"/>
  <c r="N50" i="3"/>
  <c r="H50" i="3"/>
  <c r="C49" i="3"/>
  <c r="E49" i="3"/>
  <c r="M49" i="3"/>
  <c r="L47" i="3"/>
  <c r="H43" i="3"/>
  <c r="C41" i="3"/>
  <c r="I41" i="3"/>
  <c r="E41" i="3"/>
  <c r="M41" i="3"/>
  <c r="C50" i="3"/>
  <c r="F50" i="3"/>
  <c r="L50" i="3"/>
  <c r="C45" i="3"/>
  <c r="E45" i="3"/>
  <c r="M45" i="3"/>
  <c r="I45" i="3"/>
  <c r="E43" i="3"/>
  <c r="I43" i="3"/>
  <c r="M43" i="3"/>
  <c r="C43" i="3"/>
  <c r="G43" i="3"/>
  <c r="K43" i="3"/>
  <c r="N48" i="3"/>
  <c r="L42" i="3"/>
  <c r="F42" i="3"/>
  <c r="N40" i="3"/>
  <c r="M39" i="3"/>
  <c r="I39" i="3"/>
  <c r="E39" i="3"/>
  <c r="I37" i="3"/>
  <c r="J36" i="3"/>
  <c r="J33" i="3"/>
  <c r="E33" i="3"/>
  <c r="F32" i="3"/>
  <c r="J29" i="3"/>
  <c r="E29" i="3"/>
  <c r="J28" i="3"/>
  <c r="J25" i="3"/>
  <c r="E25" i="3"/>
  <c r="J24" i="3"/>
  <c r="K22" i="3"/>
  <c r="G22" i="3"/>
  <c r="C22" i="3"/>
  <c r="L21" i="3"/>
  <c r="F21" i="3"/>
  <c r="M20" i="3"/>
  <c r="E20" i="3"/>
  <c r="K18" i="3"/>
  <c r="G18" i="3"/>
  <c r="C18" i="3"/>
  <c r="L17" i="3"/>
  <c r="F17" i="3"/>
  <c r="M16" i="3"/>
  <c r="E16" i="3"/>
  <c r="K14" i="3"/>
  <c r="G14" i="3"/>
  <c r="C14" i="3"/>
  <c r="L13" i="3"/>
  <c r="F13" i="3"/>
  <c r="M12" i="3"/>
  <c r="E12" i="3"/>
  <c r="K10" i="3"/>
  <c r="G10" i="3"/>
  <c r="C10" i="3"/>
  <c r="F9" i="3"/>
  <c r="E8" i="3"/>
  <c r="J20" i="3"/>
  <c r="J16" i="3"/>
  <c r="J12" i="3"/>
  <c r="K39" i="3"/>
  <c r="G39" i="3"/>
  <c r="M37" i="3"/>
  <c r="E37" i="3"/>
  <c r="N36" i="3"/>
  <c r="F36" i="3"/>
  <c r="M33" i="3"/>
  <c r="H33" i="3"/>
  <c r="M29" i="3"/>
  <c r="H29" i="3"/>
  <c r="M25" i="3"/>
  <c r="H25" i="3"/>
  <c r="M22" i="3"/>
  <c r="I22" i="3"/>
  <c r="E22" i="3"/>
  <c r="I20" i="3"/>
  <c r="M18" i="3"/>
  <c r="I18" i="3"/>
  <c r="E18" i="3"/>
  <c r="I16" i="3"/>
  <c r="M14" i="3"/>
  <c r="I14" i="3"/>
  <c r="E14" i="3"/>
  <c r="I12" i="3"/>
  <c r="M10" i="3"/>
  <c r="I10" i="3"/>
  <c r="E10" i="3"/>
  <c r="J37" i="3"/>
  <c r="N587" i="3"/>
  <c r="J587" i="3"/>
  <c r="F587" i="3"/>
  <c r="N579" i="3"/>
  <c r="J579" i="3"/>
  <c r="F579" i="3"/>
  <c r="N571" i="3"/>
  <c r="J571" i="3"/>
  <c r="F571" i="3"/>
  <c r="N563" i="3"/>
  <c r="J563" i="3"/>
  <c r="F563" i="3"/>
  <c r="N555" i="3"/>
  <c r="J555" i="3"/>
  <c r="F555" i="3"/>
  <c r="N547" i="3"/>
  <c r="J547" i="3"/>
  <c r="F547" i="3"/>
  <c r="N543" i="3"/>
  <c r="J543" i="3"/>
  <c r="F543" i="3"/>
  <c r="N531" i="3"/>
  <c r="J531" i="3"/>
  <c r="F531" i="3"/>
  <c r="N527" i="3"/>
  <c r="J527" i="3"/>
  <c r="F527" i="3"/>
  <c r="N519" i="3"/>
  <c r="J519" i="3"/>
  <c r="F519" i="3"/>
  <c r="N511" i="3"/>
  <c r="J511" i="3"/>
  <c r="F511" i="3"/>
  <c r="N503" i="3"/>
  <c r="J503" i="3"/>
  <c r="F503" i="3"/>
  <c r="E490" i="3"/>
  <c r="I490" i="3"/>
  <c r="M490" i="3"/>
  <c r="C490" i="3"/>
  <c r="G490" i="3"/>
  <c r="K490" i="3"/>
  <c r="E486" i="3"/>
  <c r="I486" i="3"/>
  <c r="M486" i="3"/>
  <c r="C486" i="3"/>
  <c r="G486" i="3"/>
  <c r="K486" i="3"/>
  <c r="E482" i="3"/>
  <c r="I482" i="3"/>
  <c r="M482" i="3"/>
  <c r="C482" i="3"/>
  <c r="G482" i="3"/>
  <c r="K482" i="3"/>
  <c r="E478" i="3"/>
  <c r="I478" i="3"/>
  <c r="M478" i="3"/>
  <c r="C478" i="3"/>
  <c r="G478" i="3"/>
  <c r="K478" i="3"/>
  <c r="E474" i="3"/>
  <c r="I474" i="3"/>
  <c r="M474" i="3"/>
  <c r="C474" i="3"/>
  <c r="G474" i="3"/>
  <c r="K474" i="3"/>
  <c r="C11" i="3"/>
  <c r="G11" i="3"/>
  <c r="K11" i="3"/>
  <c r="H11" i="3"/>
  <c r="L11" i="3"/>
  <c r="E11" i="3"/>
  <c r="I11" i="3"/>
  <c r="M11" i="3"/>
  <c r="F11" i="3"/>
  <c r="J11" i="3"/>
  <c r="N11" i="3"/>
  <c r="N595" i="3"/>
  <c r="J595" i="3"/>
  <c r="F595" i="3"/>
  <c r="N591" i="3"/>
  <c r="J591" i="3"/>
  <c r="F591" i="3"/>
  <c r="N583" i="3"/>
  <c r="J583" i="3"/>
  <c r="F583" i="3"/>
  <c r="N575" i="3"/>
  <c r="J575" i="3"/>
  <c r="F575" i="3"/>
  <c r="N567" i="3"/>
  <c r="J567" i="3"/>
  <c r="F567" i="3"/>
  <c r="N559" i="3"/>
  <c r="J559" i="3"/>
  <c r="F559" i="3"/>
  <c r="N551" i="3"/>
  <c r="J551" i="3"/>
  <c r="F551" i="3"/>
  <c r="N539" i="3"/>
  <c r="J539" i="3"/>
  <c r="F539" i="3"/>
  <c r="N535" i="3"/>
  <c r="J535" i="3"/>
  <c r="F535" i="3"/>
  <c r="N523" i="3"/>
  <c r="J523" i="3"/>
  <c r="F523" i="3"/>
  <c r="N515" i="3"/>
  <c r="J515" i="3"/>
  <c r="F515" i="3"/>
  <c r="N507" i="3"/>
  <c r="J507" i="3"/>
  <c r="F507" i="3"/>
  <c r="N499" i="3"/>
  <c r="J499" i="3"/>
  <c r="F499" i="3"/>
  <c r="N495" i="3"/>
  <c r="J495" i="3"/>
  <c r="F495" i="3"/>
  <c r="E599" i="3"/>
  <c r="C597" i="3"/>
  <c r="L596" i="3"/>
  <c r="H596" i="3"/>
  <c r="M595" i="3"/>
  <c r="I595" i="3"/>
  <c r="E595" i="3"/>
  <c r="K593" i="3"/>
  <c r="G593" i="3"/>
  <c r="C593" i="3"/>
  <c r="L592" i="3"/>
  <c r="H592" i="3"/>
  <c r="M591" i="3"/>
  <c r="I591" i="3"/>
  <c r="E591" i="3"/>
  <c r="K589" i="3"/>
  <c r="G589" i="3"/>
  <c r="C589" i="3"/>
  <c r="L588" i="3"/>
  <c r="H588" i="3"/>
  <c r="M587" i="3"/>
  <c r="I587" i="3"/>
  <c r="E587" i="3"/>
  <c r="K585" i="3"/>
  <c r="G585" i="3"/>
  <c r="C585" i="3"/>
  <c r="L584" i="3"/>
  <c r="H584" i="3"/>
  <c r="M583" i="3"/>
  <c r="I583" i="3"/>
  <c r="E583" i="3"/>
  <c r="K581" i="3"/>
  <c r="G581" i="3"/>
  <c r="C581" i="3"/>
  <c r="L580" i="3"/>
  <c r="H580" i="3"/>
  <c r="M579" i="3"/>
  <c r="I579" i="3"/>
  <c r="E579" i="3"/>
  <c r="K577" i="3"/>
  <c r="G577" i="3"/>
  <c r="C577" i="3"/>
  <c r="L576" i="3"/>
  <c r="H576" i="3"/>
  <c r="M575" i="3"/>
  <c r="I575" i="3"/>
  <c r="E575" i="3"/>
  <c r="K573" i="3"/>
  <c r="G573" i="3"/>
  <c r="C573" i="3"/>
  <c r="L572" i="3"/>
  <c r="H572" i="3"/>
  <c r="M571" i="3"/>
  <c r="I571" i="3"/>
  <c r="E571" i="3"/>
  <c r="K569" i="3"/>
  <c r="G569" i="3"/>
  <c r="C569" i="3"/>
  <c r="L568" i="3"/>
  <c r="H568" i="3"/>
  <c r="M567" i="3"/>
  <c r="I567" i="3"/>
  <c r="E567" i="3"/>
  <c r="K565" i="3"/>
  <c r="G565" i="3"/>
  <c r="C565" i="3"/>
  <c r="L564" i="3"/>
  <c r="H564" i="3"/>
  <c r="M563" i="3"/>
  <c r="I563" i="3"/>
  <c r="E563" i="3"/>
  <c r="K561" i="3"/>
  <c r="G561" i="3"/>
  <c r="C561" i="3"/>
  <c r="L560" i="3"/>
  <c r="H560" i="3"/>
  <c r="M559" i="3"/>
  <c r="I559" i="3"/>
  <c r="E559" i="3"/>
  <c r="K557" i="3"/>
  <c r="G557" i="3"/>
  <c r="C557" i="3"/>
  <c r="L556" i="3"/>
  <c r="H556" i="3"/>
  <c r="M555" i="3"/>
  <c r="I555" i="3"/>
  <c r="E555" i="3"/>
  <c r="K553" i="3"/>
  <c r="G553" i="3"/>
  <c r="C553" i="3"/>
  <c r="L552" i="3"/>
  <c r="H552" i="3"/>
  <c r="M551" i="3"/>
  <c r="I551" i="3"/>
  <c r="E551" i="3"/>
  <c r="K549" i="3"/>
  <c r="G549" i="3"/>
  <c r="C549" i="3"/>
  <c r="L548" i="3"/>
  <c r="H548" i="3"/>
  <c r="M547" i="3"/>
  <c r="I547" i="3"/>
  <c r="E547" i="3"/>
  <c r="K545" i="3"/>
  <c r="G545" i="3"/>
  <c r="C545" i="3"/>
  <c r="L544" i="3"/>
  <c r="H544" i="3"/>
  <c r="M543" i="3"/>
  <c r="I543" i="3"/>
  <c r="E543" i="3"/>
  <c r="K541" i="3"/>
  <c r="G541" i="3"/>
  <c r="C541" i="3"/>
  <c r="L540" i="3"/>
  <c r="H540" i="3"/>
  <c r="M539" i="3"/>
  <c r="I539" i="3"/>
  <c r="E539" i="3"/>
  <c r="K537" i="3"/>
  <c r="G537" i="3"/>
  <c r="C537" i="3"/>
  <c r="L536" i="3"/>
  <c r="H536" i="3"/>
  <c r="M535" i="3"/>
  <c r="I535" i="3"/>
  <c r="E535" i="3"/>
  <c r="K533" i="3"/>
  <c r="G533" i="3"/>
  <c r="C533" i="3"/>
  <c r="L532" i="3"/>
  <c r="H532" i="3"/>
  <c r="M531" i="3"/>
  <c r="I531" i="3"/>
  <c r="E531" i="3"/>
  <c r="K529" i="3"/>
  <c r="G529" i="3"/>
  <c r="C529" i="3"/>
  <c r="L528" i="3"/>
  <c r="H528" i="3"/>
  <c r="M527" i="3"/>
  <c r="I527" i="3"/>
  <c r="E527" i="3"/>
  <c r="K525" i="3"/>
  <c r="G525" i="3"/>
  <c r="C525" i="3"/>
  <c r="L524" i="3"/>
  <c r="H524" i="3"/>
  <c r="M523" i="3"/>
  <c r="I523" i="3"/>
  <c r="E523" i="3"/>
  <c r="K521" i="3"/>
  <c r="G521" i="3"/>
  <c r="C521" i="3"/>
  <c r="L520" i="3"/>
  <c r="H520" i="3"/>
  <c r="M519" i="3"/>
  <c r="I519" i="3"/>
  <c r="E519" i="3"/>
  <c r="K517" i="3"/>
  <c r="G517" i="3"/>
  <c r="C517" i="3"/>
  <c r="L516" i="3"/>
  <c r="H516" i="3"/>
  <c r="M515" i="3"/>
  <c r="I515" i="3"/>
  <c r="E515" i="3"/>
  <c r="K513" i="3"/>
  <c r="G513" i="3"/>
  <c r="C513" i="3"/>
  <c r="L512" i="3"/>
  <c r="H512" i="3"/>
  <c r="M511" i="3"/>
  <c r="I511" i="3"/>
  <c r="E511" i="3"/>
  <c r="K509" i="3"/>
  <c r="G509" i="3"/>
  <c r="C509" i="3"/>
  <c r="L508" i="3"/>
  <c r="H508" i="3"/>
  <c r="M507" i="3"/>
  <c r="I507" i="3"/>
  <c r="E507" i="3"/>
  <c r="K505" i="3"/>
  <c r="G505" i="3"/>
  <c r="C505" i="3"/>
  <c r="L504" i="3"/>
  <c r="H504" i="3"/>
  <c r="M503" i="3"/>
  <c r="I503" i="3"/>
  <c r="E503" i="3"/>
  <c r="K501" i="3"/>
  <c r="G501" i="3"/>
  <c r="C501" i="3"/>
  <c r="L500" i="3"/>
  <c r="H500" i="3"/>
  <c r="M499" i="3"/>
  <c r="I499" i="3"/>
  <c r="E499" i="3"/>
  <c r="K497" i="3"/>
  <c r="G497" i="3"/>
  <c r="C497" i="3"/>
  <c r="L496" i="3"/>
  <c r="H496" i="3"/>
  <c r="M495" i="3"/>
  <c r="I495" i="3"/>
  <c r="E495" i="3"/>
  <c r="L492" i="3"/>
  <c r="F492" i="3"/>
  <c r="L490" i="3"/>
  <c r="H488" i="3"/>
  <c r="L486" i="3"/>
  <c r="H484" i="3"/>
  <c r="L482" i="3"/>
  <c r="H480" i="3"/>
  <c r="L478" i="3"/>
  <c r="H476" i="3"/>
  <c r="L474" i="3"/>
  <c r="H472" i="3"/>
  <c r="H346" i="3"/>
  <c r="C342" i="3"/>
  <c r="G342" i="3"/>
  <c r="K342" i="3"/>
  <c r="E342" i="3"/>
  <c r="J342" i="3"/>
  <c r="F342" i="3"/>
  <c r="L342" i="3"/>
  <c r="H342" i="3"/>
  <c r="M342" i="3"/>
  <c r="I338" i="3"/>
  <c r="C334" i="3"/>
  <c r="G334" i="3"/>
  <c r="K334" i="3"/>
  <c r="E334" i="3"/>
  <c r="J334" i="3"/>
  <c r="F334" i="3"/>
  <c r="L334" i="3"/>
  <c r="H334" i="3"/>
  <c r="M334" i="3"/>
  <c r="I330" i="3"/>
  <c r="C326" i="3"/>
  <c r="G326" i="3"/>
  <c r="K326" i="3"/>
  <c r="E326" i="3"/>
  <c r="J326" i="3"/>
  <c r="F326" i="3"/>
  <c r="L326" i="3"/>
  <c r="H326" i="3"/>
  <c r="M326" i="3"/>
  <c r="F599" i="3"/>
  <c r="L591" i="3"/>
  <c r="H591" i="3"/>
  <c r="N589" i="3"/>
  <c r="J589" i="3"/>
  <c r="F589" i="3"/>
  <c r="L583" i="3"/>
  <c r="H583" i="3"/>
  <c r="N581" i="3"/>
  <c r="J581" i="3"/>
  <c r="F581" i="3"/>
  <c r="L575" i="3"/>
  <c r="H575" i="3"/>
  <c r="N573" i="3"/>
  <c r="J573" i="3"/>
  <c r="F573" i="3"/>
  <c r="L567" i="3"/>
  <c r="H567" i="3"/>
  <c r="N565" i="3"/>
  <c r="J565" i="3"/>
  <c r="F565" i="3"/>
  <c r="L559" i="3"/>
  <c r="H559" i="3"/>
  <c r="N557" i="3"/>
  <c r="J557" i="3"/>
  <c r="F557" i="3"/>
  <c r="L551" i="3"/>
  <c r="H551" i="3"/>
  <c r="N549" i="3"/>
  <c r="J549" i="3"/>
  <c r="F549" i="3"/>
  <c r="L543" i="3"/>
  <c r="H543" i="3"/>
  <c r="N541" i="3"/>
  <c r="J541" i="3"/>
  <c r="F541" i="3"/>
  <c r="L535" i="3"/>
  <c r="H535" i="3"/>
  <c r="N533" i="3"/>
  <c r="J533" i="3"/>
  <c r="F533" i="3"/>
  <c r="L527" i="3"/>
  <c r="H527" i="3"/>
  <c r="N525" i="3"/>
  <c r="J525" i="3"/>
  <c r="F525" i="3"/>
  <c r="L523" i="3"/>
  <c r="H523" i="3"/>
  <c r="N521" i="3"/>
  <c r="J521" i="3"/>
  <c r="F521" i="3"/>
  <c r="L519" i="3"/>
  <c r="H519" i="3"/>
  <c r="N517" i="3"/>
  <c r="J517" i="3"/>
  <c r="F517" i="3"/>
  <c r="L511" i="3"/>
  <c r="L507" i="3"/>
  <c r="H507" i="3"/>
  <c r="L503" i="3"/>
  <c r="H503" i="3"/>
  <c r="L499" i="3"/>
  <c r="H499" i="3"/>
  <c r="L495" i="3"/>
  <c r="H495" i="3"/>
  <c r="C492" i="3"/>
  <c r="G492" i="3"/>
  <c r="K492" i="3"/>
  <c r="J490" i="3"/>
  <c r="C488" i="3"/>
  <c r="G488" i="3"/>
  <c r="K488" i="3"/>
  <c r="E488" i="3"/>
  <c r="I488" i="3"/>
  <c r="M488" i="3"/>
  <c r="J486" i="3"/>
  <c r="C484" i="3"/>
  <c r="G484" i="3"/>
  <c r="K484" i="3"/>
  <c r="E484" i="3"/>
  <c r="I484" i="3"/>
  <c r="M484" i="3"/>
  <c r="J482" i="3"/>
  <c r="C480" i="3"/>
  <c r="G480" i="3"/>
  <c r="K480" i="3"/>
  <c r="E480" i="3"/>
  <c r="I480" i="3"/>
  <c r="M480" i="3"/>
  <c r="J478" i="3"/>
  <c r="C476" i="3"/>
  <c r="G476" i="3"/>
  <c r="K476" i="3"/>
  <c r="E476" i="3"/>
  <c r="I476" i="3"/>
  <c r="M476" i="3"/>
  <c r="J474" i="3"/>
  <c r="C472" i="3"/>
  <c r="G472" i="3"/>
  <c r="K472" i="3"/>
  <c r="E472" i="3"/>
  <c r="I472" i="3"/>
  <c r="M472" i="3"/>
  <c r="C468" i="3"/>
  <c r="G468" i="3"/>
  <c r="K468" i="3"/>
  <c r="H468" i="3"/>
  <c r="L468" i="3"/>
  <c r="E468" i="3"/>
  <c r="I468" i="3"/>
  <c r="M468" i="3"/>
  <c r="C464" i="3"/>
  <c r="G464" i="3"/>
  <c r="K464" i="3"/>
  <c r="H464" i="3"/>
  <c r="L464" i="3"/>
  <c r="E464" i="3"/>
  <c r="I464" i="3"/>
  <c r="M464" i="3"/>
  <c r="C460" i="3"/>
  <c r="G460" i="3"/>
  <c r="K460" i="3"/>
  <c r="H460" i="3"/>
  <c r="L460" i="3"/>
  <c r="E460" i="3"/>
  <c r="I460" i="3"/>
  <c r="M460" i="3"/>
  <c r="C456" i="3"/>
  <c r="G456" i="3"/>
  <c r="K456" i="3"/>
  <c r="H456" i="3"/>
  <c r="L456" i="3"/>
  <c r="E456" i="3"/>
  <c r="I456" i="3"/>
  <c r="M456" i="3"/>
  <c r="C452" i="3"/>
  <c r="G452" i="3"/>
  <c r="K452" i="3"/>
  <c r="H452" i="3"/>
  <c r="L452" i="3"/>
  <c r="E452" i="3"/>
  <c r="I452" i="3"/>
  <c r="M452" i="3"/>
  <c r="C448" i="3"/>
  <c r="G448" i="3"/>
  <c r="K448" i="3"/>
  <c r="H448" i="3"/>
  <c r="L448" i="3"/>
  <c r="E448" i="3"/>
  <c r="I448" i="3"/>
  <c r="M448" i="3"/>
  <c r="C444" i="3"/>
  <c r="G444" i="3"/>
  <c r="K444" i="3"/>
  <c r="H444" i="3"/>
  <c r="L444" i="3"/>
  <c r="E444" i="3"/>
  <c r="I444" i="3"/>
  <c r="M444" i="3"/>
  <c r="C440" i="3"/>
  <c r="G440" i="3"/>
  <c r="K440" i="3"/>
  <c r="H440" i="3"/>
  <c r="L440" i="3"/>
  <c r="E440" i="3"/>
  <c r="I440" i="3"/>
  <c r="M440" i="3"/>
  <c r="C436" i="3"/>
  <c r="G436" i="3"/>
  <c r="K436" i="3"/>
  <c r="H436" i="3"/>
  <c r="L436" i="3"/>
  <c r="E436" i="3"/>
  <c r="I436" i="3"/>
  <c r="M436" i="3"/>
  <c r="C432" i="3"/>
  <c r="G432" i="3"/>
  <c r="K432" i="3"/>
  <c r="H432" i="3"/>
  <c r="L432" i="3"/>
  <c r="E432" i="3"/>
  <c r="I432" i="3"/>
  <c r="M432" i="3"/>
  <c r="C428" i="3"/>
  <c r="G428" i="3"/>
  <c r="K428" i="3"/>
  <c r="H428" i="3"/>
  <c r="L428" i="3"/>
  <c r="E428" i="3"/>
  <c r="I428" i="3"/>
  <c r="M428" i="3"/>
  <c r="C424" i="3"/>
  <c r="G424" i="3"/>
  <c r="K424" i="3"/>
  <c r="H424" i="3"/>
  <c r="L424" i="3"/>
  <c r="E424" i="3"/>
  <c r="I424" i="3"/>
  <c r="M424" i="3"/>
  <c r="C420" i="3"/>
  <c r="G420" i="3"/>
  <c r="K420" i="3"/>
  <c r="H420" i="3"/>
  <c r="L420" i="3"/>
  <c r="E420" i="3"/>
  <c r="I420" i="3"/>
  <c r="M420" i="3"/>
  <c r="C416" i="3"/>
  <c r="G416" i="3"/>
  <c r="K416" i="3"/>
  <c r="H416" i="3"/>
  <c r="L416" i="3"/>
  <c r="E416" i="3"/>
  <c r="I416" i="3"/>
  <c r="M416" i="3"/>
  <c r="C412" i="3"/>
  <c r="G412" i="3"/>
  <c r="K412" i="3"/>
  <c r="H412" i="3"/>
  <c r="L412" i="3"/>
  <c r="E412" i="3"/>
  <c r="I412" i="3"/>
  <c r="M412" i="3"/>
  <c r="C408" i="3"/>
  <c r="G408" i="3"/>
  <c r="K408" i="3"/>
  <c r="H408" i="3"/>
  <c r="L408" i="3"/>
  <c r="E408" i="3"/>
  <c r="I408" i="3"/>
  <c r="M408" i="3"/>
  <c r="C404" i="3"/>
  <c r="G404" i="3"/>
  <c r="K404" i="3"/>
  <c r="H404" i="3"/>
  <c r="L404" i="3"/>
  <c r="E404" i="3"/>
  <c r="I404" i="3"/>
  <c r="M404" i="3"/>
  <c r="C400" i="3"/>
  <c r="G400" i="3"/>
  <c r="K400" i="3"/>
  <c r="H400" i="3"/>
  <c r="L400" i="3"/>
  <c r="E400" i="3"/>
  <c r="I400" i="3"/>
  <c r="M400" i="3"/>
  <c r="C396" i="3"/>
  <c r="G396" i="3"/>
  <c r="K396" i="3"/>
  <c r="H396" i="3"/>
  <c r="L396" i="3"/>
  <c r="E396" i="3"/>
  <c r="I396" i="3"/>
  <c r="M396" i="3"/>
  <c r="C392" i="3"/>
  <c r="G392" i="3"/>
  <c r="K392" i="3"/>
  <c r="H392" i="3"/>
  <c r="L392" i="3"/>
  <c r="E392" i="3"/>
  <c r="I392" i="3"/>
  <c r="M392" i="3"/>
  <c r="C388" i="3"/>
  <c r="G388" i="3"/>
  <c r="K388" i="3"/>
  <c r="H388" i="3"/>
  <c r="L388" i="3"/>
  <c r="E388" i="3"/>
  <c r="I388" i="3"/>
  <c r="M388" i="3"/>
  <c r="C384" i="3"/>
  <c r="G384" i="3"/>
  <c r="K384" i="3"/>
  <c r="H384" i="3"/>
  <c r="L384" i="3"/>
  <c r="E384" i="3"/>
  <c r="I384" i="3"/>
  <c r="M384" i="3"/>
  <c r="C380" i="3"/>
  <c r="G380" i="3"/>
  <c r="K380" i="3"/>
  <c r="H380" i="3"/>
  <c r="L380" i="3"/>
  <c r="E380" i="3"/>
  <c r="I380" i="3"/>
  <c r="M380" i="3"/>
  <c r="C376" i="3"/>
  <c r="G376" i="3"/>
  <c r="K376" i="3"/>
  <c r="H376" i="3"/>
  <c r="L376" i="3"/>
  <c r="E376" i="3"/>
  <c r="I376" i="3"/>
  <c r="M376" i="3"/>
  <c r="C372" i="3"/>
  <c r="G372" i="3"/>
  <c r="K372" i="3"/>
  <c r="H372" i="3"/>
  <c r="L372" i="3"/>
  <c r="E372" i="3"/>
  <c r="I372" i="3"/>
  <c r="M372" i="3"/>
  <c r="C368" i="3"/>
  <c r="G368" i="3"/>
  <c r="K368" i="3"/>
  <c r="H368" i="3"/>
  <c r="L368" i="3"/>
  <c r="E368" i="3"/>
  <c r="I368" i="3"/>
  <c r="M368" i="3"/>
  <c r="C364" i="3"/>
  <c r="G364" i="3"/>
  <c r="K364" i="3"/>
  <c r="H364" i="3"/>
  <c r="L364" i="3"/>
  <c r="E364" i="3"/>
  <c r="I364" i="3"/>
  <c r="M364" i="3"/>
  <c r="C360" i="3"/>
  <c r="G360" i="3"/>
  <c r="K360" i="3"/>
  <c r="H360" i="3"/>
  <c r="L360" i="3"/>
  <c r="E360" i="3"/>
  <c r="I360" i="3"/>
  <c r="M360" i="3"/>
  <c r="C356" i="3"/>
  <c r="G356" i="3"/>
  <c r="K356" i="3"/>
  <c r="H356" i="3"/>
  <c r="L356" i="3"/>
  <c r="E356" i="3"/>
  <c r="I356" i="3"/>
  <c r="M356" i="3"/>
  <c r="C352" i="3"/>
  <c r="G352" i="3"/>
  <c r="K352" i="3"/>
  <c r="H352" i="3"/>
  <c r="L352" i="3"/>
  <c r="E352" i="3"/>
  <c r="I352" i="3"/>
  <c r="M352" i="3"/>
  <c r="C348" i="3"/>
  <c r="G348" i="3"/>
  <c r="K348" i="3"/>
  <c r="H348" i="3"/>
  <c r="L348" i="3"/>
  <c r="E348" i="3"/>
  <c r="I348" i="3"/>
  <c r="M348" i="3"/>
  <c r="N342" i="3"/>
  <c r="N334" i="3"/>
  <c r="C291" i="3"/>
  <c r="G291" i="3"/>
  <c r="K291" i="3"/>
  <c r="E291" i="3"/>
  <c r="I291" i="3"/>
  <c r="M291" i="3"/>
  <c r="J291" i="3"/>
  <c r="L291" i="3"/>
  <c r="F291" i="3"/>
  <c r="H291" i="3"/>
  <c r="L595" i="3"/>
  <c r="H595" i="3"/>
  <c r="N593" i="3"/>
  <c r="J593" i="3"/>
  <c r="F593" i="3"/>
  <c r="L587" i="3"/>
  <c r="H587" i="3"/>
  <c r="N585" i="3"/>
  <c r="J585" i="3"/>
  <c r="F585" i="3"/>
  <c r="L579" i="3"/>
  <c r="H579" i="3"/>
  <c r="N577" i="3"/>
  <c r="J577" i="3"/>
  <c r="F577" i="3"/>
  <c r="L571" i="3"/>
  <c r="H571" i="3"/>
  <c r="N569" i="3"/>
  <c r="J569" i="3"/>
  <c r="F569" i="3"/>
  <c r="L563" i="3"/>
  <c r="H563" i="3"/>
  <c r="N561" i="3"/>
  <c r="J561" i="3"/>
  <c r="F561" i="3"/>
  <c r="L555" i="3"/>
  <c r="H555" i="3"/>
  <c r="N553" i="3"/>
  <c r="J553" i="3"/>
  <c r="F553" i="3"/>
  <c r="L547" i="3"/>
  <c r="H547" i="3"/>
  <c r="N545" i="3"/>
  <c r="J545" i="3"/>
  <c r="F545" i="3"/>
  <c r="L539" i="3"/>
  <c r="H539" i="3"/>
  <c r="N537" i="3"/>
  <c r="J537" i="3"/>
  <c r="F537" i="3"/>
  <c r="L531" i="3"/>
  <c r="H531" i="3"/>
  <c r="N529" i="3"/>
  <c r="J529" i="3"/>
  <c r="F529" i="3"/>
  <c r="L515" i="3"/>
  <c r="H515" i="3"/>
  <c r="N513" i="3"/>
  <c r="J513" i="3"/>
  <c r="F513" i="3"/>
  <c r="H511" i="3"/>
  <c r="N509" i="3"/>
  <c r="J509" i="3"/>
  <c r="F509" i="3"/>
  <c r="K599" i="3"/>
  <c r="E597" i="3"/>
  <c r="K595" i="3"/>
  <c r="G595" i="3"/>
  <c r="M593" i="3"/>
  <c r="I593" i="3"/>
  <c r="E593" i="3"/>
  <c r="K591" i="3"/>
  <c r="G591" i="3"/>
  <c r="M589" i="3"/>
  <c r="I589" i="3"/>
  <c r="E589" i="3"/>
  <c r="K587" i="3"/>
  <c r="G587" i="3"/>
  <c r="M585" i="3"/>
  <c r="I585" i="3"/>
  <c r="E585" i="3"/>
  <c r="K583" i="3"/>
  <c r="G583" i="3"/>
  <c r="M581" i="3"/>
  <c r="I581" i="3"/>
  <c r="E581" i="3"/>
  <c r="K579" i="3"/>
  <c r="G579" i="3"/>
  <c r="M577" i="3"/>
  <c r="I577" i="3"/>
  <c r="E577" i="3"/>
  <c r="K575" i="3"/>
  <c r="G575" i="3"/>
  <c r="M573" i="3"/>
  <c r="I573" i="3"/>
  <c r="E573" i="3"/>
  <c r="K571" i="3"/>
  <c r="G571" i="3"/>
  <c r="M569" i="3"/>
  <c r="I569" i="3"/>
  <c r="E569" i="3"/>
  <c r="K567" i="3"/>
  <c r="G567" i="3"/>
  <c r="M565" i="3"/>
  <c r="I565" i="3"/>
  <c r="E565" i="3"/>
  <c r="K563" i="3"/>
  <c r="G563" i="3"/>
  <c r="M561" i="3"/>
  <c r="I561" i="3"/>
  <c r="E561" i="3"/>
  <c r="K559" i="3"/>
  <c r="G559" i="3"/>
  <c r="M557" i="3"/>
  <c r="I557" i="3"/>
  <c r="E557" i="3"/>
  <c r="K555" i="3"/>
  <c r="G555" i="3"/>
  <c r="M553" i="3"/>
  <c r="I553" i="3"/>
  <c r="E553" i="3"/>
  <c r="K551" i="3"/>
  <c r="G551" i="3"/>
  <c r="M549" i="3"/>
  <c r="I549" i="3"/>
  <c r="E549" i="3"/>
  <c r="K547" i="3"/>
  <c r="G547" i="3"/>
  <c r="M545" i="3"/>
  <c r="I545" i="3"/>
  <c r="E545" i="3"/>
  <c r="K543" i="3"/>
  <c r="G543" i="3"/>
  <c r="M541" i="3"/>
  <c r="I541" i="3"/>
  <c r="E541" i="3"/>
  <c r="K539" i="3"/>
  <c r="G539" i="3"/>
  <c r="M537" i="3"/>
  <c r="I537" i="3"/>
  <c r="E537" i="3"/>
  <c r="K535" i="3"/>
  <c r="G535" i="3"/>
  <c r="M533" i="3"/>
  <c r="I533" i="3"/>
  <c r="E533" i="3"/>
  <c r="K531" i="3"/>
  <c r="G531" i="3"/>
  <c r="M529" i="3"/>
  <c r="I529" i="3"/>
  <c r="E529" i="3"/>
  <c r="K527" i="3"/>
  <c r="G527" i="3"/>
  <c r="M525" i="3"/>
  <c r="I525" i="3"/>
  <c r="E525" i="3"/>
  <c r="K523" i="3"/>
  <c r="G523" i="3"/>
  <c r="M521" i="3"/>
  <c r="I521" i="3"/>
  <c r="E521" i="3"/>
  <c r="K519" i="3"/>
  <c r="G519" i="3"/>
  <c r="M517" i="3"/>
  <c r="I517" i="3"/>
  <c r="E517" i="3"/>
  <c r="K515" i="3"/>
  <c r="G515" i="3"/>
  <c r="M513" i="3"/>
  <c r="I513" i="3"/>
  <c r="E513" i="3"/>
  <c r="K511" i="3"/>
  <c r="G511" i="3"/>
  <c r="M509" i="3"/>
  <c r="I509" i="3"/>
  <c r="E509" i="3"/>
  <c r="K507" i="3"/>
  <c r="G507" i="3"/>
  <c r="M505" i="3"/>
  <c r="I505" i="3"/>
  <c r="E505" i="3"/>
  <c r="K503" i="3"/>
  <c r="G503" i="3"/>
  <c r="M501" i="3"/>
  <c r="I501" i="3"/>
  <c r="E501" i="3"/>
  <c r="K499" i="3"/>
  <c r="G499" i="3"/>
  <c r="M497" i="3"/>
  <c r="I497" i="3"/>
  <c r="E497" i="3"/>
  <c r="K495" i="3"/>
  <c r="G495" i="3"/>
  <c r="N492" i="3"/>
  <c r="I492" i="3"/>
  <c r="H490" i="3"/>
  <c r="L488" i="3"/>
  <c r="H486" i="3"/>
  <c r="L484" i="3"/>
  <c r="H482" i="3"/>
  <c r="L480" i="3"/>
  <c r="H478" i="3"/>
  <c r="L476" i="3"/>
  <c r="H474" i="3"/>
  <c r="L472" i="3"/>
  <c r="J468" i="3"/>
  <c r="J464" i="3"/>
  <c r="J460" i="3"/>
  <c r="J456" i="3"/>
  <c r="J452" i="3"/>
  <c r="J448" i="3"/>
  <c r="J444" i="3"/>
  <c r="J440" i="3"/>
  <c r="J436" i="3"/>
  <c r="J432" i="3"/>
  <c r="J428" i="3"/>
  <c r="J424" i="3"/>
  <c r="J420" i="3"/>
  <c r="J416" i="3"/>
  <c r="J412" i="3"/>
  <c r="J408" i="3"/>
  <c r="J404" i="3"/>
  <c r="J400" i="3"/>
  <c r="J396" i="3"/>
  <c r="J392" i="3"/>
  <c r="J388" i="3"/>
  <c r="J384" i="3"/>
  <c r="J380" i="3"/>
  <c r="J376" i="3"/>
  <c r="J372" i="3"/>
  <c r="J368" i="3"/>
  <c r="J364" i="3"/>
  <c r="J360" i="3"/>
  <c r="J356" i="3"/>
  <c r="C346" i="3"/>
  <c r="E346" i="3"/>
  <c r="I346" i="3"/>
  <c r="M346" i="3"/>
  <c r="F346" i="3"/>
  <c r="J346" i="3"/>
  <c r="N346" i="3"/>
  <c r="G346" i="3"/>
  <c r="K346" i="3"/>
  <c r="C338" i="3"/>
  <c r="G338" i="3"/>
  <c r="K338" i="3"/>
  <c r="E338" i="3"/>
  <c r="J338" i="3"/>
  <c r="F338" i="3"/>
  <c r="L338" i="3"/>
  <c r="H338" i="3"/>
  <c r="M338" i="3"/>
  <c r="C330" i="3"/>
  <c r="G330" i="3"/>
  <c r="K330" i="3"/>
  <c r="E330" i="3"/>
  <c r="J330" i="3"/>
  <c r="F330" i="3"/>
  <c r="L330" i="3"/>
  <c r="H330" i="3"/>
  <c r="M330" i="3"/>
  <c r="C299" i="3"/>
  <c r="G299" i="3"/>
  <c r="K299" i="3"/>
  <c r="E299" i="3"/>
  <c r="I299" i="3"/>
  <c r="M299" i="3"/>
  <c r="J299" i="3"/>
  <c r="L299" i="3"/>
  <c r="F299" i="3"/>
  <c r="H299" i="3"/>
  <c r="K470" i="3"/>
  <c r="G470" i="3"/>
  <c r="C470" i="3"/>
  <c r="K466" i="3"/>
  <c r="G466" i="3"/>
  <c r="C466" i="3"/>
  <c r="K462" i="3"/>
  <c r="G462" i="3"/>
  <c r="C462" i="3"/>
  <c r="K458" i="3"/>
  <c r="G458" i="3"/>
  <c r="C458" i="3"/>
  <c r="K454" i="3"/>
  <c r="G454" i="3"/>
  <c r="C454" i="3"/>
  <c r="K450" i="3"/>
  <c r="G450" i="3"/>
  <c r="C450" i="3"/>
  <c r="K446" i="3"/>
  <c r="G446" i="3"/>
  <c r="C446" i="3"/>
  <c r="K442" i="3"/>
  <c r="G442" i="3"/>
  <c r="C442" i="3"/>
  <c r="K438" i="3"/>
  <c r="G438" i="3"/>
  <c r="C438" i="3"/>
  <c r="K434" i="3"/>
  <c r="G434" i="3"/>
  <c r="C434" i="3"/>
  <c r="K430" i="3"/>
  <c r="G430" i="3"/>
  <c r="C430" i="3"/>
  <c r="K426" i="3"/>
  <c r="G426" i="3"/>
  <c r="C426" i="3"/>
  <c r="K422" i="3"/>
  <c r="G422" i="3"/>
  <c r="C422" i="3"/>
  <c r="K418" i="3"/>
  <c r="G418" i="3"/>
  <c r="C418" i="3"/>
  <c r="K414" i="3"/>
  <c r="G414" i="3"/>
  <c r="C414" i="3"/>
  <c r="K410" i="3"/>
  <c r="G410" i="3"/>
  <c r="C410" i="3"/>
  <c r="K406" i="3"/>
  <c r="G406" i="3"/>
  <c r="C406" i="3"/>
  <c r="K402" i="3"/>
  <c r="G402" i="3"/>
  <c r="C402" i="3"/>
  <c r="K398" i="3"/>
  <c r="G398" i="3"/>
  <c r="C398" i="3"/>
  <c r="K394" i="3"/>
  <c r="G394" i="3"/>
  <c r="C394" i="3"/>
  <c r="K390" i="3"/>
  <c r="G390" i="3"/>
  <c r="C390" i="3"/>
  <c r="K386" i="3"/>
  <c r="G386" i="3"/>
  <c r="C386" i="3"/>
  <c r="K382" i="3"/>
  <c r="G382" i="3"/>
  <c r="C382" i="3"/>
  <c r="K378" i="3"/>
  <c r="G378" i="3"/>
  <c r="C378" i="3"/>
  <c r="K374" i="3"/>
  <c r="G374" i="3"/>
  <c r="C374" i="3"/>
  <c r="K370" i="3"/>
  <c r="G370" i="3"/>
  <c r="C370" i="3"/>
  <c r="K366" i="3"/>
  <c r="G366" i="3"/>
  <c r="C366" i="3"/>
  <c r="K362" i="3"/>
  <c r="G362" i="3"/>
  <c r="C362" i="3"/>
  <c r="K358" i="3"/>
  <c r="G358" i="3"/>
  <c r="C358" i="3"/>
  <c r="K354" i="3"/>
  <c r="G354" i="3"/>
  <c r="C354" i="3"/>
  <c r="K350" i="3"/>
  <c r="G350" i="3"/>
  <c r="C350" i="3"/>
  <c r="H345" i="3"/>
  <c r="L345" i="3"/>
  <c r="J344" i="3"/>
  <c r="H341" i="3"/>
  <c r="L341" i="3"/>
  <c r="J340" i="3"/>
  <c r="H337" i="3"/>
  <c r="L337" i="3"/>
  <c r="J336" i="3"/>
  <c r="H333" i="3"/>
  <c r="L333" i="3"/>
  <c r="J332" i="3"/>
  <c r="H329" i="3"/>
  <c r="L329" i="3"/>
  <c r="J328" i="3"/>
  <c r="H325" i="3"/>
  <c r="L325" i="3"/>
  <c r="J324" i="3"/>
  <c r="C321" i="3"/>
  <c r="G321" i="3"/>
  <c r="K321" i="3"/>
  <c r="H321" i="3"/>
  <c r="L321" i="3"/>
  <c r="G320" i="3"/>
  <c r="C317" i="3"/>
  <c r="G317" i="3"/>
  <c r="K317" i="3"/>
  <c r="H317" i="3"/>
  <c r="L317" i="3"/>
  <c r="G316" i="3"/>
  <c r="C313" i="3"/>
  <c r="G313" i="3"/>
  <c r="K313" i="3"/>
  <c r="H313" i="3"/>
  <c r="L313" i="3"/>
  <c r="G312" i="3"/>
  <c r="N309" i="3"/>
  <c r="C180" i="3"/>
  <c r="G180" i="3"/>
  <c r="K180" i="3"/>
  <c r="H180" i="3"/>
  <c r="L180" i="3"/>
  <c r="E180" i="3"/>
  <c r="I180" i="3"/>
  <c r="M180" i="3"/>
  <c r="F180" i="3"/>
  <c r="J180" i="3"/>
  <c r="N180" i="3"/>
  <c r="E344" i="3"/>
  <c r="I344" i="3"/>
  <c r="M344" i="3"/>
  <c r="E340" i="3"/>
  <c r="I340" i="3"/>
  <c r="M340" i="3"/>
  <c r="E336" i="3"/>
  <c r="I336" i="3"/>
  <c r="M336" i="3"/>
  <c r="E332" i="3"/>
  <c r="I332" i="3"/>
  <c r="M332" i="3"/>
  <c r="E328" i="3"/>
  <c r="I328" i="3"/>
  <c r="M328" i="3"/>
  <c r="E324" i="3"/>
  <c r="I324" i="3"/>
  <c r="M324" i="3"/>
  <c r="H320" i="3"/>
  <c r="L320" i="3"/>
  <c r="E320" i="3"/>
  <c r="I320" i="3"/>
  <c r="M320" i="3"/>
  <c r="H316" i="3"/>
  <c r="L316" i="3"/>
  <c r="E316" i="3"/>
  <c r="I316" i="3"/>
  <c r="M316" i="3"/>
  <c r="H312" i="3"/>
  <c r="L312" i="3"/>
  <c r="E312" i="3"/>
  <c r="I312" i="3"/>
  <c r="M312" i="3"/>
  <c r="C303" i="3"/>
  <c r="G303" i="3"/>
  <c r="K303" i="3"/>
  <c r="E303" i="3"/>
  <c r="I303" i="3"/>
  <c r="M303" i="3"/>
  <c r="J303" i="3"/>
  <c r="L303" i="3"/>
  <c r="C295" i="3"/>
  <c r="G295" i="3"/>
  <c r="K295" i="3"/>
  <c r="E295" i="3"/>
  <c r="I295" i="3"/>
  <c r="M295" i="3"/>
  <c r="J295" i="3"/>
  <c r="L295" i="3"/>
  <c r="C287" i="3"/>
  <c r="G287" i="3"/>
  <c r="K287" i="3"/>
  <c r="E287" i="3"/>
  <c r="I287" i="3"/>
  <c r="M287" i="3"/>
  <c r="J287" i="3"/>
  <c r="L287" i="3"/>
  <c r="C164" i="3"/>
  <c r="G164" i="3"/>
  <c r="K164" i="3"/>
  <c r="H164" i="3"/>
  <c r="L164" i="3"/>
  <c r="E164" i="3"/>
  <c r="I164" i="3"/>
  <c r="M164" i="3"/>
  <c r="F164" i="3"/>
  <c r="J164" i="3"/>
  <c r="N164" i="3"/>
  <c r="L491" i="3"/>
  <c r="H491" i="3"/>
  <c r="L487" i="3"/>
  <c r="H487" i="3"/>
  <c r="L483" i="3"/>
  <c r="H483" i="3"/>
  <c r="L479" i="3"/>
  <c r="H479" i="3"/>
  <c r="L475" i="3"/>
  <c r="H475" i="3"/>
  <c r="L471" i="3"/>
  <c r="H471" i="3"/>
  <c r="M470" i="3"/>
  <c r="I470" i="3"/>
  <c r="E470" i="3"/>
  <c r="L467" i="3"/>
  <c r="H467" i="3"/>
  <c r="M466" i="3"/>
  <c r="I466" i="3"/>
  <c r="E466" i="3"/>
  <c r="L463" i="3"/>
  <c r="H463" i="3"/>
  <c r="M462" i="3"/>
  <c r="I462" i="3"/>
  <c r="E462" i="3"/>
  <c r="L459" i="3"/>
  <c r="H459" i="3"/>
  <c r="M458" i="3"/>
  <c r="I458" i="3"/>
  <c r="E458" i="3"/>
  <c r="L455" i="3"/>
  <c r="H455" i="3"/>
  <c r="M454" i="3"/>
  <c r="I454" i="3"/>
  <c r="E454" i="3"/>
  <c r="L451" i="3"/>
  <c r="H451" i="3"/>
  <c r="M450" i="3"/>
  <c r="I450" i="3"/>
  <c r="E450" i="3"/>
  <c r="L447" i="3"/>
  <c r="H447" i="3"/>
  <c r="M446" i="3"/>
  <c r="I446" i="3"/>
  <c r="E446" i="3"/>
  <c r="L443" i="3"/>
  <c r="H443" i="3"/>
  <c r="M442" i="3"/>
  <c r="I442" i="3"/>
  <c r="E442" i="3"/>
  <c r="L439" i="3"/>
  <c r="H439" i="3"/>
  <c r="M438" i="3"/>
  <c r="I438" i="3"/>
  <c r="E438" i="3"/>
  <c r="L435" i="3"/>
  <c r="H435" i="3"/>
  <c r="M434" i="3"/>
  <c r="I434" i="3"/>
  <c r="E434" i="3"/>
  <c r="L431" i="3"/>
  <c r="H431" i="3"/>
  <c r="M430" i="3"/>
  <c r="I430" i="3"/>
  <c r="E430" i="3"/>
  <c r="L427" i="3"/>
  <c r="H427" i="3"/>
  <c r="M426" i="3"/>
  <c r="I426" i="3"/>
  <c r="E426" i="3"/>
  <c r="L423" i="3"/>
  <c r="H423" i="3"/>
  <c r="M422" i="3"/>
  <c r="I422" i="3"/>
  <c r="E422" i="3"/>
  <c r="L419" i="3"/>
  <c r="H419" i="3"/>
  <c r="M418" i="3"/>
  <c r="I418" i="3"/>
  <c r="E418" i="3"/>
  <c r="L415" i="3"/>
  <c r="H415" i="3"/>
  <c r="M414" i="3"/>
  <c r="I414" i="3"/>
  <c r="E414" i="3"/>
  <c r="L411" i="3"/>
  <c r="H411" i="3"/>
  <c r="M410" i="3"/>
  <c r="I410" i="3"/>
  <c r="E410" i="3"/>
  <c r="L407" i="3"/>
  <c r="H407" i="3"/>
  <c r="M406" i="3"/>
  <c r="I406" i="3"/>
  <c r="E406" i="3"/>
  <c r="L403" i="3"/>
  <c r="H403" i="3"/>
  <c r="M402" i="3"/>
  <c r="I402" i="3"/>
  <c r="E402" i="3"/>
  <c r="L399" i="3"/>
  <c r="H399" i="3"/>
  <c r="M398" i="3"/>
  <c r="I398" i="3"/>
  <c r="E398" i="3"/>
  <c r="L395" i="3"/>
  <c r="H395" i="3"/>
  <c r="M394" i="3"/>
  <c r="I394" i="3"/>
  <c r="E394" i="3"/>
  <c r="L391" i="3"/>
  <c r="H391" i="3"/>
  <c r="M390" i="3"/>
  <c r="I390" i="3"/>
  <c r="E390" i="3"/>
  <c r="L387" i="3"/>
  <c r="H387" i="3"/>
  <c r="M386" i="3"/>
  <c r="I386" i="3"/>
  <c r="E386" i="3"/>
  <c r="L383" i="3"/>
  <c r="H383" i="3"/>
  <c r="M382" i="3"/>
  <c r="I382" i="3"/>
  <c r="E382" i="3"/>
  <c r="L379" i="3"/>
  <c r="H379" i="3"/>
  <c r="M378" i="3"/>
  <c r="I378" i="3"/>
  <c r="E378" i="3"/>
  <c r="L375" i="3"/>
  <c r="H375" i="3"/>
  <c r="M374" i="3"/>
  <c r="I374" i="3"/>
  <c r="E374" i="3"/>
  <c r="L371" i="3"/>
  <c r="H371" i="3"/>
  <c r="M370" i="3"/>
  <c r="I370" i="3"/>
  <c r="E370" i="3"/>
  <c r="L367" i="3"/>
  <c r="H367" i="3"/>
  <c r="M366" i="3"/>
  <c r="I366" i="3"/>
  <c r="E366" i="3"/>
  <c r="L363" i="3"/>
  <c r="H363" i="3"/>
  <c r="M362" i="3"/>
  <c r="I362" i="3"/>
  <c r="E362" i="3"/>
  <c r="L359" i="3"/>
  <c r="H359" i="3"/>
  <c r="M358" i="3"/>
  <c r="I358" i="3"/>
  <c r="E358" i="3"/>
  <c r="L355" i="3"/>
  <c r="H355" i="3"/>
  <c r="M354" i="3"/>
  <c r="I354" i="3"/>
  <c r="E354" i="3"/>
  <c r="L351" i="3"/>
  <c r="H351" i="3"/>
  <c r="M350" i="3"/>
  <c r="I350" i="3"/>
  <c r="E350" i="3"/>
  <c r="L347" i="3"/>
  <c r="H347" i="3"/>
  <c r="K345" i="3"/>
  <c r="F345" i="3"/>
  <c r="L344" i="3"/>
  <c r="G344" i="3"/>
  <c r="K341" i="3"/>
  <c r="F341" i="3"/>
  <c r="L340" i="3"/>
  <c r="G340" i="3"/>
  <c r="K337" i="3"/>
  <c r="F337" i="3"/>
  <c r="L336" i="3"/>
  <c r="G336" i="3"/>
  <c r="K333" i="3"/>
  <c r="F333" i="3"/>
  <c r="L332" i="3"/>
  <c r="G332" i="3"/>
  <c r="K329" i="3"/>
  <c r="F329" i="3"/>
  <c r="L328" i="3"/>
  <c r="G328" i="3"/>
  <c r="K325" i="3"/>
  <c r="F325" i="3"/>
  <c r="L324" i="3"/>
  <c r="G324" i="3"/>
  <c r="J321" i="3"/>
  <c r="K320" i="3"/>
  <c r="J317" i="3"/>
  <c r="K316" i="3"/>
  <c r="J313" i="3"/>
  <c r="K312" i="3"/>
  <c r="E309" i="3"/>
  <c r="I309" i="3"/>
  <c r="M309" i="3"/>
  <c r="C309" i="3"/>
  <c r="J309" i="3"/>
  <c r="F309" i="3"/>
  <c r="K309" i="3"/>
  <c r="H303" i="3"/>
  <c r="H295" i="3"/>
  <c r="H287" i="3"/>
  <c r="C283" i="3"/>
  <c r="G283" i="3"/>
  <c r="K283" i="3"/>
  <c r="E283" i="3"/>
  <c r="I283" i="3"/>
  <c r="M283" i="3"/>
  <c r="C279" i="3"/>
  <c r="G279" i="3"/>
  <c r="K279" i="3"/>
  <c r="E279" i="3"/>
  <c r="I279" i="3"/>
  <c r="M279" i="3"/>
  <c r="C275" i="3"/>
  <c r="G275" i="3"/>
  <c r="K275" i="3"/>
  <c r="H275" i="3"/>
  <c r="L275" i="3"/>
  <c r="E275" i="3"/>
  <c r="I275" i="3"/>
  <c r="M275" i="3"/>
  <c r="C271" i="3"/>
  <c r="G271" i="3"/>
  <c r="K271" i="3"/>
  <c r="H271" i="3"/>
  <c r="L271" i="3"/>
  <c r="E271" i="3"/>
  <c r="I271" i="3"/>
  <c r="M271" i="3"/>
  <c r="C267" i="3"/>
  <c r="G267" i="3"/>
  <c r="K267" i="3"/>
  <c r="H267" i="3"/>
  <c r="L267" i="3"/>
  <c r="E267" i="3"/>
  <c r="I267" i="3"/>
  <c r="M267" i="3"/>
  <c r="C263" i="3"/>
  <c r="G263" i="3"/>
  <c r="K263" i="3"/>
  <c r="H263" i="3"/>
  <c r="L263" i="3"/>
  <c r="E263" i="3"/>
  <c r="I263" i="3"/>
  <c r="M263" i="3"/>
  <c r="C259" i="3"/>
  <c r="G259" i="3"/>
  <c r="K259" i="3"/>
  <c r="H259" i="3"/>
  <c r="L259" i="3"/>
  <c r="E259" i="3"/>
  <c r="I259" i="3"/>
  <c r="M259" i="3"/>
  <c r="C255" i="3"/>
  <c r="G255" i="3"/>
  <c r="K255" i="3"/>
  <c r="H255" i="3"/>
  <c r="L255" i="3"/>
  <c r="E255" i="3"/>
  <c r="I255" i="3"/>
  <c r="M255" i="3"/>
  <c r="C251" i="3"/>
  <c r="G251" i="3"/>
  <c r="K251" i="3"/>
  <c r="H251" i="3"/>
  <c r="L251" i="3"/>
  <c r="E251" i="3"/>
  <c r="I251" i="3"/>
  <c r="M251" i="3"/>
  <c r="C247" i="3"/>
  <c r="G247" i="3"/>
  <c r="K247" i="3"/>
  <c r="H247" i="3"/>
  <c r="L247" i="3"/>
  <c r="E247" i="3"/>
  <c r="I247" i="3"/>
  <c r="M247" i="3"/>
  <c r="C243" i="3"/>
  <c r="G243" i="3"/>
  <c r="K243" i="3"/>
  <c r="H243" i="3"/>
  <c r="L243" i="3"/>
  <c r="E243" i="3"/>
  <c r="I243" i="3"/>
  <c r="M243" i="3"/>
  <c r="C239" i="3"/>
  <c r="G239" i="3"/>
  <c r="K239" i="3"/>
  <c r="H239" i="3"/>
  <c r="L239" i="3"/>
  <c r="E239" i="3"/>
  <c r="I239" i="3"/>
  <c r="M239" i="3"/>
  <c r="C235" i="3"/>
  <c r="G235" i="3"/>
  <c r="K235" i="3"/>
  <c r="H235" i="3"/>
  <c r="L235" i="3"/>
  <c r="E235" i="3"/>
  <c r="I235" i="3"/>
  <c r="M235" i="3"/>
  <c r="C231" i="3"/>
  <c r="G231" i="3"/>
  <c r="K231" i="3"/>
  <c r="H231" i="3"/>
  <c r="L231" i="3"/>
  <c r="E231" i="3"/>
  <c r="I231" i="3"/>
  <c r="M231" i="3"/>
  <c r="C227" i="3"/>
  <c r="G227" i="3"/>
  <c r="K227" i="3"/>
  <c r="H227" i="3"/>
  <c r="L227" i="3"/>
  <c r="E227" i="3"/>
  <c r="I227" i="3"/>
  <c r="M227" i="3"/>
  <c r="C223" i="3"/>
  <c r="G223" i="3"/>
  <c r="K223" i="3"/>
  <c r="H223" i="3"/>
  <c r="L223" i="3"/>
  <c r="E223" i="3"/>
  <c r="I223" i="3"/>
  <c r="M223" i="3"/>
  <c r="C219" i="3"/>
  <c r="G219" i="3"/>
  <c r="K219" i="3"/>
  <c r="H219" i="3"/>
  <c r="L219" i="3"/>
  <c r="E219" i="3"/>
  <c r="I219" i="3"/>
  <c r="M219" i="3"/>
  <c r="C215" i="3"/>
  <c r="G215" i="3"/>
  <c r="K215" i="3"/>
  <c r="H215" i="3"/>
  <c r="L215" i="3"/>
  <c r="E215" i="3"/>
  <c r="I215" i="3"/>
  <c r="M215" i="3"/>
  <c r="C211" i="3"/>
  <c r="G211" i="3"/>
  <c r="K211" i="3"/>
  <c r="H211" i="3"/>
  <c r="L211" i="3"/>
  <c r="E211" i="3"/>
  <c r="I211" i="3"/>
  <c r="M211" i="3"/>
  <c r="C208" i="3"/>
  <c r="G208" i="3"/>
  <c r="K208" i="3"/>
  <c r="E208" i="3"/>
  <c r="J208" i="3"/>
  <c r="F208" i="3"/>
  <c r="L208" i="3"/>
  <c r="H208" i="3"/>
  <c r="M208" i="3"/>
  <c r="I204" i="3"/>
  <c r="C200" i="3"/>
  <c r="G200" i="3"/>
  <c r="K200" i="3"/>
  <c r="E200" i="3"/>
  <c r="I200" i="3"/>
  <c r="M200" i="3"/>
  <c r="H200" i="3"/>
  <c r="J200" i="3"/>
  <c r="L200" i="3"/>
  <c r="N196" i="3"/>
  <c r="C192" i="3"/>
  <c r="G192" i="3"/>
  <c r="K192" i="3"/>
  <c r="E192" i="3"/>
  <c r="I192" i="3"/>
  <c r="M192" i="3"/>
  <c r="H192" i="3"/>
  <c r="J192" i="3"/>
  <c r="L192" i="3"/>
  <c r="N188" i="3"/>
  <c r="N184" i="3"/>
  <c r="C176" i="3"/>
  <c r="G176" i="3"/>
  <c r="K176" i="3"/>
  <c r="H176" i="3"/>
  <c r="L176" i="3"/>
  <c r="E176" i="3"/>
  <c r="I176" i="3"/>
  <c r="M176" i="3"/>
  <c r="F176" i="3"/>
  <c r="J176" i="3"/>
  <c r="C160" i="3"/>
  <c r="G160" i="3"/>
  <c r="K160" i="3"/>
  <c r="H160" i="3"/>
  <c r="L160" i="3"/>
  <c r="E160" i="3"/>
  <c r="I160" i="3"/>
  <c r="M160" i="3"/>
  <c r="F160" i="3"/>
  <c r="J160" i="3"/>
  <c r="K322" i="3"/>
  <c r="G322" i="3"/>
  <c r="K318" i="3"/>
  <c r="G318" i="3"/>
  <c r="K314" i="3"/>
  <c r="G314" i="3"/>
  <c r="K310" i="3"/>
  <c r="G310" i="3"/>
  <c r="C307" i="3"/>
  <c r="G307" i="3"/>
  <c r="K307" i="3"/>
  <c r="J306" i="3"/>
  <c r="E306" i="3"/>
  <c r="K305" i="3"/>
  <c r="F305" i="3"/>
  <c r="H301" i="3"/>
  <c r="H297" i="3"/>
  <c r="H293" i="3"/>
  <c r="H289" i="3"/>
  <c r="H285" i="3"/>
  <c r="L283" i="3"/>
  <c r="H281" i="3"/>
  <c r="L279" i="3"/>
  <c r="J275" i="3"/>
  <c r="J271" i="3"/>
  <c r="J267" i="3"/>
  <c r="J263" i="3"/>
  <c r="J259" i="3"/>
  <c r="J255" i="3"/>
  <c r="J251" i="3"/>
  <c r="J247" i="3"/>
  <c r="J243" i="3"/>
  <c r="J239" i="3"/>
  <c r="J235" i="3"/>
  <c r="J231" i="3"/>
  <c r="J227" i="3"/>
  <c r="J223" i="3"/>
  <c r="J219" i="3"/>
  <c r="J215" i="3"/>
  <c r="J211" i="3"/>
  <c r="N208" i="3"/>
  <c r="C172" i="3"/>
  <c r="G172" i="3"/>
  <c r="K172" i="3"/>
  <c r="H172" i="3"/>
  <c r="L172" i="3"/>
  <c r="E172" i="3"/>
  <c r="I172" i="3"/>
  <c r="M172" i="3"/>
  <c r="F172" i="3"/>
  <c r="J172" i="3"/>
  <c r="C156" i="3"/>
  <c r="G156" i="3"/>
  <c r="K156" i="3"/>
  <c r="H156" i="3"/>
  <c r="L156" i="3"/>
  <c r="E156" i="3"/>
  <c r="I156" i="3"/>
  <c r="M156" i="3"/>
  <c r="F156" i="3"/>
  <c r="J156" i="3"/>
  <c r="H306" i="3"/>
  <c r="L306" i="3"/>
  <c r="E305" i="3"/>
  <c r="I305" i="3"/>
  <c r="M305" i="3"/>
  <c r="C305" i="3"/>
  <c r="E301" i="3"/>
  <c r="I301" i="3"/>
  <c r="M301" i="3"/>
  <c r="C301" i="3"/>
  <c r="G301" i="3"/>
  <c r="K301" i="3"/>
  <c r="E297" i="3"/>
  <c r="I297" i="3"/>
  <c r="M297" i="3"/>
  <c r="C297" i="3"/>
  <c r="G297" i="3"/>
  <c r="K297" i="3"/>
  <c r="E293" i="3"/>
  <c r="I293" i="3"/>
  <c r="M293" i="3"/>
  <c r="C293" i="3"/>
  <c r="G293" i="3"/>
  <c r="K293" i="3"/>
  <c r="E289" i="3"/>
  <c r="I289" i="3"/>
  <c r="M289" i="3"/>
  <c r="C289" i="3"/>
  <c r="G289" i="3"/>
  <c r="K289" i="3"/>
  <c r="E285" i="3"/>
  <c r="I285" i="3"/>
  <c r="M285" i="3"/>
  <c r="C285" i="3"/>
  <c r="G285" i="3"/>
  <c r="K285" i="3"/>
  <c r="J283" i="3"/>
  <c r="E281" i="3"/>
  <c r="I281" i="3"/>
  <c r="M281" i="3"/>
  <c r="C281" i="3"/>
  <c r="G281" i="3"/>
  <c r="K281" i="3"/>
  <c r="J279" i="3"/>
  <c r="F275" i="3"/>
  <c r="F271" i="3"/>
  <c r="F267" i="3"/>
  <c r="F263" i="3"/>
  <c r="F259" i="3"/>
  <c r="F255" i="3"/>
  <c r="F251" i="3"/>
  <c r="F247" i="3"/>
  <c r="F243" i="3"/>
  <c r="F239" i="3"/>
  <c r="F235" i="3"/>
  <c r="F231" i="3"/>
  <c r="F227" i="3"/>
  <c r="F223" i="3"/>
  <c r="F219" i="3"/>
  <c r="F215" i="3"/>
  <c r="F211" i="3"/>
  <c r="C204" i="3"/>
  <c r="G204" i="3"/>
  <c r="K204" i="3"/>
  <c r="E204" i="3"/>
  <c r="J204" i="3"/>
  <c r="F204" i="3"/>
  <c r="L204" i="3"/>
  <c r="H204" i="3"/>
  <c r="M204" i="3"/>
  <c r="C196" i="3"/>
  <c r="G196" i="3"/>
  <c r="K196" i="3"/>
  <c r="E196" i="3"/>
  <c r="I196" i="3"/>
  <c r="M196" i="3"/>
  <c r="H196" i="3"/>
  <c r="J196" i="3"/>
  <c r="L196" i="3"/>
  <c r="C188" i="3"/>
  <c r="G188" i="3"/>
  <c r="K188" i="3"/>
  <c r="E188" i="3"/>
  <c r="I188" i="3"/>
  <c r="M188" i="3"/>
  <c r="H188" i="3"/>
  <c r="J188" i="3"/>
  <c r="L188" i="3"/>
  <c r="C184" i="3"/>
  <c r="G184" i="3"/>
  <c r="K184" i="3"/>
  <c r="E184" i="3"/>
  <c r="I184" i="3"/>
  <c r="M184" i="3"/>
  <c r="H184" i="3"/>
  <c r="J184" i="3"/>
  <c r="L184" i="3"/>
  <c r="C168" i="3"/>
  <c r="G168" i="3"/>
  <c r="K168" i="3"/>
  <c r="H168" i="3"/>
  <c r="L168" i="3"/>
  <c r="E168" i="3"/>
  <c r="I168" i="3"/>
  <c r="M168" i="3"/>
  <c r="F168" i="3"/>
  <c r="J168" i="3"/>
  <c r="C152" i="3"/>
  <c r="G152" i="3"/>
  <c r="K152" i="3"/>
  <c r="H152" i="3"/>
  <c r="L152" i="3"/>
  <c r="E152" i="3"/>
  <c r="I152" i="3"/>
  <c r="M152" i="3"/>
  <c r="F152" i="3"/>
  <c r="J152" i="3"/>
  <c r="K277" i="3"/>
  <c r="G277" i="3"/>
  <c r="C277" i="3"/>
  <c r="K273" i="3"/>
  <c r="G273" i="3"/>
  <c r="C273" i="3"/>
  <c r="K269" i="3"/>
  <c r="G269" i="3"/>
  <c r="C269" i="3"/>
  <c r="K265" i="3"/>
  <c r="G265" i="3"/>
  <c r="C265" i="3"/>
  <c r="K261" i="3"/>
  <c r="G261" i="3"/>
  <c r="C261" i="3"/>
  <c r="K257" i="3"/>
  <c r="G257" i="3"/>
  <c r="C257" i="3"/>
  <c r="K253" i="3"/>
  <c r="G253" i="3"/>
  <c r="C253" i="3"/>
  <c r="K249" i="3"/>
  <c r="G249" i="3"/>
  <c r="C249" i="3"/>
  <c r="K245" i="3"/>
  <c r="G245" i="3"/>
  <c r="C245" i="3"/>
  <c r="K241" i="3"/>
  <c r="G241" i="3"/>
  <c r="C241" i="3"/>
  <c r="K237" i="3"/>
  <c r="G237" i="3"/>
  <c r="C237" i="3"/>
  <c r="K233" i="3"/>
  <c r="G233" i="3"/>
  <c r="C233" i="3"/>
  <c r="K229" i="3"/>
  <c r="G229" i="3"/>
  <c r="C229" i="3"/>
  <c r="K225" i="3"/>
  <c r="G225" i="3"/>
  <c r="C225" i="3"/>
  <c r="K221" i="3"/>
  <c r="G221" i="3"/>
  <c r="C221" i="3"/>
  <c r="K217" i="3"/>
  <c r="G217" i="3"/>
  <c r="C217" i="3"/>
  <c r="K213" i="3"/>
  <c r="G213" i="3"/>
  <c r="C213" i="3"/>
  <c r="N210" i="3"/>
  <c r="J210" i="3"/>
  <c r="H207" i="3"/>
  <c r="L207" i="3"/>
  <c r="J206" i="3"/>
  <c r="H202" i="3"/>
  <c r="H198" i="3"/>
  <c r="H194" i="3"/>
  <c r="H190" i="3"/>
  <c r="E149" i="3"/>
  <c r="I149" i="3"/>
  <c r="M149" i="3"/>
  <c r="C149" i="3"/>
  <c r="J149" i="3"/>
  <c r="F149" i="3"/>
  <c r="K149" i="3"/>
  <c r="G149" i="3"/>
  <c r="L149" i="3"/>
  <c r="H145" i="3"/>
  <c r="L145" i="3"/>
  <c r="E145" i="3"/>
  <c r="I145" i="3"/>
  <c r="M145" i="3"/>
  <c r="C145" i="3"/>
  <c r="G145" i="3"/>
  <c r="J145" i="3"/>
  <c r="K145" i="3"/>
  <c r="E210" i="3"/>
  <c r="I210" i="3"/>
  <c r="E206" i="3"/>
  <c r="I206" i="3"/>
  <c r="M206" i="3"/>
  <c r="E202" i="3"/>
  <c r="I202" i="3"/>
  <c r="M202" i="3"/>
  <c r="C202" i="3"/>
  <c r="G202" i="3"/>
  <c r="K202" i="3"/>
  <c r="E198" i="3"/>
  <c r="I198" i="3"/>
  <c r="M198" i="3"/>
  <c r="C198" i="3"/>
  <c r="G198" i="3"/>
  <c r="K198" i="3"/>
  <c r="E194" i="3"/>
  <c r="I194" i="3"/>
  <c r="M194" i="3"/>
  <c r="C194" i="3"/>
  <c r="G194" i="3"/>
  <c r="K194" i="3"/>
  <c r="E190" i="3"/>
  <c r="I190" i="3"/>
  <c r="M190" i="3"/>
  <c r="C190" i="3"/>
  <c r="G190" i="3"/>
  <c r="K190" i="3"/>
  <c r="E186" i="3"/>
  <c r="I186" i="3"/>
  <c r="M186" i="3"/>
  <c r="C186" i="3"/>
  <c r="G186" i="3"/>
  <c r="K186" i="3"/>
  <c r="N149" i="3"/>
  <c r="L302" i="3"/>
  <c r="H302" i="3"/>
  <c r="L298" i="3"/>
  <c r="H298" i="3"/>
  <c r="L294" i="3"/>
  <c r="H294" i="3"/>
  <c r="L290" i="3"/>
  <c r="H290" i="3"/>
  <c r="L286" i="3"/>
  <c r="H286" i="3"/>
  <c r="L282" i="3"/>
  <c r="H282" i="3"/>
  <c r="L278" i="3"/>
  <c r="H278" i="3"/>
  <c r="M277" i="3"/>
  <c r="I277" i="3"/>
  <c r="E277" i="3"/>
  <c r="L274" i="3"/>
  <c r="H274" i="3"/>
  <c r="M273" i="3"/>
  <c r="I273" i="3"/>
  <c r="E273" i="3"/>
  <c r="L270" i="3"/>
  <c r="H270" i="3"/>
  <c r="M269" i="3"/>
  <c r="I269" i="3"/>
  <c r="E269" i="3"/>
  <c r="L266" i="3"/>
  <c r="H266" i="3"/>
  <c r="M265" i="3"/>
  <c r="I265" i="3"/>
  <c r="E265" i="3"/>
  <c r="L262" i="3"/>
  <c r="H262" i="3"/>
  <c r="M261" i="3"/>
  <c r="I261" i="3"/>
  <c r="E261" i="3"/>
  <c r="L258" i="3"/>
  <c r="H258" i="3"/>
  <c r="M257" i="3"/>
  <c r="I257" i="3"/>
  <c r="E257" i="3"/>
  <c r="L254" i="3"/>
  <c r="H254" i="3"/>
  <c r="M253" i="3"/>
  <c r="I253" i="3"/>
  <c r="E253" i="3"/>
  <c r="L250" i="3"/>
  <c r="H250" i="3"/>
  <c r="M249" i="3"/>
  <c r="I249" i="3"/>
  <c r="E249" i="3"/>
  <c r="L246" i="3"/>
  <c r="H246" i="3"/>
  <c r="M245" i="3"/>
  <c r="I245" i="3"/>
  <c r="E245" i="3"/>
  <c r="L242" i="3"/>
  <c r="H242" i="3"/>
  <c r="M241" i="3"/>
  <c r="I241" i="3"/>
  <c r="E241" i="3"/>
  <c r="L238" i="3"/>
  <c r="H238" i="3"/>
  <c r="M237" i="3"/>
  <c r="I237" i="3"/>
  <c r="E237" i="3"/>
  <c r="L234" i="3"/>
  <c r="H234" i="3"/>
  <c r="M233" i="3"/>
  <c r="I233" i="3"/>
  <c r="E233" i="3"/>
  <c r="L230" i="3"/>
  <c r="H230" i="3"/>
  <c r="M229" i="3"/>
  <c r="I229" i="3"/>
  <c r="E229" i="3"/>
  <c r="L226" i="3"/>
  <c r="H226" i="3"/>
  <c r="M225" i="3"/>
  <c r="I225" i="3"/>
  <c r="E225" i="3"/>
  <c r="L222" i="3"/>
  <c r="H222" i="3"/>
  <c r="M221" i="3"/>
  <c r="I221" i="3"/>
  <c r="E221" i="3"/>
  <c r="L218" i="3"/>
  <c r="H218" i="3"/>
  <c r="M217" i="3"/>
  <c r="I217" i="3"/>
  <c r="E217" i="3"/>
  <c r="L214" i="3"/>
  <c r="H214" i="3"/>
  <c r="M213" i="3"/>
  <c r="I213" i="3"/>
  <c r="E213" i="3"/>
  <c r="L210" i="3"/>
  <c r="G210" i="3"/>
  <c r="K207" i="3"/>
  <c r="F207" i="3"/>
  <c r="L206" i="3"/>
  <c r="G206" i="3"/>
  <c r="L202" i="3"/>
  <c r="L198" i="3"/>
  <c r="L194" i="3"/>
  <c r="L190" i="3"/>
  <c r="L186" i="3"/>
  <c r="H149" i="3"/>
  <c r="N145" i="3"/>
  <c r="K182" i="3"/>
  <c r="G182" i="3"/>
  <c r="C182" i="3"/>
  <c r="L181" i="3"/>
  <c r="H181" i="3"/>
  <c r="K178" i="3"/>
  <c r="G178" i="3"/>
  <c r="C178" i="3"/>
  <c r="L177" i="3"/>
  <c r="H177" i="3"/>
  <c r="K174" i="3"/>
  <c r="G174" i="3"/>
  <c r="C174" i="3"/>
  <c r="L173" i="3"/>
  <c r="H173" i="3"/>
  <c r="K170" i="3"/>
  <c r="G170" i="3"/>
  <c r="C170" i="3"/>
  <c r="L169" i="3"/>
  <c r="H169" i="3"/>
  <c r="K166" i="3"/>
  <c r="G166" i="3"/>
  <c r="C166" i="3"/>
  <c r="L165" i="3"/>
  <c r="H165" i="3"/>
  <c r="K162" i="3"/>
  <c r="G162" i="3"/>
  <c r="C162" i="3"/>
  <c r="L161" i="3"/>
  <c r="H161" i="3"/>
  <c r="K158" i="3"/>
  <c r="G158" i="3"/>
  <c r="C158" i="3"/>
  <c r="L157" i="3"/>
  <c r="H157" i="3"/>
  <c r="K154" i="3"/>
  <c r="G154" i="3"/>
  <c r="C154" i="3"/>
  <c r="L153" i="3"/>
  <c r="H153" i="3"/>
  <c r="N151" i="3"/>
  <c r="J151" i="3"/>
  <c r="E151" i="3"/>
  <c r="K150" i="3"/>
  <c r="F150" i="3"/>
  <c r="J146" i="3"/>
  <c r="K141" i="3"/>
  <c r="C151" i="3"/>
  <c r="G151" i="3"/>
  <c r="C141" i="3"/>
  <c r="H141" i="3"/>
  <c r="L141" i="3"/>
  <c r="E141" i="3"/>
  <c r="I141" i="3"/>
  <c r="M141" i="3"/>
  <c r="C137" i="3"/>
  <c r="G137" i="3"/>
  <c r="K137" i="3"/>
  <c r="H137" i="3"/>
  <c r="L137" i="3"/>
  <c r="E137" i="3"/>
  <c r="I137" i="3"/>
  <c r="M137" i="3"/>
  <c r="C133" i="3"/>
  <c r="G133" i="3"/>
  <c r="K133" i="3"/>
  <c r="H133" i="3"/>
  <c r="L133" i="3"/>
  <c r="E133" i="3"/>
  <c r="I133" i="3"/>
  <c r="M133" i="3"/>
  <c r="C129" i="3"/>
  <c r="G129" i="3"/>
  <c r="K129" i="3"/>
  <c r="H129" i="3"/>
  <c r="L129" i="3"/>
  <c r="E129" i="3"/>
  <c r="I129" i="3"/>
  <c r="M129" i="3"/>
  <c r="C125" i="3"/>
  <c r="G125" i="3"/>
  <c r="K125" i="3"/>
  <c r="H125" i="3"/>
  <c r="L125" i="3"/>
  <c r="E125" i="3"/>
  <c r="I125" i="3"/>
  <c r="M125" i="3"/>
  <c r="C121" i="3"/>
  <c r="G121" i="3"/>
  <c r="K121" i="3"/>
  <c r="H121" i="3"/>
  <c r="L121" i="3"/>
  <c r="E121" i="3"/>
  <c r="I121" i="3"/>
  <c r="M121" i="3"/>
  <c r="C117" i="3"/>
  <c r="G117" i="3"/>
  <c r="K117" i="3"/>
  <c r="H117" i="3"/>
  <c r="L117" i="3"/>
  <c r="E117" i="3"/>
  <c r="I117" i="3"/>
  <c r="M117" i="3"/>
  <c r="C113" i="3"/>
  <c r="G113" i="3"/>
  <c r="K113" i="3"/>
  <c r="H113" i="3"/>
  <c r="L113" i="3"/>
  <c r="E113" i="3"/>
  <c r="I113" i="3"/>
  <c r="M113" i="3"/>
  <c r="C109" i="3"/>
  <c r="G109" i="3"/>
  <c r="K109" i="3"/>
  <c r="H109" i="3"/>
  <c r="L109" i="3"/>
  <c r="E109" i="3"/>
  <c r="I109" i="3"/>
  <c r="M109" i="3"/>
  <c r="C105" i="3"/>
  <c r="G105" i="3"/>
  <c r="K105" i="3"/>
  <c r="H105" i="3"/>
  <c r="L105" i="3"/>
  <c r="E105" i="3"/>
  <c r="I105" i="3"/>
  <c r="M105" i="3"/>
  <c r="L203" i="3"/>
  <c r="H203" i="3"/>
  <c r="L199" i="3"/>
  <c r="H199" i="3"/>
  <c r="L195" i="3"/>
  <c r="H195" i="3"/>
  <c r="L191" i="3"/>
  <c r="H191" i="3"/>
  <c r="L187" i="3"/>
  <c r="H187" i="3"/>
  <c r="L183" i="3"/>
  <c r="H183" i="3"/>
  <c r="M182" i="3"/>
  <c r="I182" i="3"/>
  <c r="E182" i="3"/>
  <c r="L179" i="3"/>
  <c r="H179" i="3"/>
  <c r="M178" i="3"/>
  <c r="I178" i="3"/>
  <c r="E178" i="3"/>
  <c r="M174" i="3"/>
  <c r="I174" i="3"/>
  <c r="E174" i="3"/>
  <c r="M170" i="3"/>
  <c r="I170" i="3"/>
  <c r="E170" i="3"/>
  <c r="M166" i="3"/>
  <c r="I166" i="3"/>
  <c r="E166" i="3"/>
  <c r="M162" i="3"/>
  <c r="I162" i="3"/>
  <c r="E162" i="3"/>
  <c r="M158" i="3"/>
  <c r="I158" i="3"/>
  <c r="E158" i="3"/>
  <c r="M154" i="3"/>
  <c r="I154" i="3"/>
  <c r="E154" i="3"/>
  <c r="L151" i="3"/>
  <c r="H151" i="3"/>
  <c r="H150" i="3"/>
  <c r="L150" i="3"/>
  <c r="C146" i="3"/>
  <c r="G146" i="3"/>
  <c r="K146" i="3"/>
  <c r="H146" i="3"/>
  <c r="L146" i="3"/>
  <c r="C142" i="3"/>
  <c r="G142" i="3"/>
  <c r="K142" i="3"/>
  <c r="H142" i="3"/>
  <c r="L142" i="3"/>
  <c r="G141" i="3"/>
  <c r="J137" i="3"/>
  <c r="J133" i="3"/>
  <c r="J129" i="3"/>
  <c r="J125" i="3"/>
  <c r="J121" i="3"/>
  <c r="J117" i="3"/>
  <c r="J113" i="3"/>
  <c r="J109" i="3"/>
  <c r="J105" i="3"/>
  <c r="K147" i="3"/>
  <c r="G147" i="3"/>
  <c r="K143" i="3"/>
  <c r="G143" i="3"/>
  <c r="K139" i="3"/>
  <c r="G139" i="3"/>
  <c r="L138" i="3"/>
  <c r="H138" i="3"/>
  <c r="K135" i="3"/>
  <c r="G135" i="3"/>
  <c r="L134" i="3"/>
  <c r="H134" i="3"/>
  <c r="K131" i="3"/>
  <c r="G131" i="3"/>
  <c r="L130" i="3"/>
  <c r="H130" i="3"/>
  <c r="K127" i="3"/>
  <c r="G127" i="3"/>
  <c r="L126" i="3"/>
  <c r="H126" i="3"/>
  <c r="K123" i="3"/>
  <c r="G123" i="3"/>
  <c r="L122" i="3"/>
  <c r="H122" i="3"/>
  <c r="K119" i="3"/>
  <c r="G119" i="3"/>
  <c r="L118" i="3"/>
  <c r="H118" i="3"/>
  <c r="K115" i="3"/>
  <c r="G115" i="3"/>
  <c r="L114" i="3"/>
  <c r="H114" i="3"/>
  <c r="K111" i="3"/>
  <c r="G111" i="3"/>
  <c r="L110" i="3"/>
  <c r="H110" i="3"/>
  <c r="K107" i="3"/>
  <c r="G107" i="3"/>
  <c r="L106" i="3"/>
  <c r="H106" i="3"/>
  <c r="K103" i="3"/>
  <c r="G103" i="3"/>
  <c r="L102" i="3"/>
  <c r="H102" i="3"/>
  <c r="M101" i="3"/>
  <c r="I101" i="3"/>
  <c r="E101" i="3"/>
  <c r="C99" i="3"/>
  <c r="G99" i="3"/>
  <c r="K99" i="3"/>
  <c r="J98" i="3"/>
  <c r="E98" i="3"/>
  <c r="K97" i="3"/>
  <c r="F97" i="3"/>
  <c r="C95" i="3"/>
  <c r="G95" i="3"/>
  <c r="K95" i="3"/>
  <c r="E95" i="3"/>
  <c r="I95" i="3"/>
  <c r="M95" i="3"/>
  <c r="J93" i="3"/>
  <c r="C91" i="3"/>
  <c r="G91" i="3"/>
  <c r="K91" i="3"/>
  <c r="E91" i="3"/>
  <c r="I91" i="3"/>
  <c r="M91" i="3"/>
  <c r="J89" i="3"/>
  <c r="C87" i="3"/>
  <c r="G87" i="3"/>
  <c r="K87" i="3"/>
  <c r="E87" i="3"/>
  <c r="I87" i="3"/>
  <c r="M87" i="3"/>
  <c r="J85" i="3"/>
  <c r="K81" i="3"/>
  <c r="K138" i="3"/>
  <c r="G138" i="3"/>
  <c r="K134" i="3"/>
  <c r="G134" i="3"/>
  <c r="K130" i="3"/>
  <c r="G130" i="3"/>
  <c r="K126" i="3"/>
  <c r="G126" i="3"/>
  <c r="K122" i="3"/>
  <c r="G122" i="3"/>
  <c r="K118" i="3"/>
  <c r="G118" i="3"/>
  <c r="K114" i="3"/>
  <c r="G114" i="3"/>
  <c r="K110" i="3"/>
  <c r="G110" i="3"/>
  <c r="K106" i="3"/>
  <c r="G106" i="3"/>
  <c r="K102" i="3"/>
  <c r="G102" i="3"/>
  <c r="L101" i="3"/>
  <c r="H101" i="3"/>
  <c r="C101" i="3"/>
  <c r="H98" i="3"/>
  <c r="L98" i="3"/>
  <c r="J97" i="3"/>
  <c r="H93" i="3"/>
  <c r="H89" i="3"/>
  <c r="H81" i="3"/>
  <c r="L81" i="3"/>
  <c r="G81" i="3"/>
  <c r="M81" i="3"/>
  <c r="C81" i="3"/>
  <c r="E81" i="3"/>
  <c r="J81" i="3"/>
  <c r="E97" i="3"/>
  <c r="I97" i="3"/>
  <c r="M97" i="3"/>
  <c r="E93" i="3"/>
  <c r="I93" i="3"/>
  <c r="M93" i="3"/>
  <c r="C93" i="3"/>
  <c r="G93" i="3"/>
  <c r="K93" i="3"/>
  <c r="E89" i="3"/>
  <c r="I89" i="3"/>
  <c r="M89" i="3"/>
  <c r="C89" i="3"/>
  <c r="G89" i="3"/>
  <c r="K89" i="3"/>
  <c r="E85" i="3"/>
  <c r="I85" i="3"/>
  <c r="M85" i="3"/>
  <c r="C85" i="3"/>
  <c r="G85" i="3"/>
  <c r="K85" i="3"/>
  <c r="F81" i="3"/>
  <c r="C27" i="3"/>
  <c r="G27" i="3"/>
  <c r="K27" i="3"/>
  <c r="H27" i="3"/>
  <c r="L27" i="3"/>
  <c r="E27" i="3"/>
  <c r="I27" i="3"/>
  <c r="M27" i="3"/>
  <c r="F27" i="3"/>
  <c r="J27" i="3"/>
  <c r="N27" i="3"/>
  <c r="C82" i="3"/>
  <c r="G82" i="3"/>
  <c r="K82" i="3"/>
  <c r="C78" i="3"/>
  <c r="G78" i="3"/>
  <c r="K78" i="3"/>
  <c r="J77" i="3"/>
  <c r="E77" i="3"/>
  <c r="C74" i="3"/>
  <c r="G74" i="3"/>
  <c r="K74" i="3"/>
  <c r="J73" i="3"/>
  <c r="E73" i="3"/>
  <c r="K72" i="3"/>
  <c r="F72" i="3"/>
  <c r="C69" i="3"/>
  <c r="G69" i="3"/>
  <c r="K69" i="3"/>
  <c r="H69" i="3"/>
  <c r="L69" i="3"/>
  <c r="G68" i="3"/>
  <c r="E35" i="3"/>
  <c r="I35" i="3"/>
  <c r="M35" i="3"/>
  <c r="C35" i="3"/>
  <c r="J35" i="3"/>
  <c r="F35" i="3"/>
  <c r="K35" i="3"/>
  <c r="G35" i="3"/>
  <c r="L35" i="3"/>
  <c r="N31" i="3"/>
  <c r="C23" i="3"/>
  <c r="G23" i="3"/>
  <c r="K23" i="3"/>
  <c r="H23" i="3"/>
  <c r="L23" i="3"/>
  <c r="E23" i="3"/>
  <c r="I23" i="3"/>
  <c r="M23" i="3"/>
  <c r="F23" i="3"/>
  <c r="J23" i="3"/>
  <c r="H77" i="3"/>
  <c r="L77" i="3"/>
  <c r="H73" i="3"/>
  <c r="L73" i="3"/>
  <c r="E72" i="3"/>
  <c r="I72" i="3"/>
  <c r="M72" i="3"/>
  <c r="H68" i="3"/>
  <c r="L68" i="3"/>
  <c r="E68" i="3"/>
  <c r="I68" i="3"/>
  <c r="M68" i="3"/>
  <c r="C64" i="3"/>
  <c r="G64" i="3"/>
  <c r="K64" i="3"/>
  <c r="H64" i="3"/>
  <c r="L64" i="3"/>
  <c r="E64" i="3"/>
  <c r="I64" i="3"/>
  <c r="M64" i="3"/>
  <c r="C60" i="3"/>
  <c r="G60" i="3"/>
  <c r="K60" i="3"/>
  <c r="H60" i="3"/>
  <c r="L60" i="3"/>
  <c r="E60" i="3"/>
  <c r="I60" i="3"/>
  <c r="M60" i="3"/>
  <c r="C56" i="3"/>
  <c r="G56" i="3"/>
  <c r="K56" i="3"/>
  <c r="H56" i="3"/>
  <c r="L56" i="3"/>
  <c r="E56" i="3"/>
  <c r="I56" i="3"/>
  <c r="M56" i="3"/>
  <c r="C52" i="3"/>
  <c r="G52" i="3"/>
  <c r="K52" i="3"/>
  <c r="H52" i="3"/>
  <c r="L52" i="3"/>
  <c r="E52" i="3"/>
  <c r="I52" i="3"/>
  <c r="M52" i="3"/>
  <c r="C48" i="3"/>
  <c r="G48" i="3"/>
  <c r="K48" i="3"/>
  <c r="H48" i="3"/>
  <c r="L48" i="3"/>
  <c r="E48" i="3"/>
  <c r="I48" i="3"/>
  <c r="M48" i="3"/>
  <c r="C44" i="3"/>
  <c r="G44" i="3"/>
  <c r="K44" i="3"/>
  <c r="H44" i="3"/>
  <c r="L44" i="3"/>
  <c r="E44" i="3"/>
  <c r="I44" i="3"/>
  <c r="M44" i="3"/>
  <c r="C40" i="3"/>
  <c r="G40" i="3"/>
  <c r="K40" i="3"/>
  <c r="H40" i="3"/>
  <c r="L40" i="3"/>
  <c r="E40" i="3"/>
  <c r="I40" i="3"/>
  <c r="M40" i="3"/>
  <c r="N35" i="3"/>
  <c r="C19" i="3"/>
  <c r="G19" i="3"/>
  <c r="K19" i="3"/>
  <c r="H19" i="3"/>
  <c r="L19" i="3"/>
  <c r="E19" i="3"/>
  <c r="I19" i="3"/>
  <c r="M19" i="3"/>
  <c r="F19" i="3"/>
  <c r="J19" i="3"/>
  <c r="L94" i="3"/>
  <c r="H94" i="3"/>
  <c r="L90" i="3"/>
  <c r="H90" i="3"/>
  <c r="L86" i="3"/>
  <c r="H86" i="3"/>
  <c r="L82" i="3"/>
  <c r="F82" i="3"/>
  <c r="E80" i="3"/>
  <c r="I80" i="3"/>
  <c r="M80" i="3"/>
  <c r="L78" i="3"/>
  <c r="F78" i="3"/>
  <c r="M77" i="3"/>
  <c r="G77" i="3"/>
  <c r="E76" i="3"/>
  <c r="I76" i="3"/>
  <c r="M76" i="3"/>
  <c r="L74" i="3"/>
  <c r="F74" i="3"/>
  <c r="M73" i="3"/>
  <c r="G73" i="3"/>
  <c r="N72" i="3"/>
  <c r="H72" i="3"/>
  <c r="J69" i="3"/>
  <c r="K68" i="3"/>
  <c r="J64" i="3"/>
  <c r="J60" i="3"/>
  <c r="J56" i="3"/>
  <c r="J52" i="3"/>
  <c r="J48" i="3"/>
  <c r="J44" i="3"/>
  <c r="J40" i="3"/>
  <c r="H35" i="3"/>
  <c r="H31" i="3"/>
  <c r="L31" i="3"/>
  <c r="E31" i="3"/>
  <c r="I31" i="3"/>
  <c r="M31" i="3"/>
  <c r="C31" i="3"/>
  <c r="G31" i="3"/>
  <c r="J31" i="3"/>
  <c r="K31" i="3"/>
  <c r="C15" i="3"/>
  <c r="G15" i="3"/>
  <c r="K15" i="3"/>
  <c r="H15" i="3"/>
  <c r="L15" i="3"/>
  <c r="E15" i="3"/>
  <c r="I15" i="3"/>
  <c r="M15" i="3"/>
  <c r="F15" i="3"/>
  <c r="J15" i="3"/>
  <c r="K70" i="3"/>
  <c r="G70" i="3"/>
  <c r="K66" i="3"/>
  <c r="G66" i="3"/>
  <c r="L65" i="3"/>
  <c r="H65" i="3"/>
  <c r="K62" i="3"/>
  <c r="G62" i="3"/>
  <c r="L61" i="3"/>
  <c r="H61" i="3"/>
  <c r="K58" i="3"/>
  <c r="G58" i="3"/>
  <c r="L57" i="3"/>
  <c r="H57" i="3"/>
  <c r="K54" i="3"/>
  <c r="G54" i="3"/>
  <c r="L53" i="3"/>
  <c r="H53" i="3"/>
  <c r="K50" i="3"/>
  <c r="G50" i="3"/>
  <c r="L49" i="3"/>
  <c r="H49" i="3"/>
  <c r="K46" i="3"/>
  <c r="G46" i="3"/>
  <c r="L45" i="3"/>
  <c r="H45" i="3"/>
  <c r="K42" i="3"/>
  <c r="G42" i="3"/>
  <c r="L41" i="3"/>
  <c r="H41" i="3"/>
  <c r="K38" i="3"/>
  <c r="G38" i="3"/>
  <c r="L37" i="3"/>
  <c r="H37" i="3"/>
  <c r="M36" i="3"/>
  <c r="I36" i="3"/>
  <c r="E36" i="3"/>
  <c r="J32" i="3"/>
  <c r="K65" i="3"/>
  <c r="G65" i="3"/>
  <c r="K61" i="3"/>
  <c r="G61" i="3"/>
  <c r="K57" i="3"/>
  <c r="G57" i="3"/>
  <c r="K53" i="3"/>
  <c r="G53" i="3"/>
  <c r="K49" i="3"/>
  <c r="G49" i="3"/>
  <c r="K45" i="3"/>
  <c r="G45" i="3"/>
  <c r="K41" i="3"/>
  <c r="G41" i="3"/>
  <c r="K37" i="3"/>
  <c r="G37" i="3"/>
  <c r="L36" i="3"/>
  <c r="H36" i="3"/>
  <c r="C36" i="3"/>
  <c r="I32" i="3"/>
  <c r="C32" i="3"/>
  <c r="G32" i="3"/>
  <c r="K32" i="3"/>
  <c r="H32" i="3"/>
  <c r="L32" i="3"/>
  <c r="K33" i="3"/>
  <c r="G33" i="3"/>
  <c r="K29" i="3"/>
  <c r="G29" i="3"/>
  <c r="L28" i="3"/>
  <c r="H28" i="3"/>
  <c r="K25" i="3"/>
  <c r="G25" i="3"/>
  <c r="L24" i="3"/>
  <c r="H24" i="3"/>
  <c r="K21" i="3"/>
  <c r="G21" i="3"/>
  <c r="L20" i="3"/>
  <c r="H20" i="3"/>
  <c r="K17" i="3"/>
  <c r="G17" i="3"/>
  <c r="L16" i="3"/>
  <c r="H16" i="3"/>
  <c r="K13" i="3"/>
  <c r="G13" i="3"/>
  <c r="L12" i="3"/>
  <c r="H12" i="3"/>
  <c r="K9" i="3"/>
  <c r="G9" i="3"/>
  <c r="K28" i="3"/>
  <c r="G28" i="3"/>
  <c r="K24" i="3"/>
  <c r="G24" i="3"/>
  <c r="K20" i="3"/>
  <c r="G20" i="3"/>
  <c r="K16" i="3"/>
  <c r="G16" i="3"/>
  <c r="K12" i="3"/>
  <c r="G12" i="3"/>
  <c r="E7" i="3"/>
  <c r="U23" i="1"/>
  <c r="V23" i="1"/>
  <c r="X23" i="1"/>
  <c r="Y23" i="1"/>
  <c r="U26" i="1"/>
  <c r="V26" i="1"/>
  <c r="X26" i="1"/>
  <c r="Y26" i="1"/>
  <c r="U29" i="1"/>
  <c r="V29" i="1"/>
  <c r="X29" i="1"/>
  <c r="Y29" i="1"/>
  <c r="U32" i="1"/>
  <c r="V32" i="1"/>
  <c r="X32" i="1"/>
  <c r="Y32" i="1"/>
  <c r="U35" i="1"/>
  <c r="V35" i="1"/>
  <c r="X35" i="1"/>
  <c r="Y35" i="1"/>
  <c r="U38" i="1"/>
  <c r="V38" i="1"/>
  <c r="X38" i="1"/>
  <c r="Y38" i="1"/>
  <c r="U41" i="1"/>
  <c r="V41" i="1"/>
  <c r="X41" i="1"/>
  <c r="Y41" i="1"/>
  <c r="U44" i="1"/>
  <c r="V44" i="1"/>
  <c r="X44" i="1"/>
  <c r="Y44" i="1"/>
  <c r="U47" i="1"/>
  <c r="V47" i="1"/>
  <c r="X47" i="1"/>
  <c r="Y47" i="1"/>
  <c r="U50" i="1"/>
  <c r="V50" i="1"/>
  <c r="X50" i="1"/>
  <c r="Y50" i="1"/>
  <c r="U53" i="1"/>
  <c r="V53" i="1"/>
  <c r="X53" i="1"/>
  <c r="Y53" i="1"/>
  <c r="U56" i="1"/>
  <c r="V56" i="1"/>
  <c r="X56" i="1"/>
  <c r="Y56" i="1"/>
  <c r="U59" i="1"/>
  <c r="V59" i="1"/>
  <c r="X59" i="1"/>
  <c r="Y59" i="1"/>
  <c r="U62" i="1"/>
  <c r="V62" i="1"/>
  <c r="X62" i="1"/>
  <c r="Y62" i="1"/>
  <c r="U65" i="1"/>
  <c r="V65" i="1"/>
  <c r="X65" i="1"/>
  <c r="Y65" i="1"/>
  <c r="U68" i="1"/>
  <c r="V68" i="1"/>
  <c r="X68" i="1"/>
  <c r="Y68" i="1"/>
  <c r="U71" i="1"/>
  <c r="V71" i="1"/>
  <c r="X71" i="1"/>
  <c r="Y71" i="1"/>
  <c r="U74" i="1"/>
  <c r="V74" i="1"/>
  <c r="X74" i="1"/>
  <c r="Y74" i="1"/>
  <c r="U77" i="1"/>
  <c r="V77" i="1"/>
  <c r="X77" i="1"/>
  <c r="Y77" i="1"/>
  <c r="U80" i="1"/>
  <c r="V80" i="1"/>
  <c r="X80" i="1"/>
  <c r="Y80" i="1"/>
  <c r="U83" i="1"/>
  <c r="V83" i="1"/>
  <c r="X83" i="1"/>
  <c r="Y83" i="1"/>
  <c r="U86" i="1"/>
  <c r="V86" i="1"/>
  <c r="X86" i="1"/>
  <c r="Y86" i="1"/>
  <c r="U89" i="1"/>
  <c r="V89" i="1"/>
  <c r="X89" i="1"/>
  <c r="Y89" i="1"/>
  <c r="U92" i="1"/>
  <c r="V92" i="1"/>
  <c r="X92" i="1"/>
  <c r="Y92" i="1"/>
  <c r="U95" i="1"/>
  <c r="V95" i="1"/>
  <c r="X95" i="1"/>
  <c r="Y95" i="1"/>
  <c r="U98" i="1"/>
  <c r="V98" i="1"/>
  <c r="X98" i="1"/>
  <c r="Y98" i="1"/>
  <c r="U101" i="1"/>
  <c r="V101" i="1"/>
  <c r="X101" i="1"/>
  <c r="Y101" i="1"/>
  <c r="U104" i="1"/>
  <c r="V104" i="1"/>
  <c r="X104" i="1"/>
  <c r="Y104" i="1"/>
  <c r="U107" i="1"/>
  <c r="V107" i="1"/>
  <c r="X107" i="1"/>
  <c r="Y107" i="1"/>
  <c r="U110" i="1"/>
  <c r="V110" i="1"/>
  <c r="X110" i="1"/>
  <c r="Y110" i="1"/>
  <c r="U113" i="1"/>
  <c r="V113" i="1"/>
  <c r="X113" i="1"/>
  <c r="Y113" i="1"/>
  <c r="U116" i="1"/>
  <c r="V116" i="1"/>
  <c r="X116" i="1"/>
  <c r="Y116" i="1"/>
  <c r="U119" i="1"/>
  <c r="V119" i="1"/>
  <c r="X119" i="1"/>
  <c r="Y119" i="1"/>
  <c r="U122" i="1"/>
  <c r="V122" i="1"/>
  <c r="X122" i="1"/>
  <c r="Y122" i="1"/>
  <c r="U125" i="1"/>
  <c r="V125" i="1"/>
  <c r="X125" i="1"/>
  <c r="Y125" i="1"/>
  <c r="U128" i="1"/>
  <c r="V128" i="1"/>
  <c r="X128" i="1"/>
  <c r="Y128" i="1"/>
  <c r="U131" i="1"/>
  <c r="V131" i="1"/>
  <c r="X131" i="1"/>
  <c r="Y131" i="1"/>
  <c r="U134" i="1"/>
  <c r="V134" i="1"/>
  <c r="X134" i="1"/>
  <c r="Y134" i="1"/>
  <c r="U137" i="1"/>
  <c r="V137" i="1"/>
  <c r="X137" i="1"/>
  <c r="Y137" i="1"/>
  <c r="U140" i="1"/>
  <c r="V140" i="1"/>
  <c r="X140" i="1"/>
  <c r="Y140" i="1"/>
  <c r="U143" i="1"/>
  <c r="V143" i="1"/>
  <c r="X143" i="1"/>
  <c r="Y143" i="1"/>
  <c r="U146" i="1"/>
  <c r="V146" i="1"/>
  <c r="X146" i="1"/>
  <c r="Y146" i="1"/>
  <c r="U149" i="1"/>
  <c r="V149" i="1"/>
  <c r="X149" i="1"/>
  <c r="Y149" i="1"/>
  <c r="U152" i="1"/>
  <c r="V152" i="1"/>
  <c r="X152" i="1"/>
  <c r="Y152" i="1"/>
  <c r="U155" i="1"/>
  <c r="V155" i="1"/>
  <c r="X155" i="1"/>
  <c r="Y155" i="1"/>
  <c r="U158" i="1"/>
  <c r="V158" i="1"/>
  <c r="X158" i="1"/>
  <c r="Y158" i="1"/>
  <c r="U161" i="1"/>
  <c r="V161" i="1"/>
  <c r="X161" i="1"/>
  <c r="Y161" i="1"/>
  <c r="U164" i="1"/>
  <c r="V164" i="1"/>
  <c r="X164" i="1"/>
  <c r="Y164" i="1"/>
  <c r="U167" i="1"/>
  <c r="V167" i="1"/>
  <c r="X167" i="1"/>
  <c r="Y167" i="1"/>
  <c r="U170" i="1"/>
  <c r="V170" i="1"/>
  <c r="X170" i="1"/>
  <c r="Y170" i="1"/>
  <c r="U173" i="1"/>
  <c r="V173" i="1"/>
  <c r="X173" i="1"/>
  <c r="Y173" i="1"/>
  <c r="U176" i="1"/>
  <c r="V176" i="1"/>
  <c r="X176" i="1"/>
  <c r="Y176" i="1"/>
  <c r="U179" i="1"/>
  <c r="V179" i="1"/>
  <c r="X179" i="1"/>
  <c r="Y179" i="1"/>
  <c r="U182" i="1"/>
  <c r="V182" i="1"/>
  <c r="X182" i="1"/>
  <c r="Y182" i="1"/>
  <c r="U185" i="1"/>
  <c r="V185" i="1"/>
  <c r="X185" i="1"/>
  <c r="Y185" i="1"/>
  <c r="U188" i="1"/>
  <c r="V188" i="1"/>
  <c r="X188" i="1"/>
  <c r="Y188" i="1"/>
  <c r="U191" i="1"/>
  <c r="V191" i="1"/>
  <c r="X191" i="1"/>
  <c r="Y191" i="1"/>
  <c r="U194" i="1"/>
  <c r="V194" i="1"/>
  <c r="X194" i="1"/>
  <c r="Y194" i="1"/>
  <c r="U197" i="1"/>
  <c r="V197" i="1"/>
  <c r="X197" i="1"/>
  <c r="Y197" i="1"/>
  <c r="U200" i="1"/>
  <c r="V200" i="1"/>
  <c r="X200" i="1"/>
  <c r="Y200" i="1"/>
  <c r="U203" i="1"/>
  <c r="V203" i="1"/>
  <c r="X203" i="1"/>
  <c r="Y203" i="1"/>
  <c r="U206" i="1"/>
  <c r="V206" i="1"/>
  <c r="X206" i="1"/>
  <c r="Y206" i="1"/>
  <c r="U209" i="1"/>
  <c r="V209" i="1"/>
  <c r="X209" i="1"/>
  <c r="Y209" i="1"/>
  <c r="U212" i="1"/>
  <c r="V212" i="1"/>
  <c r="X212" i="1"/>
  <c r="Y212" i="1"/>
  <c r="U215" i="1"/>
  <c r="V215" i="1"/>
  <c r="X215" i="1"/>
  <c r="Y215" i="1"/>
  <c r="U218" i="1"/>
  <c r="V218" i="1"/>
  <c r="X218" i="1"/>
  <c r="Y218" i="1"/>
  <c r="U221" i="1"/>
  <c r="V221" i="1"/>
  <c r="X221" i="1"/>
  <c r="Y221" i="1"/>
  <c r="U224" i="1"/>
  <c r="V224" i="1"/>
  <c r="X224" i="1"/>
  <c r="Y224" i="1"/>
  <c r="U227" i="1"/>
  <c r="V227" i="1"/>
  <c r="X227" i="1"/>
  <c r="Y227" i="1"/>
  <c r="U230" i="1"/>
  <c r="V230" i="1"/>
  <c r="X230" i="1"/>
  <c r="Y230" i="1"/>
  <c r="U233" i="1"/>
  <c r="V233" i="1"/>
  <c r="X233" i="1"/>
  <c r="Y233" i="1"/>
  <c r="U236" i="1"/>
  <c r="V236" i="1"/>
  <c r="X236" i="1"/>
  <c r="Y236" i="1"/>
  <c r="U239" i="1"/>
  <c r="V239" i="1"/>
  <c r="X239" i="1"/>
  <c r="Y239" i="1"/>
  <c r="U242" i="1"/>
  <c r="V242" i="1"/>
  <c r="X242" i="1"/>
  <c r="Y242" i="1"/>
  <c r="U245" i="1"/>
  <c r="V245" i="1"/>
  <c r="X245" i="1"/>
  <c r="Y245" i="1"/>
  <c r="U248" i="1"/>
  <c r="V248" i="1"/>
  <c r="X248" i="1"/>
  <c r="Y248" i="1"/>
  <c r="U251" i="1"/>
  <c r="V251" i="1"/>
  <c r="X251" i="1"/>
  <c r="Y251" i="1"/>
  <c r="U254" i="1"/>
  <c r="V254" i="1"/>
  <c r="X254" i="1"/>
  <c r="Y254" i="1"/>
  <c r="U257" i="1"/>
  <c r="V257" i="1"/>
  <c r="X257" i="1"/>
  <c r="Y257" i="1"/>
  <c r="U260" i="1"/>
  <c r="V260" i="1"/>
  <c r="X260" i="1"/>
  <c r="Y260" i="1"/>
  <c r="U263" i="1"/>
  <c r="V263" i="1"/>
  <c r="X263" i="1"/>
  <c r="Y263" i="1"/>
  <c r="U266" i="1"/>
  <c r="V266" i="1"/>
  <c r="X266" i="1"/>
  <c r="Y266" i="1"/>
  <c r="U269" i="1"/>
  <c r="V269" i="1"/>
  <c r="X269" i="1"/>
  <c r="Y269" i="1"/>
  <c r="U272" i="1"/>
  <c r="V272" i="1"/>
  <c r="X272" i="1"/>
  <c r="Y272" i="1"/>
  <c r="U275" i="1"/>
  <c r="V275" i="1"/>
  <c r="X275" i="1"/>
  <c r="Y275" i="1"/>
  <c r="U278" i="1"/>
  <c r="V278" i="1"/>
  <c r="X278" i="1"/>
  <c r="Y278" i="1"/>
  <c r="U281" i="1"/>
  <c r="V281" i="1"/>
  <c r="X281" i="1"/>
  <c r="Y281" i="1"/>
  <c r="U284" i="1"/>
  <c r="V284" i="1"/>
  <c r="X284" i="1"/>
  <c r="Y284" i="1"/>
  <c r="U287" i="1"/>
  <c r="V287" i="1"/>
  <c r="X287" i="1"/>
  <c r="Y287" i="1"/>
  <c r="U290" i="1"/>
  <c r="V290" i="1"/>
  <c r="X290" i="1"/>
  <c r="Y290" i="1"/>
  <c r="U293" i="1"/>
  <c r="V293" i="1"/>
  <c r="X293" i="1"/>
  <c r="Y293" i="1"/>
  <c r="U296" i="1"/>
  <c r="V296" i="1"/>
  <c r="X296" i="1"/>
  <c r="Y296" i="1"/>
  <c r="U299" i="1"/>
  <c r="V299" i="1"/>
  <c r="X299" i="1"/>
  <c r="Y299" i="1"/>
  <c r="U302" i="1"/>
  <c r="V302" i="1"/>
  <c r="X302" i="1"/>
  <c r="Y302" i="1"/>
  <c r="U305" i="1"/>
  <c r="V305" i="1"/>
  <c r="X305" i="1"/>
  <c r="Y305" i="1"/>
  <c r="U308" i="1"/>
  <c r="V308" i="1"/>
  <c r="X308" i="1"/>
  <c r="Y308" i="1"/>
  <c r="U311" i="1"/>
  <c r="V311" i="1"/>
  <c r="X311" i="1"/>
  <c r="Y311" i="1"/>
  <c r="U314" i="1"/>
  <c r="V314" i="1"/>
  <c r="X314" i="1"/>
  <c r="Y314" i="1"/>
  <c r="U317" i="1"/>
  <c r="V317" i="1"/>
  <c r="X317" i="1"/>
  <c r="Y317" i="1"/>
  <c r="U320" i="1"/>
  <c r="V320" i="1"/>
  <c r="X320" i="1"/>
  <c r="Y320" i="1"/>
  <c r="U323" i="1"/>
  <c r="V323" i="1"/>
  <c r="X323" i="1"/>
  <c r="Y323" i="1"/>
  <c r="U326" i="1"/>
  <c r="V326" i="1"/>
  <c r="X326" i="1"/>
  <c r="Y326" i="1"/>
  <c r="U329" i="1"/>
  <c r="V329" i="1"/>
  <c r="X329" i="1"/>
  <c r="Y329" i="1"/>
  <c r="U332" i="1"/>
  <c r="V332" i="1"/>
  <c r="X332" i="1"/>
  <c r="Y332" i="1"/>
  <c r="U335" i="1"/>
  <c r="V335" i="1"/>
  <c r="X335" i="1"/>
  <c r="Y335" i="1"/>
  <c r="U338" i="1"/>
  <c r="V338" i="1"/>
  <c r="X338" i="1"/>
  <c r="Y338" i="1"/>
  <c r="U341" i="1"/>
  <c r="V341" i="1"/>
  <c r="X341" i="1"/>
  <c r="Y341" i="1"/>
  <c r="U344" i="1"/>
  <c r="V344" i="1"/>
  <c r="X344" i="1"/>
  <c r="Y344" i="1"/>
  <c r="U347" i="1"/>
  <c r="V347" i="1"/>
  <c r="X347" i="1"/>
  <c r="Y347" i="1"/>
  <c r="U350" i="1"/>
  <c r="V350" i="1"/>
  <c r="X350" i="1"/>
  <c r="Y350" i="1"/>
  <c r="U353" i="1"/>
  <c r="V353" i="1"/>
  <c r="X353" i="1"/>
  <c r="Y353" i="1"/>
  <c r="U356" i="1"/>
  <c r="V356" i="1"/>
  <c r="X356" i="1"/>
  <c r="Y356" i="1"/>
  <c r="U359" i="1"/>
  <c r="V359" i="1"/>
  <c r="X359" i="1"/>
  <c r="Y359" i="1"/>
  <c r="U362" i="1"/>
  <c r="V362" i="1"/>
  <c r="X362" i="1"/>
  <c r="Y362" i="1"/>
  <c r="U365" i="1"/>
  <c r="V365" i="1"/>
  <c r="X365" i="1"/>
  <c r="Y365" i="1"/>
  <c r="U368" i="1"/>
  <c r="V368" i="1"/>
  <c r="X368" i="1"/>
  <c r="Y368" i="1"/>
  <c r="U371" i="1"/>
  <c r="V371" i="1"/>
  <c r="X371" i="1"/>
  <c r="Y371" i="1"/>
  <c r="U374" i="1"/>
  <c r="V374" i="1"/>
  <c r="X374" i="1"/>
  <c r="Y374" i="1"/>
  <c r="U377" i="1"/>
  <c r="V377" i="1"/>
  <c r="X377" i="1"/>
  <c r="Y377" i="1"/>
  <c r="U380" i="1"/>
  <c r="V380" i="1"/>
  <c r="X380" i="1"/>
  <c r="Y380" i="1"/>
  <c r="U383" i="1"/>
  <c r="V383" i="1"/>
  <c r="X383" i="1"/>
  <c r="Y383" i="1"/>
  <c r="U386" i="1"/>
  <c r="V386" i="1"/>
  <c r="X386" i="1"/>
  <c r="Y386" i="1"/>
  <c r="U389" i="1"/>
  <c r="V389" i="1"/>
  <c r="X389" i="1"/>
  <c r="Y389" i="1"/>
  <c r="U392" i="1"/>
  <c r="V392" i="1"/>
  <c r="X392" i="1"/>
  <c r="Y392" i="1"/>
  <c r="U395" i="1"/>
  <c r="V395" i="1"/>
  <c r="X395" i="1"/>
  <c r="Y395" i="1"/>
  <c r="U398" i="1"/>
  <c r="V398" i="1"/>
  <c r="X398" i="1"/>
  <c r="Y398" i="1"/>
  <c r="U401" i="1"/>
  <c r="V401" i="1"/>
  <c r="X401" i="1"/>
  <c r="Y401" i="1"/>
  <c r="U404" i="1"/>
  <c r="V404" i="1"/>
  <c r="X404" i="1"/>
  <c r="Y404" i="1"/>
  <c r="U407" i="1"/>
  <c r="V407" i="1"/>
  <c r="X407" i="1"/>
  <c r="Y407" i="1"/>
  <c r="U410" i="1"/>
  <c r="V410" i="1"/>
  <c r="X410" i="1"/>
  <c r="Y410" i="1"/>
  <c r="U413" i="1"/>
  <c r="V413" i="1"/>
  <c r="X413" i="1"/>
  <c r="Y413" i="1"/>
  <c r="U416" i="1"/>
  <c r="V416" i="1"/>
  <c r="X416" i="1"/>
  <c r="Y416" i="1"/>
  <c r="U419" i="1"/>
  <c r="V419" i="1"/>
  <c r="X419" i="1"/>
  <c r="Y419" i="1"/>
  <c r="U422" i="1"/>
  <c r="V422" i="1"/>
  <c r="X422" i="1"/>
  <c r="Y422" i="1"/>
  <c r="U425" i="1"/>
  <c r="V425" i="1"/>
  <c r="X425" i="1"/>
  <c r="Y425" i="1"/>
  <c r="U428" i="1"/>
  <c r="V428" i="1"/>
  <c r="X428" i="1"/>
  <c r="Y428" i="1"/>
  <c r="U431" i="1"/>
  <c r="V431" i="1"/>
  <c r="X431" i="1"/>
  <c r="Y431" i="1"/>
  <c r="U434" i="1"/>
  <c r="V434" i="1"/>
  <c r="X434" i="1"/>
  <c r="Y434" i="1"/>
  <c r="U437" i="1"/>
  <c r="V437" i="1"/>
  <c r="X437" i="1"/>
  <c r="Y437" i="1"/>
  <c r="U440" i="1"/>
  <c r="V440" i="1"/>
  <c r="X440" i="1"/>
  <c r="Y440" i="1"/>
  <c r="U443" i="1"/>
  <c r="V443" i="1"/>
  <c r="X443" i="1"/>
  <c r="Y443" i="1"/>
  <c r="U446" i="1"/>
  <c r="V446" i="1"/>
  <c r="X446" i="1"/>
  <c r="Y446" i="1"/>
  <c r="U449" i="1"/>
  <c r="V449" i="1"/>
  <c r="X449" i="1"/>
  <c r="Y449" i="1"/>
  <c r="U452" i="1"/>
  <c r="V452" i="1"/>
  <c r="X452" i="1"/>
  <c r="Y452" i="1"/>
  <c r="U455" i="1"/>
  <c r="V455" i="1"/>
  <c r="X455" i="1"/>
  <c r="Y455" i="1"/>
  <c r="U458" i="1"/>
  <c r="V458" i="1"/>
  <c r="X458" i="1"/>
  <c r="Y458" i="1"/>
  <c r="U461" i="1"/>
  <c r="V461" i="1"/>
  <c r="X461" i="1"/>
  <c r="Y461" i="1"/>
  <c r="U464" i="1"/>
  <c r="V464" i="1"/>
  <c r="X464" i="1"/>
  <c r="Y464" i="1"/>
  <c r="U467" i="1"/>
  <c r="V467" i="1"/>
  <c r="X467" i="1"/>
  <c r="Y467" i="1"/>
  <c r="U470" i="1"/>
  <c r="V470" i="1"/>
  <c r="X470" i="1"/>
  <c r="Y470" i="1"/>
  <c r="U473" i="1"/>
  <c r="V473" i="1"/>
  <c r="X473" i="1"/>
  <c r="Y473" i="1"/>
  <c r="U476" i="1"/>
  <c r="V476" i="1"/>
  <c r="X476" i="1"/>
  <c r="Y476" i="1"/>
  <c r="U479" i="1"/>
  <c r="V479" i="1"/>
  <c r="X479" i="1"/>
  <c r="Y479" i="1"/>
  <c r="U482" i="1"/>
  <c r="V482" i="1"/>
  <c r="X482" i="1"/>
  <c r="Y482" i="1"/>
  <c r="U485" i="1"/>
  <c r="V485" i="1"/>
  <c r="X485" i="1"/>
  <c r="Y485" i="1"/>
  <c r="U488" i="1"/>
  <c r="V488" i="1"/>
  <c r="X488" i="1"/>
  <c r="Y488" i="1"/>
  <c r="U491" i="1"/>
  <c r="V491" i="1"/>
  <c r="X491" i="1"/>
  <c r="Y491" i="1"/>
  <c r="U494" i="1"/>
  <c r="V494" i="1"/>
  <c r="X494" i="1"/>
  <c r="Y494" i="1"/>
  <c r="U497" i="1"/>
  <c r="V497" i="1"/>
  <c r="X497" i="1"/>
  <c r="Y497" i="1"/>
  <c r="U500" i="1"/>
  <c r="V500" i="1"/>
  <c r="X500" i="1"/>
  <c r="Y500" i="1"/>
  <c r="U503" i="1"/>
  <c r="V503" i="1"/>
  <c r="X503" i="1"/>
  <c r="Y503" i="1"/>
  <c r="U506" i="1"/>
  <c r="V506" i="1"/>
  <c r="X506" i="1"/>
  <c r="Y506" i="1"/>
  <c r="U509" i="1"/>
  <c r="V509" i="1"/>
  <c r="X509" i="1"/>
  <c r="Y509" i="1"/>
  <c r="U512" i="1"/>
  <c r="V512" i="1"/>
  <c r="X512" i="1"/>
  <c r="Y512" i="1"/>
  <c r="U515" i="1"/>
  <c r="V515" i="1"/>
  <c r="X515" i="1"/>
  <c r="Y515" i="1"/>
  <c r="U518" i="1"/>
  <c r="V518" i="1"/>
  <c r="X518" i="1"/>
  <c r="Y518" i="1"/>
  <c r="U521" i="1"/>
  <c r="V521" i="1"/>
  <c r="X521" i="1"/>
  <c r="Y521" i="1"/>
  <c r="U524" i="1"/>
  <c r="V524" i="1"/>
  <c r="X524" i="1"/>
  <c r="Y524" i="1"/>
  <c r="U527" i="1"/>
  <c r="V527" i="1"/>
  <c r="X527" i="1"/>
  <c r="Y527" i="1"/>
  <c r="U530" i="1"/>
  <c r="V530" i="1"/>
  <c r="X530" i="1"/>
  <c r="Y530" i="1"/>
  <c r="U533" i="1"/>
  <c r="V533" i="1"/>
  <c r="X533" i="1"/>
  <c r="Y533" i="1"/>
  <c r="U536" i="1"/>
  <c r="V536" i="1"/>
  <c r="X536" i="1"/>
  <c r="Y536" i="1"/>
  <c r="U539" i="1"/>
  <c r="V539" i="1"/>
  <c r="X539" i="1"/>
  <c r="Y539" i="1"/>
  <c r="U542" i="1"/>
  <c r="V542" i="1"/>
  <c r="X542" i="1"/>
  <c r="Y542" i="1"/>
  <c r="U545" i="1"/>
  <c r="V545" i="1"/>
  <c r="X545" i="1"/>
  <c r="Y545" i="1"/>
  <c r="U548" i="1"/>
  <c r="V548" i="1"/>
  <c r="X548" i="1"/>
  <c r="Y548" i="1"/>
  <c r="U551" i="1"/>
  <c r="V551" i="1"/>
  <c r="X551" i="1"/>
  <c r="Y551" i="1"/>
  <c r="U554" i="1"/>
  <c r="V554" i="1"/>
  <c r="X554" i="1"/>
  <c r="Y554" i="1"/>
  <c r="U557" i="1"/>
  <c r="V557" i="1"/>
  <c r="X557" i="1"/>
  <c r="Y557" i="1"/>
  <c r="U560" i="1"/>
  <c r="V560" i="1"/>
  <c r="X560" i="1"/>
  <c r="Y560" i="1"/>
  <c r="U563" i="1"/>
  <c r="V563" i="1"/>
  <c r="X563" i="1"/>
  <c r="Y563" i="1"/>
  <c r="U566" i="1"/>
  <c r="V566" i="1"/>
  <c r="X566" i="1"/>
  <c r="Y566" i="1"/>
  <c r="U569" i="1"/>
  <c r="V569" i="1"/>
  <c r="X569" i="1"/>
  <c r="Y569" i="1"/>
  <c r="U572" i="1"/>
  <c r="V572" i="1"/>
  <c r="X572" i="1"/>
  <c r="Y572" i="1"/>
  <c r="U575" i="1"/>
  <c r="V575" i="1"/>
  <c r="X575" i="1"/>
  <c r="Y575" i="1"/>
  <c r="U578" i="1"/>
  <c r="V578" i="1"/>
  <c r="X578" i="1"/>
  <c r="Y578" i="1"/>
  <c r="U581" i="1"/>
  <c r="V581" i="1"/>
  <c r="X581" i="1"/>
  <c r="Y581" i="1"/>
  <c r="U584" i="1"/>
  <c r="V584" i="1"/>
  <c r="X584" i="1"/>
  <c r="Y584" i="1"/>
  <c r="U587" i="1"/>
  <c r="V587" i="1"/>
  <c r="X587" i="1"/>
  <c r="Y587" i="1"/>
  <c r="U590" i="1"/>
  <c r="V590" i="1"/>
  <c r="X590" i="1"/>
  <c r="Y590" i="1"/>
  <c r="U593" i="1"/>
  <c r="V593" i="1"/>
  <c r="X593" i="1"/>
  <c r="Y593" i="1"/>
  <c r="U596" i="1"/>
  <c r="V596" i="1"/>
  <c r="X596" i="1"/>
  <c r="Y596" i="1"/>
  <c r="U599" i="1"/>
  <c r="V599" i="1"/>
  <c r="X599" i="1"/>
  <c r="Y599" i="1"/>
  <c r="U602" i="1"/>
  <c r="V602" i="1"/>
  <c r="X602" i="1"/>
  <c r="Y602" i="1"/>
  <c r="U605" i="1"/>
  <c r="V605" i="1"/>
  <c r="X605" i="1"/>
  <c r="Y605" i="1"/>
  <c r="U608" i="1"/>
  <c r="V608" i="1"/>
  <c r="X608" i="1"/>
  <c r="Y608" i="1"/>
  <c r="U611" i="1"/>
  <c r="V611" i="1"/>
  <c r="X611" i="1"/>
  <c r="Y611" i="1"/>
  <c r="U614" i="1"/>
  <c r="V614" i="1"/>
  <c r="X614" i="1"/>
  <c r="Y614" i="1"/>
  <c r="U617" i="1"/>
  <c r="V617" i="1"/>
  <c r="X617" i="1"/>
  <c r="Y617" i="1"/>
  <c r="U620" i="1"/>
  <c r="V620" i="1"/>
  <c r="X620" i="1"/>
  <c r="Y620" i="1"/>
  <c r="U623" i="1"/>
  <c r="V623" i="1"/>
  <c r="X623" i="1"/>
  <c r="Y623" i="1"/>
  <c r="U626" i="1"/>
  <c r="V626" i="1"/>
  <c r="X626" i="1"/>
  <c r="Y626" i="1"/>
  <c r="U629" i="1"/>
  <c r="V629" i="1"/>
  <c r="X629" i="1"/>
  <c r="Y629" i="1"/>
  <c r="U632" i="1"/>
  <c r="V632" i="1"/>
  <c r="X632" i="1"/>
  <c r="Y632" i="1"/>
  <c r="U635" i="1"/>
  <c r="V635" i="1"/>
  <c r="X635" i="1"/>
  <c r="Y635" i="1"/>
  <c r="U638" i="1"/>
  <c r="V638" i="1"/>
  <c r="X638" i="1"/>
  <c r="Y638" i="1"/>
  <c r="U641" i="1"/>
  <c r="V641" i="1"/>
  <c r="X641" i="1"/>
  <c r="Y641" i="1"/>
  <c r="U644" i="1"/>
  <c r="V644" i="1"/>
  <c r="X644" i="1"/>
  <c r="Y644" i="1"/>
  <c r="U647" i="1"/>
  <c r="V647" i="1"/>
  <c r="X647" i="1"/>
  <c r="Y647" i="1"/>
  <c r="U650" i="1"/>
  <c r="V650" i="1"/>
  <c r="X650" i="1"/>
  <c r="Y650" i="1"/>
  <c r="U653" i="1"/>
  <c r="V653" i="1"/>
  <c r="X653" i="1"/>
  <c r="Y653" i="1"/>
  <c r="U656" i="1"/>
  <c r="V656" i="1"/>
  <c r="X656" i="1"/>
  <c r="Y656" i="1"/>
  <c r="U659" i="1"/>
  <c r="V659" i="1"/>
  <c r="X659" i="1"/>
  <c r="Y659" i="1"/>
  <c r="U662" i="1"/>
  <c r="V662" i="1"/>
  <c r="X662" i="1"/>
  <c r="Y662" i="1"/>
  <c r="U665" i="1"/>
  <c r="V665" i="1"/>
  <c r="X665" i="1"/>
  <c r="Y665" i="1"/>
  <c r="U668" i="1"/>
  <c r="V668" i="1"/>
  <c r="X668" i="1"/>
  <c r="Y668" i="1"/>
  <c r="U671" i="1"/>
  <c r="V671" i="1"/>
  <c r="X671" i="1"/>
  <c r="Y671" i="1"/>
  <c r="U674" i="1"/>
  <c r="V674" i="1"/>
  <c r="X674" i="1"/>
  <c r="Y674" i="1"/>
  <c r="U677" i="1"/>
  <c r="V677" i="1"/>
  <c r="X677" i="1"/>
  <c r="Y677" i="1"/>
  <c r="U680" i="1"/>
  <c r="V680" i="1"/>
  <c r="X680" i="1"/>
  <c r="Y680" i="1"/>
  <c r="U683" i="1"/>
  <c r="V683" i="1"/>
  <c r="X683" i="1"/>
  <c r="Y683" i="1"/>
  <c r="U686" i="1"/>
  <c r="V686" i="1"/>
  <c r="X686" i="1"/>
  <c r="Y686" i="1"/>
  <c r="U689" i="1"/>
  <c r="V689" i="1"/>
  <c r="X689" i="1"/>
  <c r="Y689" i="1"/>
  <c r="U692" i="1"/>
  <c r="V692" i="1"/>
  <c r="X692" i="1"/>
  <c r="Y692" i="1"/>
  <c r="U695" i="1"/>
  <c r="V695" i="1"/>
  <c r="X695" i="1"/>
  <c r="Y695" i="1"/>
  <c r="U698" i="1"/>
  <c r="V698" i="1"/>
  <c r="X698" i="1"/>
  <c r="Y698" i="1"/>
  <c r="U701" i="1"/>
  <c r="V701" i="1"/>
  <c r="X701" i="1"/>
  <c r="Y701" i="1"/>
  <c r="U704" i="1"/>
  <c r="V704" i="1"/>
  <c r="X704" i="1"/>
  <c r="Y704" i="1"/>
  <c r="U707" i="1"/>
  <c r="V707" i="1"/>
  <c r="X707" i="1"/>
  <c r="Y707" i="1"/>
  <c r="U710" i="1"/>
  <c r="V710" i="1"/>
  <c r="X710" i="1"/>
  <c r="Y710" i="1"/>
  <c r="U713" i="1"/>
  <c r="V713" i="1"/>
  <c r="X713" i="1"/>
  <c r="Y713" i="1"/>
  <c r="U716" i="1"/>
  <c r="V716" i="1"/>
  <c r="X716" i="1"/>
  <c r="Y716" i="1"/>
  <c r="U719" i="1"/>
  <c r="V719" i="1"/>
  <c r="X719" i="1"/>
  <c r="Y719" i="1"/>
  <c r="U722" i="1"/>
  <c r="V722" i="1"/>
  <c r="X722" i="1"/>
  <c r="Y722" i="1"/>
  <c r="U725" i="1"/>
  <c r="V725" i="1"/>
  <c r="X725" i="1"/>
  <c r="Y725" i="1"/>
  <c r="U728" i="1"/>
  <c r="V728" i="1"/>
  <c r="X728" i="1"/>
  <c r="Y728" i="1"/>
  <c r="U731" i="1"/>
  <c r="V731" i="1"/>
  <c r="X731" i="1"/>
  <c r="Y731" i="1"/>
  <c r="U734" i="1"/>
  <c r="V734" i="1"/>
  <c r="X734" i="1"/>
  <c r="Y734" i="1"/>
  <c r="U737" i="1"/>
  <c r="V737" i="1"/>
  <c r="X737" i="1"/>
  <c r="Y737" i="1"/>
  <c r="U740" i="1"/>
  <c r="V740" i="1"/>
  <c r="X740" i="1"/>
  <c r="Y740" i="1"/>
  <c r="U743" i="1"/>
  <c r="V743" i="1"/>
  <c r="X743" i="1"/>
  <c r="Y743" i="1"/>
  <c r="U746" i="1"/>
  <c r="V746" i="1"/>
  <c r="X746" i="1"/>
  <c r="Y746" i="1"/>
  <c r="U749" i="1"/>
  <c r="V749" i="1"/>
  <c r="X749" i="1"/>
  <c r="Y749" i="1"/>
  <c r="U752" i="1"/>
  <c r="V752" i="1"/>
  <c r="X752" i="1"/>
  <c r="Y752" i="1"/>
  <c r="U755" i="1"/>
  <c r="V755" i="1"/>
  <c r="X755" i="1"/>
  <c r="Y755" i="1"/>
  <c r="U758" i="1"/>
  <c r="V758" i="1"/>
  <c r="X758" i="1"/>
  <c r="Y758" i="1"/>
  <c r="U761" i="1"/>
  <c r="V761" i="1"/>
  <c r="X761" i="1"/>
  <c r="Y761" i="1"/>
  <c r="U764" i="1"/>
  <c r="V764" i="1"/>
  <c r="X764" i="1"/>
  <c r="Y764" i="1"/>
  <c r="U767" i="1"/>
  <c r="V767" i="1"/>
  <c r="X767" i="1"/>
  <c r="Y767" i="1"/>
  <c r="U770" i="1"/>
  <c r="V770" i="1"/>
  <c r="X770" i="1"/>
  <c r="Y770" i="1"/>
  <c r="U773" i="1"/>
  <c r="V773" i="1"/>
  <c r="X773" i="1"/>
  <c r="Y773" i="1"/>
  <c r="U776" i="1"/>
  <c r="V776" i="1"/>
  <c r="X776" i="1"/>
  <c r="Y776" i="1"/>
  <c r="U779" i="1"/>
  <c r="V779" i="1"/>
  <c r="X779" i="1"/>
  <c r="Y779" i="1"/>
  <c r="U782" i="1"/>
  <c r="V782" i="1"/>
  <c r="X782" i="1"/>
  <c r="Y782" i="1"/>
  <c r="U785" i="1"/>
  <c r="V785" i="1"/>
  <c r="X785" i="1"/>
  <c r="Y785" i="1"/>
  <c r="U788" i="1"/>
  <c r="V788" i="1"/>
  <c r="X788" i="1"/>
  <c r="Y788" i="1"/>
  <c r="U791" i="1"/>
  <c r="V791" i="1"/>
  <c r="X791" i="1"/>
  <c r="Y791" i="1"/>
  <c r="U794" i="1"/>
  <c r="V794" i="1"/>
  <c r="X794" i="1"/>
  <c r="Y794" i="1"/>
  <c r="U797" i="1"/>
  <c r="V797" i="1"/>
  <c r="X797" i="1"/>
  <c r="Y797" i="1"/>
  <c r="U800" i="1"/>
  <c r="V800" i="1"/>
  <c r="X800" i="1"/>
  <c r="Y800" i="1"/>
  <c r="U803" i="1"/>
  <c r="V803" i="1"/>
  <c r="X803" i="1"/>
  <c r="Y803" i="1"/>
  <c r="U806" i="1"/>
  <c r="V806" i="1"/>
  <c r="X806" i="1"/>
  <c r="Y806" i="1"/>
  <c r="U809" i="1"/>
  <c r="V809" i="1"/>
  <c r="X809" i="1"/>
  <c r="Y809" i="1"/>
  <c r="U812" i="1"/>
  <c r="V812" i="1"/>
  <c r="X812" i="1"/>
  <c r="Y812" i="1"/>
  <c r="U815" i="1"/>
  <c r="V815" i="1"/>
  <c r="X815" i="1"/>
  <c r="Y815" i="1"/>
  <c r="U818" i="1"/>
  <c r="V818" i="1"/>
  <c r="X818" i="1"/>
  <c r="Y818" i="1"/>
  <c r="U821" i="1"/>
  <c r="V821" i="1"/>
  <c r="X821" i="1"/>
  <c r="Y821" i="1"/>
  <c r="U824" i="1"/>
  <c r="V824" i="1"/>
  <c r="X824" i="1"/>
  <c r="Y824" i="1"/>
  <c r="U827" i="1"/>
  <c r="V827" i="1"/>
  <c r="X827" i="1"/>
  <c r="Y827" i="1"/>
  <c r="U830" i="1"/>
  <c r="V830" i="1"/>
  <c r="X830" i="1"/>
  <c r="Y830" i="1"/>
  <c r="U833" i="1"/>
  <c r="V833" i="1"/>
  <c r="X833" i="1"/>
  <c r="Y833" i="1"/>
  <c r="U836" i="1"/>
  <c r="V836" i="1"/>
  <c r="X836" i="1"/>
  <c r="Y836" i="1"/>
  <c r="U839" i="1"/>
  <c r="V839" i="1"/>
  <c r="X839" i="1"/>
  <c r="Y839" i="1"/>
  <c r="U842" i="1"/>
  <c r="V842" i="1"/>
  <c r="X842" i="1"/>
  <c r="Y842" i="1"/>
  <c r="U845" i="1"/>
  <c r="V845" i="1"/>
  <c r="X845" i="1"/>
  <c r="Y845" i="1"/>
  <c r="U848" i="1"/>
  <c r="V848" i="1"/>
  <c r="X848" i="1"/>
  <c r="Y848" i="1"/>
  <c r="U851" i="1"/>
  <c r="V851" i="1"/>
  <c r="X851" i="1"/>
  <c r="Y851" i="1"/>
  <c r="U854" i="1"/>
  <c r="V854" i="1"/>
  <c r="X854" i="1"/>
  <c r="Y854" i="1"/>
  <c r="U857" i="1"/>
  <c r="V857" i="1"/>
  <c r="X857" i="1"/>
  <c r="Y857" i="1"/>
  <c r="U860" i="1"/>
  <c r="V860" i="1"/>
  <c r="X860" i="1"/>
  <c r="Y860" i="1"/>
  <c r="U863" i="1"/>
  <c r="V863" i="1"/>
  <c r="X863" i="1"/>
  <c r="Y863" i="1"/>
  <c r="U866" i="1"/>
  <c r="V866" i="1"/>
  <c r="X866" i="1"/>
  <c r="Y866" i="1"/>
  <c r="U869" i="1"/>
  <c r="V869" i="1"/>
  <c r="X869" i="1"/>
  <c r="Y869" i="1"/>
  <c r="U872" i="1"/>
  <c r="V872" i="1"/>
  <c r="X872" i="1"/>
  <c r="Y872" i="1"/>
  <c r="U875" i="1"/>
  <c r="V875" i="1"/>
  <c r="X875" i="1"/>
  <c r="Y875" i="1"/>
  <c r="U878" i="1"/>
  <c r="V878" i="1"/>
  <c r="X878" i="1"/>
  <c r="Y878" i="1"/>
  <c r="U881" i="1"/>
  <c r="V881" i="1"/>
  <c r="X881" i="1"/>
  <c r="Y881" i="1"/>
  <c r="U884" i="1"/>
  <c r="V884" i="1"/>
  <c r="X884" i="1"/>
  <c r="Y884" i="1"/>
  <c r="U887" i="1"/>
  <c r="V887" i="1"/>
  <c r="X887" i="1"/>
  <c r="Y887" i="1"/>
  <c r="U890" i="1"/>
  <c r="V890" i="1"/>
  <c r="X890" i="1"/>
  <c r="Y890" i="1"/>
  <c r="U893" i="1"/>
  <c r="V893" i="1"/>
  <c r="X893" i="1"/>
  <c r="Y893" i="1"/>
  <c r="U896" i="1"/>
  <c r="V896" i="1"/>
  <c r="X896" i="1"/>
  <c r="Y896" i="1"/>
  <c r="U899" i="1"/>
  <c r="V899" i="1"/>
  <c r="X899" i="1"/>
  <c r="Y899" i="1"/>
  <c r="U902" i="1"/>
  <c r="V902" i="1"/>
  <c r="X902" i="1"/>
  <c r="Y902" i="1"/>
  <c r="U905" i="1"/>
  <c r="V905" i="1"/>
  <c r="X905" i="1"/>
  <c r="Y905" i="1"/>
  <c r="U908" i="1"/>
  <c r="V908" i="1"/>
  <c r="X908" i="1"/>
  <c r="Y908" i="1"/>
  <c r="U911" i="1"/>
  <c r="V911" i="1"/>
  <c r="X911" i="1"/>
  <c r="Y911" i="1"/>
  <c r="U914" i="1"/>
  <c r="V914" i="1"/>
  <c r="X914" i="1"/>
  <c r="Y914" i="1"/>
  <c r="U917" i="1"/>
  <c r="V917" i="1"/>
  <c r="X917" i="1"/>
  <c r="Y917" i="1"/>
  <c r="U920" i="1"/>
  <c r="V920" i="1"/>
  <c r="X920" i="1"/>
  <c r="Y920" i="1"/>
  <c r="U923" i="1"/>
  <c r="V923" i="1"/>
  <c r="X923" i="1"/>
  <c r="Y923" i="1"/>
  <c r="U926" i="1"/>
  <c r="V926" i="1"/>
  <c r="X926" i="1"/>
  <c r="Y926" i="1"/>
  <c r="U929" i="1"/>
  <c r="V929" i="1"/>
  <c r="X929" i="1"/>
  <c r="Y929" i="1"/>
  <c r="U932" i="1"/>
  <c r="V932" i="1"/>
  <c r="X932" i="1"/>
  <c r="Y932" i="1"/>
  <c r="U935" i="1"/>
  <c r="V935" i="1"/>
  <c r="X935" i="1"/>
  <c r="Y935" i="1"/>
  <c r="U938" i="1"/>
  <c r="V938" i="1"/>
  <c r="X938" i="1"/>
  <c r="Y938" i="1"/>
  <c r="U941" i="1"/>
  <c r="V941" i="1"/>
  <c r="X941" i="1"/>
  <c r="Y941" i="1"/>
  <c r="U944" i="1"/>
  <c r="V944" i="1"/>
  <c r="X944" i="1"/>
  <c r="Y944" i="1"/>
  <c r="U947" i="1"/>
  <c r="V947" i="1"/>
  <c r="X947" i="1"/>
  <c r="Y947" i="1"/>
  <c r="U950" i="1"/>
  <c r="V950" i="1"/>
  <c r="X950" i="1"/>
  <c r="Y950" i="1"/>
  <c r="U953" i="1"/>
  <c r="V953" i="1"/>
  <c r="X953" i="1"/>
  <c r="Y953" i="1"/>
  <c r="U956" i="1"/>
  <c r="V956" i="1"/>
  <c r="X956" i="1"/>
  <c r="Y956" i="1"/>
  <c r="U959" i="1"/>
  <c r="V959" i="1"/>
  <c r="X959" i="1"/>
  <c r="Y959" i="1"/>
  <c r="U962" i="1"/>
  <c r="V962" i="1"/>
  <c r="X962" i="1"/>
  <c r="Y962" i="1"/>
  <c r="U965" i="1"/>
  <c r="V965" i="1"/>
  <c r="X965" i="1"/>
  <c r="Y965" i="1"/>
  <c r="U968" i="1"/>
  <c r="V968" i="1"/>
  <c r="X968" i="1"/>
  <c r="Y968" i="1"/>
  <c r="U971" i="1"/>
  <c r="V971" i="1"/>
  <c r="X971" i="1"/>
  <c r="Y971" i="1"/>
  <c r="U974" i="1"/>
  <c r="V974" i="1"/>
  <c r="X974" i="1"/>
  <c r="Y974" i="1"/>
  <c r="U977" i="1"/>
  <c r="V977" i="1"/>
  <c r="X977" i="1"/>
  <c r="Y977" i="1"/>
  <c r="U980" i="1"/>
  <c r="V980" i="1"/>
  <c r="X980" i="1"/>
  <c r="Y980" i="1"/>
  <c r="U983" i="1"/>
  <c r="V983" i="1"/>
  <c r="X983" i="1"/>
  <c r="Y983" i="1"/>
  <c r="U986" i="1"/>
  <c r="V986" i="1"/>
  <c r="X986" i="1"/>
  <c r="Y986" i="1"/>
  <c r="U989" i="1"/>
  <c r="V989" i="1"/>
  <c r="X989" i="1"/>
  <c r="Y989" i="1"/>
  <c r="U992" i="1"/>
  <c r="V992" i="1"/>
  <c r="X992" i="1"/>
  <c r="Y992" i="1"/>
  <c r="U995" i="1"/>
  <c r="V995" i="1"/>
  <c r="X995" i="1"/>
  <c r="Y995" i="1"/>
  <c r="U998" i="1"/>
  <c r="V998" i="1"/>
  <c r="X998" i="1"/>
  <c r="Y998" i="1"/>
  <c r="U1001" i="1"/>
  <c r="V1001" i="1"/>
  <c r="X1001" i="1"/>
  <c r="Y1001" i="1"/>
  <c r="U1004" i="1"/>
  <c r="V1004" i="1"/>
  <c r="X1004" i="1"/>
  <c r="Y1004" i="1"/>
  <c r="U1007" i="1"/>
  <c r="V1007" i="1"/>
  <c r="X1007" i="1"/>
  <c r="Y1007" i="1"/>
  <c r="U1010" i="1"/>
  <c r="V1010" i="1"/>
  <c r="X1010" i="1"/>
  <c r="Y1010" i="1"/>
  <c r="U1013" i="1"/>
  <c r="V1013" i="1"/>
  <c r="X1013" i="1"/>
  <c r="Y1013" i="1"/>
  <c r="U1016" i="1"/>
  <c r="V1016" i="1"/>
  <c r="X1016" i="1"/>
  <c r="Y1016" i="1"/>
  <c r="U1019" i="1"/>
  <c r="V1019" i="1"/>
  <c r="X1019" i="1"/>
  <c r="Y1019" i="1"/>
  <c r="U1022" i="1"/>
  <c r="V1022" i="1"/>
  <c r="X1022" i="1"/>
  <c r="Y1022" i="1"/>
  <c r="U1025" i="1"/>
  <c r="V1025" i="1"/>
  <c r="X1025" i="1"/>
  <c r="Y1025" i="1"/>
  <c r="U1028" i="1"/>
  <c r="V1028" i="1"/>
  <c r="X1028" i="1"/>
  <c r="Y1028" i="1"/>
  <c r="U1031" i="1"/>
  <c r="V1031" i="1"/>
  <c r="X1031" i="1"/>
  <c r="Y1031" i="1"/>
  <c r="U1034" i="1"/>
  <c r="V1034" i="1"/>
  <c r="X1034" i="1"/>
  <c r="Y1034" i="1"/>
  <c r="U1037" i="1"/>
  <c r="V1037" i="1"/>
  <c r="X1037" i="1"/>
  <c r="Y1037" i="1"/>
  <c r="U1040" i="1"/>
  <c r="V1040" i="1"/>
  <c r="X1040" i="1"/>
  <c r="Y1040" i="1"/>
  <c r="U1043" i="1"/>
  <c r="V1043" i="1"/>
  <c r="X1043" i="1"/>
  <c r="Y1043" i="1"/>
  <c r="U1046" i="1"/>
  <c r="V1046" i="1"/>
  <c r="X1046" i="1"/>
  <c r="Y1046" i="1"/>
  <c r="U1049" i="1"/>
  <c r="V1049" i="1"/>
  <c r="X1049" i="1"/>
  <c r="Y1049" i="1"/>
  <c r="U1052" i="1"/>
  <c r="V1052" i="1"/>
  <c r="X1052" i="1"/>
  <c r="Y1052" i="1"/>
  <c r="U1055" i="1"/>
  <c r="V1055" i="1"/>
  <c r="X1055" i="1"/>
  <c r="Y1055" i="1"/>
  <c r="U1058" i="1"/>
  <c r="V1058" i="1"/>
  <c r="X1058" i="1"/>
  <c r="Y1058" i="1"/>
  <c r="U1061" i="1"/>
  <c r="V1061" i="1"/>
  <c r="X1061" i="1"/>
  <c r="Y1061" i="1"/>
  <c r="U1064" i="1"/>
  <c r="V1064" i="1"/>
  <c r="X1064" i="1"/>
  <c r="Y1064" i="1"/>
  <c r="U1067" i="1"/>
  <c r="V1067" i="1"/>
  <c r="X1067" i="1"/>
  <c r="Y1067" i="1"/>
  <c r="U1070" i="1"/>
  <c r="V1070" i="1"/>
  <c r="X1070" i="1"/>
  <c r="Y1070" i="1"/>
  <c r="U1073" i="1"/>
  <c r="V1073" i="1"/>
  <c r="X1073" i="1"/>
  <c r="Y1073" i="1"/>
  <c r="U1076" i="1"/>
  <c r="V1076" i="1"/>
  <c r="X1076" i="1"/>
  <c r="Y1076" i="1"/>
  <c r="U1079" i="1"/>
  <c r="V1079" i="1"/>
  <c r="X1079" i="1"/>
  <c r="Y1079" i="1"/>
  <c r="U1082" i="1"/>
  <c r="V1082" i="1"/>
  <c r="X1082" i="1"/>
  <c r="Y1082" i="1"/>
  <c r="U1085" i="1"/>
  <c r="V1085" i="1"/>
  <c r="X1085" i="1"/>
  <c r="Y1085" i="1"/>
  <c r="U1088" i="1"/>
  <c r="V1088" i="1"/>
  <c r="X1088" i="1"/>
  <c r="Y1088" i="1"/>
  <c r="U1091" i="1"/>
  <c r="V1091" i="1"/>
  <c r="X1091" i="1"/>
  <c r="Y1091" i="1"/>
  <c r="U1094" i="1"/>
  <c r="V1094" i="1"/>
  <c r="X1094" i="1"/>
  <c r="Y1094" i="1"/>
  <c r="U1097" i="1"/>
  <c r="V1097" i="1"/>
  <c r="X1097" i="1"/>
  <c r="Y1097" i="1"/>
  <c r="U1100" i="1"/>
  <c r="V1100" i="1"/>
  <c r="X1100" i="1"/>
  <c r="Y1100" i="1"/>
  <c r="U1103" i="1"/>
  <c r="V1103" i="1"/>
  <c r="X1103" i="1"/>
  <c r="Y1103" i="1"/>
  <c r="U1106" i="1"/>
  <c r="V1106" i="1"/>
  <c r="X1106" i="1"/>
  <c r="Y1106" i="1"/>
  <c r="U1109" i="1"/>
  <c r="V1109" i="1"/>
  <c r="X1109" i="1"/>
  <c r="Y1109" i="1"/>
  <c r="U1112" i="1"/>
  <c r="V1112" i="1"/>
  <c r="X1112" i="1"/>
  <c r="Y1112" i="1"/>
  <c r="U1115" i="1"/>
  <c r="V1115" i="1"/>
  <c r="X1115" i="1"/>
  <c r="Y1115" i="1"/>
  <c r="U1118" i="1"/>
  <c r="V1118" i="1"/>
  <c r="X1118" i="1"/>
  <c r="Y1118" i="1"/>
  <c r="U1121" i="1"/>
  <c r="V1121" i="1"/>
  <c r="X1121" i="1"/>
  <c r="Y1121" i="1"/>
  <c r="U1124" i="1"/>
  <c r="V1124" i="1"/>
  <c r="X1124" i="1"/>
  <c r="Y1124" i="1"/>
  <c r="U1127" i="1"/>
  <c r="V1127" i="1"/>
  <c r="X1127" i="1"/>
  <c r="Y1127" i="1"/>
  <c r="U1130" i="1"/>
  <c r="V1130" i="1"/>
  <c r="X1130" i="1"/>
  <c r="Y1130" i="1"/>
  <c r="U1133" i="1"/>
  <c r="V1133" i="1"/>
  <c r="X1133" i="1"/>
  <c r="Y1133" i="1"/>
  <c r="U1136" i="1"/>
  <c r="V1136" i="1"/>
  <c r="X1136" i="1"/>
  <c r="Y1136" i="1"/>
  <c r="U1139" i="1"/>
  <c r="V1139" i="1"/>
  <c r="X1139" i="1"/>
  <c r="Y1139" i="1"/>
  <c r="U1142" i="1"/>
  <c r="V1142" i="1"/>
  <c r="X1142" i="1"/>
  <c r="Y1142" i="1"/>
  <c r="U1145" i="1"/>
  <c r="V1145" i="1"/>
  <c r="X1145" i="1"/>
  <c r="Y1145" i="1"/>
  <c r="U1148" i="1"/>
  <c r="V1148" i="1"/>
  <c r="X1148" i="1"/>
  <c r="Y1148" i="1"/>
  <c r="U1151" i="1"/>
  <c r="V1151" i="1"/>
  <c r="X1151" i="1"/>
  <c r="Y1151" i="1"/>
  <c r="U1154" i="1"/>
  <c r="V1154" i="1"/>
  <c r="X1154" i="1"/>
  <c r="Y1154" i="1"/>
  <c r="U1157" i="1"/>
  <c r="V1157" i="1"/>
  <c r="X1157" i="1"/>
  <c r="Y1157" i="1"/>
  <c r="U1160" i="1"/>
  <c r="V1160" i="1"/>
  <c r="X1160" i="1"/>
  <c r="Y1160" i="1"/>
  <c r="U1163" i="1"/>
  <c r="V1163" i="1"/>
  <c r="X1163" i="1"/>
  <c r="Y1163" i="1"/>
  <c r="U1166" i="1"/>
  <c r="V1166" i="1"/>
  <c r="X1166" i="1"/>
  <c r="Y1166" i="1"/>
  <c r="U1169" i="1"/>
  <c r="V1169" i="1"/>
  <c r="X1169" i="1"/>
  <c r="Y1169" i="1"/>
  <c r="U1172" i="1"/>
  <c r="V1172" i="1"/>
  <c r="X1172" i="1"/>
  <c r="Y1172" i="1"/>
  <c r="U1175" i="1"/>
  <c r="V1175" i="1"/>
  <c r="X1175" i="1"/>
  <c r="Y1175" i="1"/>
  <c r="U1178" i="1"/>
  <c r="V1178" i="1"/>
  <c r="X1178" i="1"/>
  <c r="Y1178" i="1"/>
  <c r="U1181" i="1"/>
  <c r="V1181" i="1"/>
  <c r="X1181" i="1"/>
  <c r="Y1181" i="1"/>
  <c r="U1184" i="1"/>
  <c r="V1184" i="1"/>
  <c r="X1184" i="1"/>
  <c r="Y1184" i="1"/>
  <c r="U1187" i="1"/>
  <c r="V1187" i="1"/>
  <c r="X1187" i="1"/>
  <c r="Y1187" i="1"/>
  <c r="U1190" i="1"/>
  <c r="V1190" i="1"/>
  <c r="X1190" i="1"/>
  <c r="Y1190" i="1"/>
  <c r="U1193" i="1"/>
  <c r="V1193" i="1"/>
  <c r="X1193" i="1"/>
  <c r="Y1193" i="1"/>
  <c r="U1196" i="1"/>
  <c r="V1196" i="1"/>
  <c r="X1196" i="1"/>
  <c r="Y1196" i="1"/>
  <c r="U1199" i="1"/>
  <c r="V1199" i="1"/>
  <c r="X1199" i="1"/>
  <c r="Y1199" i="1"/>
  <c r="U1202" i="1"/>
  <c r="V1202" i="1"/>
  <c r="X1202" i="1"/>
  <c r="Y1202" i="1"/>
  <c r="U1205" i="1"/>
  <c r="V1205" i="1"/>
  <c r="X1205" i="1"/>
  <c r="Y1205" i="1"/>
  <c r="U1208" i="1"/>
  <c r="V1208" i="1"/>
  <c r="X1208" i="1"/>
  <c r="Y1208" i="1"/>
  <c r="U1211" i="1"/>
  <c r="V1211" i="1"/>
  <c r="X1211" i="1"/>
  <c r="Y1211" i="1"/>
  <c r="U1214" i="1"/>
  <c r="V1214" i="1"/>
  <c r="X1214" i="1"/>
  <c r="Y1214" i="1"/>
  <c r="U1217" i="1"/>
  <c r="V1217" i="1"/>
  <c r="X1217" i="1"/>
  <c r="Y1217" i="1"/>
  <c r="U1220" i="1"/>
  <c r="V1220" i="1"/>
  <c r="X1220" i="1"/>
  <c r="Y1220" i="1"/>
  <c r="U1223" i="1"/>
  <c r="V1223" i="1"/>
  <c r="X1223" i="1"/>
  <c r="Y1223" i="1"/>
  <c r="U1226" i="1"/>
  <c r="V1226" i="1"/>
  <c r="X1226" i="1"/>
  <c r="Y1226" i="1"/>
  <c r="U1229" i="1"/>
  <c r="V1229" i="1"/>
  <c r="X1229" i="1"/>
  <c r="Y1229" i="1"/>
  <c r="U1232" i="1"/>
  <c r="V1232" i="1"/>
  <c r="X1232" i="1"/>
  <c r="Y1232" i="1"/>
  <c r="U1235" i="1"/>
  <c r="V1235" i="1"/>
  <c r="X1235" i="1"/>
  <c r="Y1235" i="1"/>
  <c r="U1238" i="1"/>
  <c r="V1238" i="1"/>
  <c r="X1238" i="1"/>
  <c r="Y1238" i="1"/>
  <c r="U1241" i="1"/>
  <c r="V1241" i="1"/>
  <c r="X1241" i="1"/>
  <c r="Y1241" i="1"/>
  <c r="U1244" i="1"/>
  <c r="V1244" i="1"/>
  <c r="X1244" i="1"/>
  <c r="Y1244" i="1"/>
  <c r="U1247" i="1"/>
  <c r="V1247" i="1"/>
  <c r="X1247" i="1"/>
  <c r="Y1247" i="1"/>
  <c r="U1250" i="1"/>
  <c r="V1250" i="1"/>
  <c r="X1250" i="1"/>
  <c r="Y1250" i="1"/>
  <c r="U1253" i="1"/>
  <c r="V1253" i="1"/>
  <c r="X1253" i="1"/>
  <c r="Y1253" i="1"/>
  <c r="U1256" i="1"/>
  <c r="V1256" i="1"/>
  <c r="X1256" i="1"/>
  <c r="Y1256" i="1"/>
  <c r="U1259" i="1"/>
  <c r="V1259" i="1"/>
  <c r="X1259" i="1"/>
  <c r="Y1259" i="1"/>
  <c r="U1262" i="1"/>
  <c r="V1262" i="1"/>
  <c r="X1262" i="1"/>
  <c r="Y1262" i="1"/>
  <c r="U1265" i="1"/>
  <c r="V1265" i="1"/>
  <c r="X1265" i="1"/>
  <c r="Y1265" i="1"/>
  <c r="U1268" i="1"/>
  <c r="V1268" i="1"/>
  <c r="X1268" i="1"/>
  <c r="Y1268" i="1"/>
  <c r="U1271" i="1"/>
  <c r="V1271" i="1"/>
  <c r="X1271" i="1"/>
  <c r="Y1271" i="1"/>
  <c r="U1274" i="1"/>
  <c r="V1274" i="1"/>
  <c r="X1274" i="1"/>
  <c r="Y1274" i="1"/>
  <c r="U1277" i="1"/>
  <c r="V1277" i="1"/>
  <c r="X1277" i="1"/>
  <c r="Y1277" i="1"/>
  <c r="U1280" i="1"/>
  <c r="V1280" i="1"/>
  <c r="X1280" i="1"/>
  <c r="Y1280" i="1"/>
  <c r="U1283" i="1"/>
  <c r="V1283" i="1"/>
  <c r="X1283" i="1"/>
  <c r="Y1283" i="1"/>
  <c r="U1286" i="1"/>
  <c r="V1286" i="1"/>
  <c r="X1286" i="1"/>
  <c r="Y1286" i="1"/>
  <c r="U1289" i="1"/>
  <c r="V1289" i="1"/>
  <c r="X1289" i="1"/>
  <c r="Y1289" i="1"/>
  <c r="U1292" i="1"/>
  <c r="V1292" i="1"/>
  <c r="X1292" i="1"/>
  <c r="Y1292" i="1"/>
  <c r="U1295" i="1"/>
  <c r="V1295" i="1"/>
  <c r="X1295" i="1"/>
  <c r="Y1295" i="1"/>
  <c r="U1298" i="1"/>
  <c r="V1298" i="1"/>
  <c r="X1298" i="1"/>
  <c r="Y1298" i="1"/>
  <c r="U1301" i="1"/>
  <c r="V1301" i="1"/>
  <c r="X1301" i="1"/>
  <c r="Y1301" i="1"/>
  <c r="U1304" i="1"/>
  <c r="V1304" i="1"/>
  <c r="X1304" i="1"/>
  <c r="Y1304" i="1"/>
  <c r="U1307" i="1"/>
  <c r="V1307" i="1"/>
  <c r="X1307" i="1"/>
  <c r="Y1307" i="1"/>
  <c r="U1310" i="1"/>
  <c r="V1310" i="1"/>
  <c r="X1310" i="1"/>
  <c r="Y1310" i="1"/>
  <c r="U1313" i="1"/>
  <c r="V1313" i="1"/>
  <c r="X1313" i="1"/>
  <c r="Y1313" i="1"/>
  <c r="U1316" i="1"/>
  <c r="V1316" i="1"/>
  <c r="X1316" i="1"/>
  <c r="Y1316" i="1"/>
  <c r="U1319" i="1"/>
  <c r="V1319" i="1"/>
  <c r="X1319" i="1"/>
  <c r="Y1319" i="1"/>
  <c r="U1322" i="1"/>
  <c r="V1322" i="1"/>
  <c r="X1322" i="1"/>
  <c r="Y1322" i="1"/>
  <c r="U1325" i="1"/>
  <c r="V1325" i="1"/>
  <c r="X1325" i="1"/>
  <c r="Y1325" i="1"/>
  <c r="U1328" i="1"/>
  <c r="V1328" i="1"/>
  <c r="X1328" i="1"/>
  <c r="Y1328" i="1"/>
  <c r="U1331" i="1"/>
  <c r="V1331" i="1"/>
  <c r="X1331" i="1"/>
  <c r="Y1331" i="1"/>
  <c r="U1334" i="1"/>
  <c r="V1334" i="1"/>
  <c r="X1334" i="1"/>
  <c r="Y1334" i="1"/>
  <c r="U1337" i="1"/>
  <c r="V1337" i="1"/>
  <c r="X1337" i="1"/>
  <c r="Y1337" i="1"/>
  <c r="U1340" i="1"/>
  <c r="V1340" i="1"/>
  <c r="X1340" i="1"/>
  <c r="Y1340" i="1"/>
  <c r="U1343" i="1"/>
  <c r="V1343" i="1"/>
  <c r="X1343" i="1"/>
  <c r="Y1343" i="1"/>
  <c r="U1346" i="1"/>
  <c r="V1346" i="1"/>
  <c r="X1346" i="1"/>
  <c r="Y1346" i="1"/>
  <c r="U1349" i="1"/>
  <c r="V1349" i="1"/>
  <c r="X1349" i="1"/>
  <c r="Y1349" i="1"/>
  <c r="U1352" i="1"/>
  <c r="V1352" i="1"/>
  <c r="X1352" i="1"/>
  <c r="Y1352" i="1"/>
  <c r="U1355" i="1"/>
  <c r="V1355" i="1"/>
  <c r="X1355" i="1"/>
  <c r="Y1355" i="1"/>
  <c r="U1358" i="1"/>
  <c r="V1358" i="1"/>
  <c r="X1358" i="1"/>
  <c r="Y1358" i="1"/>
  <c r="U1361" i="1"/>
  <c r="V1361" i="1"/>
  <c r="X1361" i="1"/>
  <c r="Y1361" i="1"/>
  <c r="U1364" i="1"/>
  <c r="V1364" i="1"/>
  <c r="X1364" i="1"/>
  <c r="Y1364" i="1"/>
  <c r="U1367" i="1"/>
  <c r="V1367" i="1"/>
  <c r="X1367" i="1"/>
  <c r="Y1367" i="1"/>
  <c r="U1370" i="1"/>
  <c r="V1370" i="1"/>
  <c r="X1370" i="1"/>
  <c r="Y1370" i="1"/>
  <c r="U1373" i="1"/>
  <c r="V1373" i="1"/>
  <c r="X1373" i="1"/>
  <c r="Y1373" i="1"/>
  <c r="U1376" i="1"/>
  <c r="V1376" i="1"/>
  <c r="X1376" i="1"/>
  <c r="Y1376" i="1"/>
  <c r="U1379" i="1"/>
  <c r="V1379" i="1"/>
  <c r="X1379" i="1"/>
  <c r="Y1379" i="1"/>
  <c r="U1382" i="1"/>
  <c r="V1382" i="1"/>
  <c r="X1382" i="1"/>
  <c r="Y1382" i="1"/>
  <c r="U1385" i="1"/>
  <c r="V1385" i="1"/>
  <c r="X1385" i="1"/>
  <c r="Y1385" i="1"/>
  <c r="U1388" i="1"/>
  <c r="V1388" i="1"/>
  <c r="X1388" i="1"/>
  <c r="Y1388" i="1"/>
  <c r="U1391" i="1"/>
  <c r="V1391" i="1"/>
  <c r="X1391" i="1"/>
  <c r="Y1391" i="1"/>
  <c r="U1394" i="1"/>
  <c r="V1394" i="1"/>
  <c r="X1394" i="1"/>
  <c r="Y1394" i="1"/>
  <c r="U1397" i="1"/>
  <c r="V1397" i="1"/>
  <c r="X1397" i="1"/>
  <c r="Y1397" i="1"/>
  <c r="U1400" i="1"/>
  <c r="V1400" i="1"/>
  <c r="X1400" i="1"/>
  <c r="Y1400" i="1"/>
  <c r="U1403" i="1"/>
  <c r="V1403" i="1"/>
  <c r="X1403" i="1"/>
  <c r="Y1403" i="1"/>
  <c r="U1406" i="1"/>
  <c r="V1406" i="1"/>
  <c r="X1406" i="1"/>
  <c r="Y1406" i="1"/>
  <c r="U1409" i="1"/>
  <c r="V1409" i="1"/>
  <c r="X1409" i="1"/>
  <c r="Y1409" i="1"/>
  <c r="U1412" i="1"/>
  <c r="V1412" i="1"/>
  <c r="X1412" i="1"/>
  <c r="Y1412" i="1"/>
  <c r="U1415" i="1"/>
  <c r="V1415" i="1"/>
  <c r="X1415" i="1"/>
  <c r="Y1415" i="1"/>
  <c r="U1418" i="1"/>
  <c r="V1418" i="1"/>
  <c r="X1418" i="1"/>
  <c r="Y1418" i="1"/>
  <c r="U1421" i="1"/>
  <c r="V1421" i="1"/>
  <c r="X1421" i="1"/>
  <c r="Y1421" i="1"/>
  <c r="U1424" i="1"/>
  <c r="V1424" i="1"/>
  <c r="X1424" i="1"/>
  <c r="Y1424" i="1"/>
  <c r="U1427" i="1"/>
  <c r="V1427" i="1"/>
  <c r="X1427" i="1"/>
  <c r="Y1427" i="1"/>
  <c r="U1430" i="1"/>
  <c r="V1430" i="1"/>
  <c r="X1430" i="1"/>
  <c r="Y1430" i="1"/>
  <c r="U1433" i="1"/>
  <c r="V1433" i="1"/>
  <c r="X1433" i="1"/>
  <c r="Y1433" i="1"/>
  <c r="U1436" i="1"/>
  <c r="V1436" i="1"/>
  <c r="X1436" i="1"/>
  <c r="Y1436" i="1"/>
  <c r="U1439" i="1"/>
  <c r="V1439" i="1"/>
  <c r="X1439" i="1"/>
  <c r="Y1439" i="1"/>
  <c r="U1442" i="1"/>
  <c r="V1442" i="1"/>
  <c r="X1442" i="1"/>
  <c r="Y1442" i="1"/>
  <c r="U1445" i="1"/>
  <c r="V1445" i="1"/>
  <c r="X1445" i="1"/>
  <c r="Y1445" i="1"/>
  <c r="U1448" i="1"/>
  <c r="V1448" i="1"/>
  <c r="X1448" i="1"/>
  <c r="Y1448" i="1"/>
  <c r="U1451" i="1"/>
  <c r="V1451" i="1"/>
  <c r="X1451" i="1"/>
  <c r="Y1451" i="1"/>
  <c r="U1454" i="1"/>
  <c r="V1454" i="1"/>
  <c r="X1454" i="1"/>
  <c r="Y1454" i="1"/>
  <c r="U1457" i="1"/>
  <c r="V1457" i="1"/>
  <c r="X1457" i="1"/>
  <c r="Y1457" i="1"/>
  <c r="U1460" i="1"/>
  <c r="V1460" i="1"/>
  <c r="X1460" i="1"/>
  <c r="Y1460" i="1"/>
  <c r="U1463" i="1"/>
  <c r="V1463" i="1"/>
  <c r="X1463" i="1"/>
  <c r="Y1463" i="1"/>
  <c r="U1466" i="1"/>
  <c r="V1466" i="1"/>
  <c r="X1466" i="1"/>
  <c r="Y1466" i="1"/>
  <c r="U1469" i="1"/>
  <c r="V1469" i="1"/>
  <c r="X1469" i="1"/>
  <c r="Y1469" i="1"/>
  <c r="U1472" i="1"/>
  <c r="V1472" i="1"/>
  <c r="X1472" i="1"/>
  <c r="Y1472" i="1"/>
  <c r="U1475" i="1"/>
  <c r="V1475" i="1"/>
  <c r="X1475" i="1"/>
  <c r="Y1475" i="1"/>
  <c r="U1478" i="1"/>
  <c r="V1478" i="1"/>
  <c r="X1478" i="1"/>
  <c r="Y1478" i="1"/>
  <c r="U1481" i="1"/>
  <c r="V1481" i="1"/>
  <c r="X1481" i="1"/>
  <c r="Y1481" i="1"/>
  <c r="U1484" i="1"/>
  <c r="V1484" i="1"/>
  <c r="X1484" i="1"/>
  <c r="Y1484" i="1"/>
  <c r="U1487" i="1"/>
  <c r="V1487" i="1"/>
  <c r="X1487" i="1"/>
  <c r="Y1487" i="1"/>
  <c r="U1490" i="1"/>
  <c r="V1490" i="1"/>
  <c r="X1490" i="1"/>
  <c r="Y1490" i="1"/>
  <c r="U1493" i="1"/>
  <c r="V1493" i="1"/>
  <c r="X1493" i="1"/>
  <c r="Y1493" i="1"/>
  <c r="U1496" i="1"/>
  <c r="V1496" i="1"/>
  <c r="X1496" i="1"/>
  <c r="Y1496" i="1"/>
  <c r="U1499" i="1"/>
  <c r="V1499" i="1"/>
  <c r="X1499" i="1"/>
  <c r="Y1499" i="1"/>
  <c r="U1502" i="1"/>
  <c r="V1502" i="1"/>
  <c r="X1502" i="1"/>
  <c r="Y1502" i="1"/>
  <c r="U1505" i="1"/>
  <c r="V1505" i="1"/>
  <c r="X1505" i="1"/>
  <c r="Y1505" i="1"/>
  <c r="U1508" i="1"/>
  <c r="V1508" i="1"/>
  <c r="X1508" i="1"/>
  <c r="Y1508" i="1"/>
  <c r="U1511" i="1"/>
  <c r="V1511" i="1"/>
  <c r="X1511" i="1"/>
  <c r="Y1511" i="1"/>
  <c r="U1514" i="1"/>
  <c r="V1514" i="1"/>
  <c r="X1514" i="1"/>
  <c r="Y1514" i="1"/>
  <c r="U1517" i="1"/>
  <c r="V1517" i="1"/>
  <c r="X1517" i="1"/>
  <c r="Y1517" i="1"/>
  <c r="U1520" i="1"/>
  <c r="V1520" i="1"/>
  <c r="X1520" i="1"/>
  <c r="Y1520" i="1"/>
  <c r="U1523" i="1"/>
  <c r="V1523" i="1"/>
  <c r="X1523" i="1"/>
  <c r="Y1523" i="1"/>
  <c r="U1526" i="1"/>
  <c r="V1526" i="1"/>
  <c r="X1526" i="1"/>
  <c r="Y1526" i="1"/>
  <c r="U1529" i="1"/>
  <c r="V1529" i="1"/>
  <c r="X1529" i="1"/>
  <c r="Y1529" i="1"/>
  <c r="U1532" i="1"/>
  <c r="V1532" i="1"/>
  <c r="X1532" i="1"/>
  <c r="Y1532" i="1"/>
  <c r="U1535" i="1"/>
  <c r="V1535" i="1"/>
  <c r="X1535" i="1"/>
  <c r="Y1535" i="1"/>
  <c r="U1538" i="1"/>
  <c r="V1538" i="1"/>
  <c r="X1538" i="1"/>
  <c r="Y1538" i="1"/>
  <c r="U1541" i="1"/>
  <c r="V1541" i="1"/>
  <c r="X1541" i="1"/>
  <c r="Y1541" i="1"/>
  <c r="U1544" i="1"/>
  <c r="V1544" i="1"/>
  <c r="X1544" i="1"/>
  <c r="Y1544" i="1"/>
  <c r="U1547" i="1"/>
  <c r="V1547" i="1"/>
  <c r="X1547" i="1"/>
  <c r="Y1547" i="1"/>
  <c r="U1550" i="1"/>
  <c r="V1550" i="1"/>
  <c r="X1550" i="1"/>
  <c r="Y1550" i="1"/>
  <c r="U1553" i="1"/>
  <c r="V1553" i="1"/>
  <c r="X1553" i="1"/>
  <c r="Y1553" i="1"/>
  <c r="U1556" i="1"/>
  <c r="V1556" i="1"/>
  <c r="X1556" i="1"/>
  <c r="Y1556" i="1"/>
  <c r="U1559" i="1"/>
  <c r="V1559" i="1"/>
  <c r="X1559" i="1"/>
  <c r="Y1559" i="1"/>
  <c r="U1562" i="1"/>
  <c r="V1562" i="1"/>
  <c r="X1562" i="1"/>
  <c r="Y1562" i="1"/>
  <c r="U1565" i="1"/>
  <c r="V1565" i="1"/>
  <c r="X1565" i="1"/>
  <c r="Y1565" i="1"/>
  <c r="U1568" i="1"/>
  <c r="V1568" i="1"/>
  <c r="X1568" i="1"/>
  <c r="Y1568" i="1"/>
  <c r="U1571" i="1"/>
  <c r="V1571" i="1"/>
  <c r="X1571" i="1"/>
  <c r="Y1571" i="1"/>
  <c r="U1574" i="1"/>
  <c r="V1574" i="1"/>
  <c r="X1574" i="1"/>
  <c r="Y1574" i="1"/>
  <c r="U1577" i="1"/>
  <c r="V1577" i="1"/>
  <c r="X1577" i="1"/>
  <c r="Y1577" i="1"/>
  <c r="U1580" i="1"/>
  <c r="V1580" i="1"/>
  <c r="X1580" i="1"/>
  <c r="Y1580" i="1"/>
  <c r="U1583" i="1"/>
  <c r="V1583" i="1"/>
  <c r="X1583" i="1"/>
  <c r="Y1583" i="1"/>
  <c r="U1586" i="1"/>
  <c r="V1586" i="1"/>
  <c r="X1586" i="1"/>
  <c r="Y1586" i="1"/>
  <c r="U1589" i="1"/>
  <c r="V1589" i="1"/>
  <c r="X1589" i="1"/>
  <c r="Y1589" i="1"/>
  <c r="U1592" i="1"/>
  <c r="V1592" i="1"/>
  <c r="X1592" i="1"/>
  <c r="Y1592" i="1"/>
  <c r="U1595" i="1"/>
  <c r="V1595" i="1"/>
  <c r="X1595" i="1"/>
  <c r="Y1595" i="1"/>
  <c r="U1598" i="1"/>
  <c r="V1598" i="1"/>
  <c r="X1598" i="1"/>
  <c r="Y1598" i="1"/>
  <c r="U1601" i="1"/>
  <c r="V1601" i="1"/>
  <c r="X1601" i="1"/>
  <c r="Y1601" i="1"/>
  <c r="U1604" i="1"/>
  <c r="V1604" i="1"/>
  <c r="X1604" i="1"/>
  <c r="Y1604" i="1"/>
  <c r="U1607" i="1"/>
  <c r="V1607" i="1"/>
  <c r="X1607" i="1"/>
  <c r="Y1607" i="1"/>
  <c r="U1610" i="1"/>
  <c r="V1610" i="1"/>
  <c r="X1610" i="1"/>
  <c r="Y1610" i="1"/>
  <c r="U1613" i="1"/>
  <c r="V1613" i="1"/>
  <c r="X1613" i="1"/>
  <c r="Y1613" i="1"/>
  <c r="U1616" i="1"/>
  <c r="V1616" i="1"/>
  <c r="X1616" i="1"/>
  <c r="Y1616" i="1"/>
  <c r="U1619" i="1"/>
  <c r="V1619" i="1"/>
  <c r="X1619" i="1"/>
  <c r="Y1619" i="1"/>
  <c r="U1622" i="1"/>
  <c r="V1622" i="1"/>
  <c r="X1622" i="1"/>
  <c r="Y1622" i="1"/>
  <c r="U1625" i="1"/>
  <c r="V1625" i="1"/>
  <c r="X1625" i="1"/>
  <c r="Y1625" i="1"/>
  <c r="U1628" i="1"/>
  <c r="V1628" i="1"/>
  <c r="X1628" i="1"/>
  <c r="Y1628" i="1"/>
  <c r="U1631" i="1"/>
  <c r="V1631" i="1"/>
  <c r="X1631" i="1"/>
  <c r="Y1631" i="1"/>
  <c r="U1634" i="1"/>
  <c r="V1634" i="1"/>
  <c r="X1634" i="1"/>
  <c r="Y1634" i="1"/>
  <c r="U1637" i="1"/>
  <c r="V1637" i="1"/>
  <c r="X1637" i="1"/>
  <c r="Y1637" i="1"/>
  <c r="U1640" i="1"/>
  <c r="V1640" i="1"/>
  <c r="X1640" i="1"/>
  <c r="Y1640" i="1"/>
  <c r="U1643" i="1"/>
  <c r="V1643" i="1"/>
  <c r="X1643" i="1"/>
  <c r="Y1643" i="1"/>
  <c r="U1646" i="1"/>
  <c r="V1646" i="1"/>
  <c r="X1646" i="1"/>
  <c r="Y1646" i="1"/>
  <c r="U1649" i="1"/>
  <c r="V1649" i="1"/>
  <c r="X1649" i="1"/>
  <c r="Y1649" i="1"/>
  <c r="U1652" i="1"/>
  <c r="V1652" i="1"/>
  <c r="X1652" i="1"/>
  <c r="Y1652" i="1"/>
  <c r="U1655" i="1"/>
  <c r="V1655" i="1"/>
  <c r="X1655" i="1"/>
  <c r="Y1655" i="1"/>
  <c r="U1658" i="1"/>
  <c r="V1658" i="1"/>
  <c r="X1658" i="1"/>
  <c r="Y1658" i="1"/>
  <c r="U1661" i="1"/>
  <c r="V1661" i="1"/>
  <c r="X1661" i="1"/>
  <c r="Y1661" i="1"/>
  <c r="U1664" i="1"/>
  <c r="V1664" i="1"/>
  <c r="X1664" i="1"/>
  <c r="Y1664" i="1"/>
  <c r="U1667" i="1"/>
  <c r="V1667" i="1"/>
  <c r="X1667" i="1"/>
  <c r="Y1667" i="1"/>
  <c r="U1670" i="1"/>
  <c r="V1670" i="1"/>
  <c r="X1670" i="1"/>
  <c r="Y1670" i="1"/>
  <c r="U1673" i="1"/>
  <c r="V1673" i="1"/>
  <c r="X1673" i="1"/>
  <c r="Y1673" i="1"/>
  <c r="U1676" i="1"/>
  <c r="V1676" i="1"/>
  <c r="X1676" i="1"/>
  <c r="Y1676" i="1"/>
  <c r="U1679" i="1"/>
  <c r="V1679" i="1"/>
  <c r="X1679" i="1"/>
  <c r="Y1679" i="1"/>
  <c r="U1682" i="1"/>
  <c r="V1682" i="1"/>
  <c r="X1682" i="1"/>
  <c r="Y1682" i="1"/>
  <c r="U1685" i="1"/>
  <c r="V1685" i="1"/>
  <c r="X1685" i="1"/>
  <c r="Y1685" i="1"/>
  <c r="U1688" i="1"/>
  <c r="V1688" i="1"/>
  <c r="X1688" i="1"/>
  <c r="Y1688" i="1"/>
  <c r="U1691" i="1"/>
  <c r="V1691" i="1"/>
  <c r="X1691" i="1"/>
  <c r="Y1691" i="1"/>
  <c r="U1694" i="1"/>
  <c r="V1694" i="1"/>
  <c r="X1694" i="1"/>
  <c r="Y1694" i="1"/>
  <c r="U1697" i="1"/>
  <c r="V1697" i="1"/>
  <c r="X1697" i="1"/>
  <c r="Y1697" i="1"/>
  <c r="U1700" i="1"/>
  <c r="V1700" i="1"/>
  <c r="X1700" i="1"/>
  <c r="Y1700" i="1"/>
  <c r="U1703" i="1"/>
  <c r="V1703" i="1"/>
  <c r="X1703" i="1"/>
  <c r="Y1703" i="1"/>
  <c r="U1706" i="1"/>
  <c r="V1706" i="1"/>
  <c r="X1706" i="1"/>
  <c r="Y1706" i="1"/>
  <c r="U1709" i="1"/>
  <c r="V1709" i="1"/>
  <c r="X1709" i="1"/>
  <c r="Y1709" i="1"/>
  <c r="U1712" i="1"/>
  <c r="V1712" i="1"/>
  <c r="X1712" i="1"/>
  <c r="Y1712" i="1"/>
  <c r="U1715" i="1"/>
  <c r="V1715" i="1"/>
  <c r="X1715" i="1"/>
  <c r="Y1715" i="1"/>
  <c r="U1718" i="1"/>
  <c r="V1718" i="1"/>
  <c r="X1718" i="1"/>
  <c r="Y1718" i="1"/>
  <c r="U1721" i="1"/>
  <c r="V1721" i="1"/>
  <c r="X1721" i="1"/>
  <c r="Y1721" i="1"/>
  <c r="U1724" i="1"/>
  <c r="V1724" i="1"/>
  <c r="X1724" i="1"/>
  <c r="Y1724" i="1"/>
  <c r="U1727" i="1"/>
  <c r="V1727" i="1"/>
  <c r="X1727" i="1"/>
  <c r="Y1727" i="1"/>
  <c r="U1730" i="1"/>
  <c r="V1730" i="1"/>
  <c r="X1730" i="1"/>
  <c r="Y1730" i="1"/>
  <c r="U1733" i="1"/>
  <c r="V1733" i="1"/>
  <c r="X1733" i="1"/>
  <c r="Y1733" i="1"/>
  <c r="U1736" i="1"/>
  <c r="V1736" i="1"/>
  <c r="X1736" i="1"/>
  <c r="Y1736" i="1"/>
  <c r="U1739" i="1"/>
  <c r="V1739" i="1"/>
  <c r="X1739" i="1"/>
  <c r="Y1739" i="1"/>
  <c r="U1742" i="1"/>
  <c r="V1742" i="1"/>
  <c r="X1742" i="1"/>
  <c r="Y1742" i="1"/>
  <c r="U1745" i="1"/>
  <c r="V1745" i="1"/>
  <c r="X1745" i="1"/>
  <c r="Y1745" i="1"/>
  <c r="U1748" i="1"/>
  <c r="V1748" i="1"/>
  <c r="X1748" i="1"/>
  <c r="Y1748" i="1"/>
  <c r="U1751" i="1"/>
  <c r="V1751" i="1"/>
  <c r="X1751" i="1"/>
  <c r="Y1751" i="1"/>
  <c r="U1754" i="1"/>
  <c r="V1754" i="1"/>
  <c r="X1754" i="1"/>
  <c r="Y1754" i="1"/>
  <c r="U1757" i="1"/>
  <c r="V1757" i="1"/>
  <c r="X1757" i="1"/>
  <c r="Y1757" i="1"/>
  <c r="U1760" i="1"/>
  <c r="V1760" i="1"/>
  <c r="X1760" i="1"/>
  <c r="Y1760" i="1"/>
  <c r="U1763" i="1"/>
  <c r="V1763" i="1"/>
  <c r="X1763" i="1"/>
  <c r="Y1763" i="1"/>
  <c r="U1766" i="1"/>
  <c r="V1766" i="1"/>
  <c r="X1766" i="1"/>
  <c r="Y1766" i="1"/>
  <c r="U1769" i="1"/>
  <c r="V1769" i="1"/>
  <c r="X1769" i="1"/>
  <c r="Y1769" i="1"/>
  <c r="U1772" i="1"/>
  <c r="V1772" i="1"/>
  <c r="X1772" i="1"/>
  <c r="Y1772" i="1"/>
  <c r="Z1772" i="1"/>
  <c r="U1775" i="1"/>
  <c r="V1775" i="1"/>
  <c r="X1775" i="1"/>
  <c r="Y1775" i="1"/>
  <c r="U1778" i="1"/>
  <c r="V1778" i="1"/>
  <c r="X1778" i="1"/>
  <c r="Y1778" i="1"/>
  <c r="U1781" i="1"/>
  <c r="V1781" i="1"/>
  <c r="X1781" i="1"/>
  <c r="Y1781" i="1"/>
  <c r="U1784" i="1"/>
  <c r="V1784" i="1"/>
  <c r="X1784" i="1"/>
  <c r="Y1784" i="1"/>
  <c r="U1787" i="1"/>
  <c r="F597" i="3" s="1"/>
  <c r="V1787" i="1"/>
  <c r="G597" i="3" s="1"/>
  <c r="X1787" i="1"/>
  <c r="I597" i="3" s="1"/>
  <c r="Y1787" i="1"/>
  <c r="J597" i="3" s="1"/>
  <c r="U1790" i="1"/>
  <c r="V1790" i="1"/>
  <c r="X1790" i="1"/>
  <c r="Y1790" i="1"/>
  <c r="U1793" i="1"/>
  <c r="V1793" i="1"/>
  <c r="G599" i="3" s="1"/>
  <c r="X1793" i="1"/>
  <c r="I599" i="3" s="1"/>
  <c r="Y1793" i="1"/>
  <c r="J599" i="3" s="1"/>
  <c r="U20" i="1"/>
  <c r="F8" i="3" s="1"/>
  <c r="V20" i="1"/>
  <c r="G8" i="3" s="1"/>
  <c r="X20" i="1"/>
  <c r="I8" i="3" s="1"/>
  <c r="Y20" i="1"/>
  <c r="J8" i="3" s="1"/>
  <c r="Y17" i="1"/>
  <c r="J7" i="3" s="1"/>
  <c r="X17" i="1"/>
  <c r="I7" i="3" s="1"/>
  <c r="V17" i="1"/>
  <c r="G7" i="3" s="1"/>
  <c r="U17" i="1"/>
  <c r="F7" i="3" s="1"/>
  <c r="AB1793" i="1"/>
  <c r="M599" i="3" s="1"/>
  <c r="AA1793" i="1"/>
  <c r="L599" i="3" s="1"/>
  <c r="Z1793" i="1"/>
  <c r="W1793" i="1"/>
  <c r="H599" i="3" s="1"/>
  <c r="AB1790" i="1"/>
  <c r="AA1790" i="1"/>
  <c r="Z1790" i="1"/>
  <c r="W1790" i="1"/>
  <c r="AB1787" i="1"/>
  <c r="M597" i="3" s="1"/>
  <c r="AA1787" i="1"/>
  <c r="L597" i="3" s="1"/>
  <c r="Z1787" i="1"/>
  <c r="K597" i="3" s="1"/>
  <c r="W1787" i="1"/>
  <c r="H597" i="3" s="1"/>
  <c r="AB1784" i="1"/>
  <c r="AA1784" i="1"/>
  <c r="Z1784" i="1"/>
  <c r="W1784" i="1"/>
  <c r="AB1781" i="1"/>
  <c r="AA1781" i="1"/>
  <c r="Z1781" i="1"/>
  <c r="W1781" i="1"/>
  <c r="AB1778" i="1"/>
  <c r="AA1778" i="1"/>
  <c r="Z1778" i="1"/>
  <c r="W1778" i="1"/>
  <c r="AB1775" i="1"/>
  <c r="AA1775" i="1"/>
  <c r="Z1775" i="1"/>
  <c r="W1775" i="1"/>
  <c r="AB1772" i="1"/>
  <c r="AA1772" i="1"/>
  <c r="W1772" i="1"/>
  <c r="AB1769" i="1"/>
  <c r="Z1769" i="1"/>
  <c r="W1769" i="1"/>
  <c r="AB1766" i="1"/>
  <c r="AA1766" i="1"/>
  <c r="Z1766" i="1"/>
  <c r="W1766" i="1"/>
  <c r="AB1763" i="1"/>
  <c r="AA1763" i="1"/>
  <c r="Z1763" i="1"/>
  <c r="W1763" i="1"/>
  <c r="AB1760" i="1"/>
  <c r="AA1760" i="1"/>
  <c r="Z1760" i="1"/>
  <c r="W1760" i="1"/>
  <c r="AB1757" i="1"/>
  <c r="Z1757" i="1"/>
  <c r="W1757" i="1"/>
  <c r="AB1754" i="1"/>
  <c r="AA1754" i="1"/>
  <c r="Z1754" i="1"/>
  <c r="W1754" i="1"/>
  <c r="AB1751" i="1"/>
  <c r="AA1751" i="1"/>
  <c r="Z1751" i="1"/>
  <c r="W1751" i="1"/>
  <c r="AB1748" i="1"/>
  <c r="AA1748" i="1"/>
  <c r="Z1748" i="1"/>
  <c r="W1748" i="1"/>
  <c r="AB1745" i="1"/>
  <c r="Z1745" i="1"/>
  <c r="W1745" i="1"/>
  <c r="AB1742" i="1"/>
  <c r="Z1742" i="1"/>
  <c r="W1742" i="1"/>
  <c r="AB1739" i="1"/>
  <c r="Z1739" i="1"/>
  <c r="W1739" i="1"/>
  <c r="AB1736" i="1"/>
  <c r="AA1736" i="1"/>
  <c r="Z1736" i="1"/>
  <c r="W1736" i="1"/>
  <c r="AB1733" i="1"/>
  <c r="Z1733" i="1"/>
  <c r="W1733" i="1"/>
  <c r="AB1730" i="1"/>
  <c r="Z1730" i="1"/>
  <c r="W1730" i="1"/>
  <c r="AB1727" i="1"/>
  <c r="Z1727" i="1"/>
  <c r="W1727" i="1"/>
  <c r="AB1724" i="1"/>
  <c r="AA1724" i="1"/>
  <c r="Z1724" i="1"/>
  <c r="W1724" i="1"/>
  <c r="AB1721" i="1"/>
  <c r="AA1721" i="1"/>
  <c r="Z1721" i="1"/>
  <c r="W1721" i="1"/>
  <c r="AB1718" i="1"/>
  <c r="AA1718" i="1"/>
  <c r="Z1718" i="1"/>
  <c r="W1718" i="1"/>
  <c r="AB1715" i="1"/>
  <c r="AA1715" i="1"/>
  <c r="Z1715" i="1"/>
  <c r="W1715" i="1"/>
  <c r="AB1712" i="1"/>
  <c r="AA1712" i="1"/>
  <c r="Z1712" i="1"/>
  <c r="W1712" i="1"/>
  <c r="AB1709" i="1"/>
  <c r="AA1709" i="1"/>
  <c r="Z1709" i="1"/>
  <c r="W1709" i="1"/>
  <c r="AB1706" i="1"/>
  <c r="AA1706" i="1"/>
  <c r="Z1706" i="1"/>
  <c r="W1706" i="1"/>
  <c r="AB1703" i="1"/>
  <c r="AA1703" i="1"/>
  <c r="Z1703" i="1"/>
  <c r="W1703" i="1"/>
  <c r="AB1700" i="1"/>
  <c r="AA1700" i="1"/>
  <c r="Z1700" i="1"/>
  <c r="W1700" i="1"/>
  <c r="AB1697" i="1"/>
  <c r="AA1697" i="1"/>
  <c r="Z1697" i="1"/>
  <c r="W1697" i="1"/>
  <c r="AB1694" i="1"/>
  <c r="AA1694" i="1"/>
  <c r="Z1694" i="1"/>
  <c r="W1694" i="1"/>
  <c r="AB1691" i="1"/>
  <c r="AA1691" i="1"/>
  <c r="Z1691" i="1"/>
  <c r="W1691" i="1"/>
  <c r="AB1688" i="1"/>
  <c r="AA1688" i="1"/>
  <c r="Z1688" i="1"/>
  <c r="W1688" i="1"/>
  <c r="AB1685" i="1"/>
  <c r="AA1685" i="1"/>
  <c r="Z1685" i="1"/>
  <c r="W1685" i="1"/>
  <c r="AB1682" i="1"/>
  <c r="AA1682" i="1"/>
  <c r="Z1682" i="1"/>
  <c r="W1682" i="1"/>
  <c r="AB1679" i="1"/>
  <c r="AA1679" i="1"/>
  <c r="Z1679" i="1"/>
  <c r="W1679" i="1"/>
  <c r="AB1676" i="1"/>
  <c r="AA1676" i="1"/>
  <c r="Z1676" i="1"/>
  <c r="W1676" i="1"/>
  <c r="AA1673" i="1"/>
  <c r="Z1673" i="1"/>
  <c r="W1673" i="1"/>
  <c r="AB1670" i="1"/>
  <c r="AA1670" i="1"/>
  <c r="Z1670" i="1"/>
  <c r="W1670" i="1"/>
  <c r="AB1667" i="1"/>
  <c r="AA1667" i="1"/>
  <c r="Z1667" i="1"/>
  <c r="W1667" i="1"/>
  <c r="AA1664" i="1"/>
  <c r="Z1664" i="1"/>
  <c r="W1664" i="1"/>
  <c r="AB1661" i="1"/>
  <c r="Z1661" i="1"/>
  <c r="W1661" i="1"/>
  <c r="AB1658" i="1"/>
  <c r="AA1658" i="1"/>
  <c r="Z1658" i="1"/>
  <c r="W1658" i="1"/>
  <c r="AB1655" i="1"/>
  <c r="AA1655" i="1"/>
  <c r="Z1655" i="1"/>
  <c r="W1655" i="1"/>
  <c r="AB1652" i="1"/>
  <c r="AA1652" i="1"/>
  <c r="Z1652" i="1"/>
  <c r="W1652" i="1"/>
  <c r="AB1649" i="1"/>
  <c r="Z1649" i="1"/>
  <c r="W1649" i="1"/>
  <c r="AB1646" i="1"/>
  <c r="Z1646" i="1"/>
  <c r="W1646" i="1"/>
  <c r="AB1643" i="1"/>
  <c r="Z1643" i="1"/>
  <c r="W1643" i="1"/>
  <c r="AB1640" i="1"/>
  <c r="AA1640" i="1"/>
  <c r="Z1640" i="1"/>
  <c r="W1640" i="1"/>
  <c r="AB1637" i="1"/>
  <c r="Z1637" i="1"/>
  <c r="W1637" i="1"/>
  <c r="AB1634" i="1"/>
  <c r="AA1634" i="1"/>
  <c r="Z1634" i="1"/>
  <c r="W1634" i="1"/>
  <c r="AB1631" i="1"/>
  <c r="AA1631" i="1"/>
  <c r="Z1631" i="1"/>
  <c r="W1631" i="1"/>
  <c r="AB1628" i="1"/>
  <c r="AA1628" i="1"/>
  <c r="Z1628" i="1"/>
  <c r="W1628" i="1"/>
  <c r="AB1625" i="1"/>
  <c r="AA1625" i="1"/>
  <c r="Z1625" i="1"/>
  <c r="W1625" i="1"/>
  <c r="AB1622" i="1"/>
  <c r="AA1622" i="1"/>
  <c r="Z1622" i="1"/>
  <c r="W1622" i="1"/>
  <c r="AB1619" i="1"/>
  <c r="AA1619" i="1"/>
  <c r="Z1619" i="1"/>
  <c r="W1619" i="1"/>
  <c r="AB1616" i="1"/>
  <c r="AA1616" i="1"/>
  <c r="Z1616" i="1"/>
  <c r="W1616" i="1"/>
  <c r="AB1613" i="1"/>
  <c r="Z1613" i="1"/>
  <c r="W1613" i="1"/>
  <c r="AB1610" i="1"/>
  <c r="AA1610" i="1"/>
  <c r="Z1610" i="1"/>
  <c r="W1610" i="1"/>
  <c r="AB1607" i="1"/>
  <c r="AA1607" i="1"/>
  <c r="Z1607" i="1"/>
  <c r="W1607" i="1"/>
  <c r="AB1604" i="1"/>
  <c r="AA1604" i="1"/>
  <c r="Z1604" i="1"/>
  <c r="W1604" i="1"/>
  <c r="AB1601" i="1"/>
  <c r="Z1601" i="1"/>
  <c r="W1601" i="1"/>
  <c r="AB1598" i="1"/>
  <c r="Z1598" i="1"/>
  <c r="W1598" i="1"/>
  <c r="AB1595" i="1"/>
  <c r="Z1595" i="1"/>
  <c r="W1595" i="1"/>
  <c r="AB1592" i="1"/>
  <c r="AA1592" i="1"/>
  <c r="Z1592" i="1"/>
  <c r="W1592" i="1"/>
  <c r="AB1589" i="1"/>
  <c r="AA1589" i="1"/>
  <c r="Z1589" i="1"/>
  <c r="W1589" i="1"/>
  <c r="AB1586" i="1"/>
  <c r="AA1586" i="1"/>
  <c r="Z1586" i="1"/>
  <c r="W1586" i="1"/>
  <c r="AB1583" i="1"/>
  <c r="AA1583" i="1"/>
  <c r="Z1583" i="1"/>
  <c r="W1583" i="1"/>
  <c r="AB1580" i="1"/>
  <c r="AA1580" i="1"/>
  <c r="Z1580" i="1"/>
  <c r="W1580" i="1"/>
  <c r="AA1577" i="1"/>
  <c r="Z1577" i="1"/>
  <c r="W1577" i="1"/>
  <c r="AB1574" i="1"/>
  <c r="AA1574" i="1"/>
  <c r="Z1574" i="1"/>
  <c r="W1574" i="1"/>
  <c r="AB1571" i="1"/>
  <c r="AA1571" i="1"/>
  <c r="Z1571" i="1"/>
  <c r="W1571" i="1"/>
  <c r="AA1568" i="1"/>
  <c r="Z1568" i="1"/>
  <c r="W1568" i="1"/>
  <c r="AB1565" i="1"/>
  <c r="AA1565" i="1"/>
  <c r="Z1565" i="1"/>
  <c r="W1565" i="1"/>
  <c r="AB1562" i="1"/>
  <c r="AA1562" i="1"/>
  <c r="Z1562" i="1"/>
  <c r="W1562" i="1"/>
  <c r="AB1559" i="1"/>
  <c r="AA1559" i="1"/>
  <c r="Z1559" i="1"/>
  <c r="W1559" i="1"/>
  <c r="AB1556" i="1"/>
  <c r="AA1556" i="1"/>
  <c r="Z1556" i="1"/>
  <c r="W1556" i="1"/>
  <c r="AB1553" i="1"/>
  <c r="AA1553" i="1"/>
  <c r="Z1553" i="1"/>
  <c r="W1553" i="1"/>
  <c r="AB1550" i="1"/>
  <c r="AA1550" i="1"/>
  <c r="Z1550" i="1"/>
  <c r="W1550" i="1"/>
  <c r="AB1547" i="1"/>
  <c r="AA1547" i="1"/>
  <c r="Z1547" i="1"/>
  <c r="W1547" i="1"/>
  <c r="AB1544" i="1"/>
  <c r="AA1544" i="1"/>
  <c r="Z1544" i="1"/>
  <c r="W1544" i="1"/>
  <c r="AB1541" i="1"/>
  <c r="AA1541" i="1"/>
  <c r="Z1541" i="1"/>
  <c r="W1541" i="1"/>
  <c r="AB1538" i="1"/>
  <c r="AA1538" i="1"/>
  <c r="Z1538" i="1"/>
  <c r="W1538" i="1"/>
  <c r="AB1535" i="1"/>
  <c r="AA1535" i="1"/>
  <c r="Z1535" i="1"/>
  <c r="W1535" i="1"/>
  <c r="AB1532" i="1"/>
  <c r="AA1532" i="1"/>
  <c r="Z1532" i="1"/>
  <c r="W1532" i="1"/>
  <c r="AB1529" i="1"/>
  <c r="AA1529" i="1"/>
  <c r="Z1529" i="1"/>
  <c r="W1529" i="1"/>
  <c r="AB1526" i="1"/>
  <c r="AA1526" i="1"/>
  <c r="Z1526" i="1"/>
  <c r="W1526" i="1"/>
  <c r="AB1523" i="1"/>
  <c r="AA1523" i="1"/>
  <c r="Z1523" i="1"/>
  <c r="W1523" i="1"/>
  <c r="AB1520" i="1"/>
  <c r="AA1520" i="1"/>
  <c r="Z1520" i="1"/>
  <c r="W1520" i="1"/>
  <c r="AB1517" i="1"/>
  <c r="Z1517" i="1"/>
  <c r="W1517" i="1"/>
  <c r="AB1514" i="1"/>
  <c r="AA1514" i="1"/>
  <c r="Z1514" i="1"/>
  <c r="W1514" i="1"/>
  <c r="AB1511" i="1"/>
  <c r="AA1511" i="1"/>
  <c r="Z1511" i="1"/>
  <c r="W1511" i="1"/>
  <c r="AB1508" i="1"/>
  <c r="AA1508" i="1"/>
  <c r="Z1508" i="1"/>
  <c r="W1508" i="1"/>
  <c r="AB1505" i="1"/>
  <c r="Z1505" i="1"/>
  <c r="W1505" i="1"/>
  <c r="AB1502" i="1"/>
  <c r="Z1502" i="1"/>
  <c r="W1502" i="1"/>
  <c r="AB1499" i="1"/>
  <c r="Z1499" i="1"/>
  <c r="W1499" i="1"/>
  <c r="AB1496" i="1"/>
  <c r="AA1496" i="1"/>
  <c r="Z1496" i="1"/>
  <c r="W1496" i="1"/>
  <c r="AB1493" i="1"/>
  <c r="Z1493" i="1"/>
  <c r="W1493" i="1"/>
  <c r="AB1490" i="1"/>
  <c r="Z1490" i="1"/>
  <c r="W1490" i="1"/>
  <c r="AB1487" i="1"/>
  <c r="Z1487" i="1"/>
  <c r="W1487" i="1"/>
  <c r="AB1484" i="1"/>
  <c r="AA1484" i="1"/>
  <c r="Z1484" i="1"/>
  <c r="W1484" i="1"/>
  <c r="AB1481" i="1"/>
  <c r="AA1481" i="1"/>
  <c r="Z1481" i="1"/>
  <c r="W1481" i="1"/>
  <c r="AB1478" i="1"/>
  <c r="AA1478" i="1"/>
  <c r="Z1478" i="1"/>
  <c r="W1478" i="1"/>
  <c r="AB1475" i="1"/>
  <c r="AA1475" i="1"/>
  <c r="Z1475" i="1"/>
  <c r="W1475" i="1"/>
  <c r="AB1472" i="1"/>
  <c r="AA1472" i="1"/>
  <c r="Z1472" i="1"/>
  <c r="W1472" i="1"/>
  <c r="AB1469" i="1"/>
  <c r="Z1469" i="1"/>
  <c r="W1469" i="1"/>
  <c r="AB1466" i="1"/>
  <c r="AA1466" i="1"/>
  <c r="Z1466" i="1"/>
  <c r="W1466" i="1"/>
  <c r="AB1463" i="1"/>
  <c r="AA1463" i="1"/>
  <c r="Z1463" i="1"/>
  <c r="W1463" i="1"/>
  <c r="AB1460" i="1"/>
  <c r="AA1460" i="1"/>
  <c r="Z1460" i="1"/>
  <c r="W1460" i="1"/>
  <c r="AB1457" i="1"/>
  <c r="Z1457" i="1"/>
  <c r="W1457" i="1"/>
  <c r="AB1454" i="1"/>
  <c r="Z1454" i="1"/>
  <c r="W1454" i="1"/>
  <c r="AB1451" i="1"/>
  <c r="Z1451" i="1"/>
  <c r="W1451" i="1"/>
  <c r="AB1448" i="1"/>
  <c r="AA1448" i="1"/>
  <c r="Z1448" i="1"/>
  <c r="W1448" i="1"/>
  <c r="AB1445" i="1"/>
  <c r="Z1445" i="1"/>
  <c r="W1445" i="1"/>
  <c r="AB1442" i="1"/>
  <c r="Z1442" i="1"/>
  <c r="W1442" i="1"/>
  <c r="AB1439" i="1"/>
  <c r="Z1439" i="1"/>
  <c r="W1439" i="1"/>
  <c r="AB1436" i="1"/>
  <c r="AA1436" i="1"/>
  <c r="Z1436" i="1"/>
  <c r="W1436" i="1"/>
  <c r="AB1433" i="1"/>
  <c r="AA1433" i="1"/>
  <c r="Z1433" i="1"/>
  <c r="W1433" i="1"/>
  <c r="AB1430" i="1"/>
  <c r="AA1430" i="1"/>
  <c r="Z1430" i="1"/>
  <c r="W1430" i="1"/>
  <c r="AB1427" i="1"/>
  <c r="AA1427" i="1"/>
  <c r="Z1427" i="1"/>
  <c r="W1427" i="1"/>
  <c r="AB1424" i="1"/>
  <c r="AA1424" i="1"/>
  <c r="Z1424" i="1"/>
  <c r="W1424" i="1"/>
  <c r="AB1421" i="1"/>
  <c r="AA1421" i="1"/>
  <c r="Z1421" i="1"/>
  <c r="W1421" i="1"/>
  <c r="AB1418" i="1"/>
  <c r="AA1418" i="1"/>
  <c r="Z1418" i="1"/>
  <c r="W1418" i="1"/>
  <c r="AB1415" i="1"/>
  <c r="AA1415" i="1"/>
  <c r="Z1415" i="1"/>
  <c r="W1415" i="1"/>
  <c r="AB1412" i="1"/>
  <c r="AA1412" i="1"/>
  <c r="Z1412" i="1"/>
  <c r="W1412" i="1"/>
  <c r="AB1409" i="1"/>
  <c r="AA1409" i="1"/>
  <c r="Z1409" i="1"/>
  <c r="W1409" i="1"/>
  <c r="AB1406" i="1"/>
  <c r="AA1406" i="1"/>
  <c r="Z1406" i="1"/>
  <c r="W1406" i="1"/>
  <c r="AB1403" i="1"/>
  <c r="AA1403" i="1"/>
  <c r="Z1403" i="1"/>
  <c r="W1403" i="1"/>
  <c r="AB1400" i="1"/>
  <c r="AA1400" i="1"/>
  <c r="Z1400" i="1"/>
  <c r="W1400" i="1"/>
  <c r="AB1397" i="1"/>
  <c r="AA1397" i="1"/>
  <c r="Z1397" i="1"/>
  <c r="W1397" i="1"/>
  <c r="AB1394" i="1"/>
  <c r="AA1394" i="1"/>
  <c r="Z1394" i="1"/>
  <c r="W1394" i="1"/>
  <c r="AB1391" i="1"/>
  <c r="AA1391" i="1"/>
  <c r="Z1391" i="1"/>
  <c r="W1391" i="1"/>
  <c r="AB1388" i="1"/>
  <c r="AA1388" i="1"/>
  <c r="Z1388" i="1"/>
  <c r="W1388" i="1"/>
  <c r="AB1385" i="1"/>
  <c r="AA1385" i="1"/>
  <c r="Z1385" i="1"/>
  <c r="W1385" i="1"/>
  <c r="AB1382" i="1"/>
  <c r="AA1382" i="1"/>
  <c r="Z1382" i="1"/>
  <c r="W1382" i="1"/>
  <c r="AB1379" i="1"/>
  <c r="AA1379" i="1"/>
  <c r="Z1379" i="1"/>
  <c r="W1379" i="1"/>
  <c r="AB1376" i="1"/>
  <c r="AA1376" i="1"/>
  <c r="Z1376" i="1"/>
  <c r="W1376" i="1"/>
  <c r="AB1373" i="1"/>
  <c r="AA1373" i="1"/>
  <c r="Z1373" i="1"/>
  <c r="W1373" i="1"/>
  <c r="AB1370" i="1"/>
  <c r="AA1370" i="1"/>
  <c r="Z1370" i="1"/>
  <c r="W1370" i="1"/>
  <c r="AB1367" i="1"/>
  <c r="AA1367" i="1"/>
  <c r="Z1367" i="1"/>
  <c r="W1367" i="1"/>
  <c r="AA1364" i="1"/>
  <c r="Z1364" i="1"/>
  <c r="W1364" i="1"/>
  <c r="AB1361" i="1"/>
  <c r="AA1361" i="1"/>
  <c r="Z1361" i="1"/>
  <c r="W1361" i="1"/>
  <c r="AB1358" i="1"/>
  <c r="AA1358" i="1"/>
  <c r="Z1358" i="1"/>
  <c r="W1358" i="1"/>
  <c r="AB1355" i="1"/>
  <c r="AA1355" i="1"/>
  <c r="Z1355" i="1"/>
  <c r="W1355" i="1"/>
  <c r="AB1352" i="1"/>
  <c r="AA1352" i="1"/>
  <c r="Z1352" i="1"/>
  <c r="W1352" i="1"/>
  <c r="AB1349" i="1"/>
  <c r="AA1349" i="1"/>
  <c r="Z1349" i="1"/>
  <c r="W1349" i="1"/>
  <c r="AB1346" i="1"/>
  <c r="AA1346" i="1"/>
  <c r="Z1346" i="1"/>
  <c r="W1346" i="1"/>
  <c r="AB1343" i="1"/>
  <c r="AA1343" i="1"/>
  <c r="Z1343" i="1"/>
  <c r="W1343" i="1"/>
  <c r="AB1340" i="1"/>
  <c r="AA1340" i="1"/>
  <c r="Z1340" i="1"/>
  <c r="W1340" i="1"/>
  <c r="AA1337" i="1"/>
  <c r="Z1337" i="1"/>
  <c r="W1337" i="1"/>
  <c r="AB1334" i="1"/>
  <c r="AA1334" i="1"/>
  <c r="Z1334" i="1"/>
  <c r="W1334" i="1"/>
  <c r="AB1331" i="1"/>
  <c r="AA1331" i="1"/>
  <c r="Z1331" i="1"/>
  <c r="W1331" i="1"/>
  <c r="AA1328" i="1"/>
  <c r="Z1328" i="1"/>
  <c r="W1328" i="1"/>
  <c r="AB1325" i="1"/>
  <c r="Z1325" i="1"/>
  <c r="W1325" i="1"/>
  <c r="AB1322" i="1"/>
  <c r="AA1322" i="1"/>
  <c r="Z1322" i="1"/>
  <c r="W1322" i="1"/>
  <c r="AB1319" i="1"/>
  <c r="AA1319" i="1"/>
  <c r="Z1319" i="1"/>
  <c r="W1319" i="1"/>
  <c r="AB1316" i="1"/>
  <c r="AA1316" i="1"/>
  <c r="Z1316" i="1"/>
  <c r="W1316" i="1"/>
  <c r="AB1313" i="1"/>
  <c r="Z1313" i="1"/>
  <c r="W1313" i="1"/>
  <c r="AB1310" i="1"/>
  <c r="Z1310" i="1"/>
  <c r="W1310" i="1"/>
  <c r="AB1307" i="1"/>
  <c r="AA1307" i="1"/>
  <c r="Z1307" i="1"/>
  <c r="W1307" i="1"/>
  <c r="AB1304" i="1"/>
  <c r="AA1304" i="1"/>
  <c r="Z1304" i="1"/>
  <c r="W1304" i="1"/>
  <c r="AB1301" i="1"/>
  <c r="Z1301" i="1"/>
  <c r="W1301" i="1"/>
  <c r="AB1298" i="1"/>
  <c r="Z1298" i="1"/>
  <c r="W1298" i="1"/>
  <c r="AB1295" i="1"/>
  <c r="Z1295" i="1"/>
  <c r="W1295" i="1"/>
  <c r="AB1292" i="1"/>
  <c r="AA1292" i="1"/>
  <c r="Z1292" i="1"/>
  <c r="W1292" i="1"/>
  <c r="AB1289" i="1"/>
  <c r="AA1289" i="1"/>
  <c r="Z1289" i="1"/>
  <c r="W1289" i="1"/>
  <c r="AB1286" i="1"/>
  <c r="AA1286" i="1"/>
  <c r="Z1286" i="1"/>
  <c r="W1286" i="1"/>
  <c r="AB1283" i="1"/>
  <c r="AA1283" i="1"/>
  <c r="Z1283" i="1"/>
  <c r="W1283" i="1"/>
  <c r="AB1280" i="1"/>
  <c r="AA1280" i="1"/>
  <c r="Z1280" i="1"/>
  <c r="W1280" i="1"/>
  <c r="AB1277" i="1"/>
  <c r="Z1277" i="1"/>
  <c r="W1277" i="1"/>
  <c r="AB1274" i="1"/>
  <c r="AA1274" i="1"/>
  <c r="Z1274" i="1"/>
  <c r="W1274" i="1"/>
  <c r="AB1271" i="1"/>
  <c r="AA1271" i="1"/>
  <c r="Z1271" i="1"/>
  <c r="W1271" i="1"/>
  <c r="AB1268" i="1"/>
  <c r="AA1268" i="1"/>
  <c r="Z1268" i="1"/>
  <c r="W1268" i="1"/>
  <c r="AB1265" i="1"/>
  <c r="Z1265" i="1"/>
  <c r="W1265" i="1"/>
  <c r="AB1262" i="1"/>
  <c r="Z1262" i="1"/>
  <c r="W1262" i="1"/>
  <c r="AB1259" i="1"/>
  <c r="AA1259" i="1"/>
  <c r="Z1259" i="1"/>
  <c r="W1259" i="1"/>
  <c r="AB1256" i="1"/>
  <c r="AA1256" i="1"/>
  <c r="Z1256" i="1"/>
  <c r="W1256" i="1"/>
  <c r="AB1253" i="1"/>
  <c r="Z1253" i="1"/>
  <c r="W1253" i="1"/>
  <c r="AB1250" i="1"/>
  <c r="Z1250" i="1"/>
  <c r="W1250" i="1"/>
  <c r="AB1247" i="1"/>
  <c r="AA1247" i="1"/>
  <c r="Z1247" i="1"/>
  <c r="W1247" i="1"/>
  <c r="AB1244" i="1"/>
  <c r="AA1244" i="1"/>
  <c r="Z1244" i="1"/>
  <c r="W1244" i="1"/>
  <c r="AB1241" i="1"/>
  <c r="AA1241" i="1"/>
  <c r="Z1241" i="1"/>
  <c r="W1241" i="1"/>
  <c r="AB1238" i="1"/>
  <c r="AA1238" i="1"/>
  <c r="Z1238" i="1"/>
  <c r="W1238" i="1"/>
  <c r="AB1235" i="1"/>
  <c r="AA1235" i="1"/>
  <c r="Z1235" i="1"/>
  <c r="W1235" i="1"/>
  <c r="AB1232" i="1"/>
  <c r="AA1232" i="1"/>
  <c r="Z1232" i="1"/>
  <c r="W1232" i="1"/>
  <c r="AA1229" i="1"/>
  <c r="Z1229" i="1"/>
  <c r="W1229" i="1"/>
  <c r="AB1226" i="1"/>
  <c r="AA1226" i="1"/>
  <c r="Z1226" i="1"/>
  <c r="W1226" i="1"/>
  <c r="AB1223" i="1"/>
  <c r="AA1223" i="1"/>
  <c r="Z1223" i="1"/>
  <c r="W1223" i="1"/>
  <c r="AA1220" i="1"/>
  <c r="Z1220" i="1"/>
  <c r="W1220" i="1"/>
  <c r="AB1217" i="1"/>
  <c r="AA1217" i="1"/>
  <c r="Z1217" i="1"/>
  <c r="W1217" i="1"/>
  <c r="AB1214" i="1"/>
  <c r="AA1214" i="1"/>
  <c r="Z1214" i="1"/>
  <c r="W1214" i="1"/>
  <c r="AB1211" i="1"/>
  <c r="AA1211" i="1"/>
  <c r="Z1211" i="1"/>
  <c r="W1211" i="1"/>
  <c r="AB1208" i="1"/>
  <c r="AA1208" i="1"/>
  <c r="Z1208" i="1"/>
  <c r="W1208" i="1"/>
  <c r="AB1205" i="1"/>
  <c r="AA1205" i="1"/>
  <c r="Z1205" i="1"/>
  <c r="W1205" i="1"/>
  <c r="AB1202" i="1"/>
  <c r="AA1202" i="1"/>
  <c r="Z1202" i="1"/>
  <c r="W1202" i="1"/>
  <c r="AB1199" i="1"/>
  <c r="AA1199" i="1"/>
  <c r="Z1199" i="1"/>
  <c r="W1199" i="1"/>
  <c r="AB1196" i="1"/>
  <c r="AA1196" i="1"/>
  <c r="Z1196" i="1"/>
  <c r="W1196" i="1"/>
  <c r="AA1193" i="1"/>
  <c r="Z1193" i="1"/>
  <c r="W1193" i="1"/>
  <c r="AB1190" i="1"/>
  <c r="AA1190" i="1"/>
  <c r="Z1190" i="1"/>
  <c r="W1190" i="1"/>
  <c r="AB1187" i="1"/>
  <c r="AA1187" i="1"/>
  <c r="Z1187" i="1"/>
  <c r="W1187" i="1"/>
  <c r="AA1184" i="1"/>
  <c r="Z1184" i="1"/>
  <c r="W1184" i="1"/>
  <c r="AB1181" i="1"/>
  <c r="AA1181" i="1"/>
  <c r="Z1181" i="1"/>
  <c r="W1181" i="1"/>
  <c r="AB1178" i="1"/>
  <c r="AA1178" i="1"/>
  <c r="Z1178" i="1"/>
  <c r="W1178" i="1"/>
  <c r="AB1175" i="1"/>
  <c r="AA1175" i="1"/>
  <c r="Z1175" i="1"/>
  <c r="W1175" i="1"/>
  <c r="AB1172" i="1"/>
  <c r="AA1172" i="1"/>
  <c r="Z1172" i="1"/>
  <c r="W1172" i="1"/>
  <c r="AA1169" i="1"/>
  <c r="Z1169" i="1"/>
  <c r="W1169" i="1"/>
  <c r="AB1166" i="1"/>
  <c r="AA1166" i="1"/>
  <c r="Z1166" i="1"/>
  <c r="W1166" i="1"/>
  <c r="AB1163" i="1"/>
  <c r="AA1163" i="1"/>
  <c r="Z1163" i="1"/>
  <c r="W1163" i="1"/>
  <c r="AB1160" i="1"/>
  <c r="AA1160" i="1"/>
  <c r="Z1160" i="1"/>
  <c r="W1160" i="1"/>
  <c r="AB1157" i="1"/>
  <c r="AA1157" i="1"/>
  <c r="Z1157" i="1"/>
  <c r="W1157" i="1"/>
  <c r="AB1154" i="1"/>
  <c r="AA1154" i="1"/>
  <c r="Z1154" i="1"/>
  <c r="W1154" i="1"/>
  <c r="AB1151" i="1"/>
  <c r="AA1151" i="1"/>
  <c r="Z1151" i="1"/>
  <c r="W1151" i="1"/>
  <c r="AB1148" i="1"/>
  <c r="AA1148" i="1"/>
  <c r="Z1148" i="1"/>
  <c r="W1148" i="1"/>
  <c r="AA1145" i="1"/>
  <c r="Z1145" i="1"/>
  <c r="W1145" i="1"/>
  <c r="AB1142" i="1"/>
  <c r="Z1142" i="1"/>
  <c r="W1142" i="1"/>
  <c r="AB1139" i="1"/>
  <c r="AA1139" i="1"/>
  <c r="Z1139" i="1"/>
  <c r="W1139" i="1"/>
  <c r="AB1136" i="1"/>
  <c r="AA1136" i="1"/>
  <c r="Z1136" i="1"/>
  <c r="W1136" i="1"/>
  <c r="AB1133" i="1"/>
  <c r="AA1133" i="1"/>
  <c r="Z1133" i="1"/>
  <c r="W1133" i="1"/>
  <c r="AB1130" i="1"/>
  <c r="Z1130" i="1"/>
  <c r="W1130" i="1"/>
  <c r="AB1127" i="1"/>
  <c r="AA1127" i="1"/>
  <c r="Z1127" i="1"/>
  <c r="W1127" i="1"/>
  <c r="AB1124" i="1"/>
  <c r="AA1124" i="1"/>
  <c r="Z1124" i="1"/>
  <c r="W1124" i="1"/>
  <c r="AB1121" i="1"/>
  <c r="AA1121" i="1"/>
  <c r="Z1121" i="1"/>
  <c r="W1121" i="1"/>
  <c r="AB1118" i="1"/>
  <c r="Z1118" i="1"/>
  <c r="W1118" i="1"/>
  <c r="AB1115" i="1"/>
  <c r="AA1115" i="1"/>
  <c r="Z1115" i="1"/>
  <c r="W1115" i="1"/>
  <c r="AB1112" i="1"/>
  <c r="Z1112" i="1"/>
  <c r="W1112" i="1"/>
  <c r="AB1109" i="1"/>
  <c r="AA1109" i="1"/>
  <c r="Z1109" i="1"/>
  <c r="W1109" i="1"/>
  <c r="AB1106" i="1"/>
  <c r="Z1106" i="1"/>
  <c r="W1106" i="1"/>
  <c r="AB1103" i="1"/>
  <c r="Z1103" i="1"/>
  <c r="W1103" i="1"/>
  <c r="AB1100" i="1"/>
  <c r="AA1100" i="1"/>
  <c r="Z1100" i="1"/>
  <c r="W1100" i="1"/>
  <c r="AB1097" i="1"/>
  <c r="AA1097" i="1"/>
  <c r="Z1097" i="1"/>
  <c r="W1097" i="1"/>
  <c r="AB1094" i="1"/>
  <c r="AA1094" i="1"/>
  <c r="Z1094" i="1"/>
  <c r="W1094" i="1"/>
  <c r="AB1091" i="1"/>
  <c r="AA1091" i="1"/>
  <c r="Z1091" i="1"/>
  <c r="W1091" i="1"/>
  <c r="AB1088" i="1"/>
  <c r="AA1088" i="1"/>
  <c r="Z1088" i="1"/>
  <c r="W1088" i="1"/>
  <c r="AA1085" i="1"/>
  <c r="Z1085" i="1"/>
  <c r="W1085" i="1"/>
  <c r="AB1082" i="1"/>
  <c r="AA1082" i="1"/>
  <c r="Z1082" i="1"/>
  <c r="W1082" i="1"/>
  <c r="AB1079" i="1"/>
  <c r="AA1079" i="1"/>
  <c r="Z1079" i="1"/>
  <c r="W1079" i="1"/>
  <c r="AA1076" i="1"/>
  <c r="Z1076" i="1"/>
  <c r="W1076" i="1"/>
  <c r="AB1073" i="1"/>
  <c r="AA1073" i="1"/>
  <c r="Z1073" i="1"/>
  <c r="W1073" i="1"/>
  <c r="AB1070" i="1"/>
  <c r="AA1070" i="1"/>
  <c r="Z1070" i="1"/>
  <c r="W1070" i="1"/>
  <c r="AB1067" i="1"/>
  <c r="AA1067" i="1"/>
  <c r="Z1067" i="1"/>
  <c r="W1067" i="1"/>
  <c r="AB1064" i="1"/>
  <c r="AA1064" i="1"/>
  <c r="Z1064" i="1"/>
  <c r="W1064" i="1"/>
  <c r="AB1061" i="1"/>
  <c r="AA1061" i="1"/>
  <c r="Z1061" i="1"/>
  <c r="W1061" i="1"/>
  <c r="AB1058" i="1"/>
  <c r="AA1058" i="1"/>
  <c r="Z1058" i="1"/>
  <c r="W1058" i="1"/>
  <c r="AB1055" i="1"/>
  <c r="AA1055" i="1"/>
  <c r="Z1055" i="1"/>
  <c r="W1055" i="1"/>
  <c r="AB1052" i="1"/>
  <c r="AA1052" i="1"/>
  <c r="Z1052" i="1"/>
  <c r="W1052" i="1"/>
  <c r="AB1049" i="1"/>
  <c r="AA1049" i="1"/>
  <c r="Z1049" i="1"/>
  <c r="W1049" i="1"/>
  <c r="AB1046" i="1"/>
  <c r="AA1046" i="1"/>
  <c r="Z1046" i="1"/>
  <c r="W1046" i="1"/>
  <c r="AB1043" i="1"/>
  <c r="AA1043" i="1"/>
  <c r="Z1043" i="1"/>
  <c r="W1043" i="1"/>
  <c r="AB1040" i="1"/>
  <c r="AA1040" i="1"/>
  <c r="Z1040" i="1"/>
  <c r="W1040" i="1"/>
  <c r="AB1037" i="1"/>
  <c r="AA1037" i="1"/>
  <c r="Z1037" i="1"/>
  <c r="W1037" i="1"/>
  <c r="AB1034" i="1"/>
  <c r="AA1034" i="1"/>
  <c r="Z1034" i="1"/>
  <c r="W1034" i="1"/>
  <c r="AB1031" i="1"/>
  <c r="AA1031" i="1"/>
  <c r="Z1031" i="1"/>
  <c r="W1031" i="1"/>
  <c r="AB1028" i="1"/>
  <c r="AA1028" i="1"/>
  <c r="Z1028" i="1"/>
  <c r="W1028" i="1"/>
  <c r="AB1025" i="1"/>
  <c r="AA1025" i="1"/>
  <c r="Z1025" i="1"/>
  <c r="W1025" i="1"/>
  <c r="AB1022" i="1"/>
  <c r="AA1022" i="1"/>
  <c r="Z1022" i="1"/>
  <c r="W1022" i="1"/>
  <c r="AB1019" i="1"/>
  <c r="AA1019" i="1"/>
  <c r="Z1019" i="1"/>
  <c r="W1019" i="1"/>
  <c r="AB1016" i="1"/>
  <c r="AA1016" i="1"/>
  <c r="Z1016" i="1"/>
  <c r="W1016" i="1"/>
  <c r="AB1013" i="1"/>
  <c r="AA1013" i="1"/>
  <c r="Z1013" i="1"/>
  <c r="W1013" i="1"/>
  <c r="AB1010" i="1"/>
  <c r="AA1010" i="1"/>
  <c r="Z1010" i="1"/>
  <c r="W1010" i="1"/>
  <c r="AB1007" i="1"/>
  <c r="AA1007" i="1"/>
  <c r="Z1007" i="1"/>
  <c r="W1007" i="1"/>
  <c r="AB1004" i="1"/>
  <c r="AA1004" i="1"/>
  <c r="Z1004" i="1"/>
  <c r="W1004" i="1"/>
  <c r="AB1001" i="1"/>
  <c r="AA1001" i="1"/>
  <c r="Z1001" i="1"/>
  <c r="W1001" i="1"/>
  <c r="AB998" i="1"/>
  <c r="AA998" i="1"/>
  <c r="Z998" i="1"/>
  <c r="W998" i="1"/>
  <c r="AB995" i="1"/>
  <c r="AA995" i="1"/>
  <c r="Z995" i="1"/>
  <c r="W995" i="1"/>
  <c r="AB992" i="1"/>
  <c r="AA992" i="1"/>
  <c r="Z992" i="1"/>
  <c r="W992" i="1"/>
  <c r="AB989" i="1"/>
  <c r="AA989" i="1"/>
  <c r="Z989" i="1"/>
  <c r="W989" i="1"/>
  <c r="AA986" i="1"/>
  <c r="Z986" i="1"/>
  <c r="W986" i="1"/>
  <c r="AB983" i="1"/>
  <c r="AA983" i="1"/>
  <c r="Z983" i="1"/>
  <c r="W983" i="1"/>
  <c r="AB980" i="1"/>
  <c r="AA980" i="1"/>
  <c r="Z980" i="1"/>
  <c r="W980" i="1"/>
  <c r="AA977" i="1"/>
  <c r="Z977" i="1"/>
  <c r="W977" i="1"/>
  <c r="AB974" i="1"/>
  <c r="AA974" i="1"/>
  <c r="Z974" i="1"/>
  <c r="W974" i="1"/>
  <c r="AB971" i="1"/>
  <c r="AA971" i="1"/>
  <c r="Z971" i="1"/>
  <c r="W971" i="1"/>
  <c r="AB968" i="1"/>
  <c r="AA968" i="1"/>
  <c r="Z968" i="1"/>
  <c r="W968" i="1"/>
  <c r="AA965" i="1"/>
  <c r="Z965" i="1"/>
  <c r="W965" i="1"/>
  <c r="AB962" i="1"/>
  <c r="AA962" i="1"/>
  <c r="Z962" i="1"/>
  <c r="W962" i="1"/>
  <c r="AB959" i="1"/>
  <c r="AA959" i="1"/>
  <c r="Z959" i="1"/>
  <c r="W959" i="1"/>
  <c r="AB956" i="1"/>
  <c r="AA956" i="1"/>
  <c r="Z956" i="1"/>
  <c r="W956" i="1"/>
  <c r="AB953" i="1"/>
  <c r="AA953" i="1"/>
  <c r="Z953" i="1"/>
  <c r="W953" i="1"/>
  <c r="AB950" i="1"/>
  <c r="AA950" i="1"/>
  <c r="Z950" i="1"/>
  <c r="W950" i="1"/>
  <c r="AB947" i="1"/>
  <c r="AA947" i="1"/>
  <c r="Z947" i="1"/>
  <c r="W947" i="1"/>
  <c r="AB944" i="1"/>
  <c r="AA944" i="1"/>
  <c r="Z944" i="1"/>
  <c r="W944" i="1"/>
  <c r="AB941" i="1"/>
  <c r="AA941" i="1"/>
  <c r="Z941" i="1"/>
  <c r="W941" i="1"/>
  <c r="AB938" i="1"/>
  <c r="AA938" i="1"/>
  <c r="Z938" i="1"/>
  <c r="W938" i="1"/>
  <c r="AB935" i="1"/>
  <c r="AA935" i="1"/>
  <c r="Z935" i="1"/>
  <c r="W935" i="1"/>
  <c r="AB932" i="1"/>
  <c r="AA932" i="1"/>
  <c r="Z932" i="1"/>
  <c r="W932" i="1"/>
  <c r="AB929" i="1"/>
  <c r="AA929" i="1"/>
  <c r="Z929" i="1"/>
  <c r="W929" i="1"/>
  <c r="AA926" i="1"/>
  <c r="Z926" i="1"/>
  <c r="W926" i="1"/>
  <c r="AB923" i="1"/>
  <c r="AA923" i="1"/>
  <c r="Z923" i="1"/>
  <c r="W923" i="1"/>
  <c r="AB920" i="1"/>
  <c r="AA920" i="1"/>
  <c r="Z920" i="1"/>
  <c r="W920" i="1"/>
  <c r="AA917" i="1"/>
  <c r="Z917" i="1"/>
  <c r="W917" i="1"/>
  <c r="AB914" i="1"/>
  <c r="Z914" i="1"/>
  <c r="W914" i="1"/>
  <c r="AB911" i="1"/>
  <c r="Z911" i="1"/>
  <c r="W911" i="1"/>
  <c r="AB908" i="1"/>
  <c r="Z908" i="1"/>
  <c r="W908" i="1"/>
  <c r="AB905" i="1"/>
  <c r="AA905" i="1"/>
  <c r="Z905" i="1"/>
  <c r="W905" i="1"/>
  <c r="AB902" i="1"/>
  <c r="Z902" i="1"/>
  <c r="W902" i="1"/>
  <c r="AB899" i="1"/>
  <c r="Z899" i="1"/>
  <c r="W899" i="1"/>
  <c r="AB896" i="1"/>
  <c r="Z896" i="1"/>
  <c r="W896" i="1"/>
  <c r="AB893" i="1"/>
  <c r="AA893" i="1"/>
  <c r="Z893" i="1"/>
  <c r="W893" i="1"/>
  <c r="AB890" i="1"/>
  <c r="Z890" i="1"/>
  <c r="W890" i="1"/>
  <c r="AB887" i="1"/>
  <c r="Z887" i="1"/>
  <c r="W887" i="1"/>
  <c r="AB884" i="1"/>
  <c r="Z884" i="1"/>
  <c r="W884" i="1"/>
  <c r="AB881" i="1"/>
  <c r="AA881" i="1"/>
  <c r="Z881" i="1"/>
  <c r="W881" i="1"/>
  <c r="AB878" i="1"/>
  <c r="AA878" i="1"/>
  <c r="Z878" i="1"/>
  <c r="W878" i="1"/>
  <c r="AB875" i="1"/>
  <c r="AA875" i="1"/>
  <c r="Z875" i="1"/>
  <c r="W875" i="1"/>
  <c r="AB872" i="1"/>
  <c r="AA872" i="1"/>
  <c r="Z872" i="1"/>
  <c r="W872" i="1"/>
  <c r="AB869" i="1"/>
  <c r="AA869" i="1"/>
  <c r="Z869" i="1"/>
  <c r="W869" i="1"/>
  <c r="AB866" i="1"/>
  <c r="Z866" i="1"/>
  <c r="W866" i="1"/>
  <c r="AB863" i="1"/>
  <c r="Z863" i="1"/>
  <c r="W863" i="1"/>
  <c r="AB860" i="1"/>
  <c r="Z860" i="1"/>
  <c r="W860" i="1"/>
  <c r="AB857" i="1"/>
  <c r="AA857" i="1"/>
  <c r="Z857" i="1"/>
  <c r="W857" i="1"/>
  <c r="AB854" i="1"/>
  <c r="AA854" i="1"/>
  <c r="Z854" i="1"/>
  <c r="W854" i="1"/>
  <c r="AB851" i="1"/>
  <c r="AA851" i="1"/>
  <c r="Z851" i="1"/>
  <c r="W851" i="1"/>
  <c r="AB848" i="1"/>
  <c r="AA848" i="1"/>
  <c r="Z848" i="1"/>
  <c r="W848" i="1"/>
  <c r="AB845" i="1"/>
  <c r="AA845" i="1"/>
  <c r="Z845" i="1"/>
  <c r="W845" i="1"/>
  <c r="AA842" i="1"/>
  <c r="Z842" i="1"/>
  <c r="W842" i="1"/>
  <c r="AB839" i="1"/>
  <c r="AA839" i="1"/>
  <c r="Z839" i="1"/>
  <c r="W839" i="1"/>
  <c r="AB836" i="1"/>
  <c r="AA836" i="1"/>
  <c r="Z836" i="1"/>
  <c r="W836" i="1"/>
  <c r="AB833" i="1"/>
  <c r="AA833" i="1"/>
  <c r="Z833" i="1"/>
  <c r="W833" i="1"/>
  <c r="AA830" i="1"/>
  <c r="Z830" i="1"/>
  <c r="W830" i="1"/>
  <c r="AB827" i="1"/>
  <c r="AA827" i="1"/>
  <c r="Z827" i="1"/>
  <c r="W827" i="1"/>
  <c r="AB824" i="1"/>
  <c r="AA824" i="1"/>
  <c r="Z824" i="1"/>
  <c r="W824" i="1"/>
  <c r="AA821" i="1"/>
  <c r="Z821" i="1"/>
  <c r="W821" i="1"/>
  <c r="AB818" i="1"/>
  <c r="AA818" i="1"/>
  <c r="Z818" i="1"/>
  <c r="W818" i="1"/>
  <c r="AB815" i="1"/>
  <c r="AA815" i="1"/>
  <c r="Z815" i="1"/>
  <c r="W815" i="1"/>
  <c r="AB812" i="1"/>
  <c r="AA812" i="1"/>
  <c r="Z812" i="1"/>
  <c r="W812" i="1"/>
  <c r="AB809" i="1"/>
  <c r="AA809" i="1"/>
  <c r="Z809" i="1"/>
  <c r="W809" i="1"/>
  <c r="AB806" i="1"/>
  <c r="AA806" i="1"/>
  <c r="Z806" i="1"/>
  <c r="W806" i="1"/>
  <c r="AB803" i="1"/>
  <c r="AA803" i="1"/>
  <c r="Z803" i="1"/>
  <c r="W803" i="1"/>
  <c r="AB800" i="1"/>
  <c r="AA800" i="1"/>
  <c r="Z800" i="1"/>
  <c r="W800" i="1"/>
  <c r="AB797" i="1"/>
  <c r="AA797" i="1"/>
  <c r="Z797" i="1"/>
  <c r="W797" i="1"/>
  <c r="AA794" i="1"/>
  <c r="Z794" i="1"/>
  <c r="W794" i="1"/>
  <c r="AB791" i="1"/>
  <c r="AA791" i="1"/>
  <c r="Z791" i="1"/>
  <c r="W791" i="1"/>
  <c r="AB788" i="1"/>
  <c r="AA788" i="1"/>
  <c r="Z788" i="1"/>
  <c r="W788" i="1"/>
  <c r="AA785" i="1"/>
  <c r="Z785" i="1"/>
  <c r="W785" i="1"/>
  <c r="AB782" i="1"/>
  <c r="AA782" i="1"/>
  <c r="Z782" i="1"/>
  <c r="W782" i="1"/>
  <c r="AB779" i="1"/>
  <c r="AA779" i="1"/>
  <c r="Z779" i="1"/>
  <c r="W779" i="1"/>
  <c r="AB776" i="1"/>
  <c r="AA776" i="1"/>
  <c r="Z776" i="1"/>
  <c r="W776" i="1"/>
  <c r="AA773" i="1"/>
  <c r="Z773" i="1"/>
  <c r="W773" i="1"/>
  <c r="AB770" i="1"/>
  <c r="AA770" i="1"/>
  <c r="Z770" i="1"/>
  <c r="W770" i="1"/>
  <c r="AB767" i="1"/>
  <c r="AA767" i="1"/>
  <c r="Z767" i="1"/>
  <c r="W767" i="1"/>
  <c r="AB764" i="1"/>
  <c r="AA764" i="1"/>
  <c r="Z764" i="1"/>
  <c r="W764" i="1"/>
  <c r="AB761" i="1"/>
  <c r="AA761" i="1"/>
  <c r="Z761" i="1"/>
  <c r="W761" i="1"/>
  <c r="AB758" i="1"/>
  <c r="AA758" i="1"/>
  <c r="Z758" i="1"/>
  <c r="W758" i="1"/>
  <c r="AB755" i="1"/>
  <c r="AA755" i="1"/>
  <c r="Z755" i="1"/>
  <c r="W755" i="1"/>
  <c r="AB752" i="1"/>
  <c r="AA752" i="1"/>
  <c r="Z752" i="1"/>
  <c r="W752" i="1"/>
  <c r="AB749" i="1"/>
  <c r="AA749" i="1"/>
  <c r="Z749" i="1"/>
  <c r="W749" i="1"/>
  <c r="AB746" i="1"/>
  <c r="AA746" i="1"/>
  <c r="Z746" i="1"/>
  <c r="W746" i="1"/>
  <c r="AB743" i="1"/>
  <c r="AA743" i="1"/>
  <c r="Z743" i="1"/>
  <c r="W743" i="1"/>
  <c r="AA740" i="1"/>
  <c r="Z740" i="1"/>
  <c r="W740" i="1"/>
  <c r="AB737" i="1"/>
  <c r="AA737" i="1"/>
  <c r="Z737" i="1"/>
  <c r="W737" i="1"/>
  <c r="AB734" i="1"/>
  <c r="AA734" i="1"/>
  <c r="Z734" i="1"/>
  <c r="W734" i="1"/>
  <c r="AA731" i="1"/>
  <c r="Z731" i="1"/>
  <c r="W731" i="1"/>
  <c r="AB728" i="1"/>
  <c r="Z728" i="1"/>
  <c r="W728" i="1"/>
  <c r="AB725" i="1"/>
  <c r="Z725" i="1"/>
  <c r="W725" i="1"/>
  <c r="AB722" i="1"/>
  <c r="Z722" i="1"/>
  <c r="W722" i="1"/>
  <c r="AB719" i="1"/>
  <c r="AA719" i="1"/>
  <c r="Z719" i="1"/>
  <c r="W719" i="1"/>
  <c r="AB716" i="1"/>
  <c r="Z716" i="1"/>
  <c r="W716" i="1"/>
  <c r="AB713" i="1"/>
  <c r="Z713" i="1"/>
  <c r="W713" i="1"/>
  <c r="AB710" i="1"/>
  <c r="Z710" i="1"/>
  <c r="W710" i="1"/>
  <c r="AB707" i="1"/>
  <c r="AA707" i="1"/>
  <c r="Z707" i="1"/>
  <c r="W707" i="1"/>
  <c r="AB704" i="1"/>
  <c r="Z704" i="1"/>
  <c r="W704" i="1"/>
  <c r="AB701" i="1"/>
  <c r="Z701" i="1"/>
  <c r="W701" i="1"/>
  <c r="AB698" i="1"/>
  <c r="Z698" i="1"/>
  <c r="W698" i="1"/>
  <c r="AB695" i="1"/>
  <c r="Z695" i="1"/>
  <c r="W695" i="1"/>
  <c r="AB692" i="1"/>
  <c r="Z692" i="1"/>
  <c r="W692" i="1"/>
  <c r="AB689" i="1"/>
  <c r="AA689" i="1"/>
  <c r="Z689" i="1"/>
  <c r="W689" i="1"/>
  <c r="AB686" i="1"/>
  <c r="AA686" i="1"/>
  <c r="Z686" i="1"/>
  <c r="W686" i="1"/>
  <c r="AB683" i="1"/>
  <c r="AA683" i="1"/>
  <c r="Z683" i="1"/>
  <c r="W683" i="1"/>
  <c r="AB680" i="1"/>
  <c r="AA680" i="1"/>
  <c r="Z680" i="1"/>
  <c r="W680" i="1"/>
  <c r="AB677" i="1"/>
  <c r="AA677" i="1"/>
  <c r="Z677" i="1"/>
  <c r="W677" i="1"/>
  <c r="AB674" i="1"/>
  <c r="Z674" i="1"/>
  <c r="W674" i="1"/>
  <c r="AB671" i="1"/>
  <c r="Z671" i="1"/>
  <c r="W671" i="1"/>
  <c r="AB668" i="1"/>
  <c r="Z668" i="1"/>
  <c r="W668" i="1"/>
  <c r="AB665" i="1"/>
  <c r="AA665" i="1"/>
  <c r="Z665" i="1"/>
  <c r="W665" i="1"/>
  <c r="AB662" i="1"/>
  <c r="Z662" i="1"/>
  <c r="W662" i="1"/>
  <c r="AB659" i="1"/>
  <c r="Z659" i="1"/>
  <c r="W659" i="1"/>
  <c r="AB656" i="1"/>
  <c r="Z656" i="1"/>
  <c r="W656" i="1"/>
  <c r="AB653" i="1"/>
  <c r="AA653" i="1"/>
  <c r="Z653" i="1"/>
  <c r="W653" i="1"/>
  <c r="AB650" i="1"/>
  <c r="Z650" i="1"/>
  <c r="W650" i="1"/>
  <c r="AB647" i="1"/>
  <c r="Z647" i="1"/>
  <c r="W647" i="1"/>
  <c r="AB644" i="1"/>
  <c r="Z644" i="1"/>
  <c r="W644" i="1"/>
  <c r="AB641" i="1"/>
  <c r="AA641" i="1"/>
  <c r="Z641" i="1"/>
  <c r="W641" i="1"/>
  <c r="AB638" i="1"/>
  <c r="AA638" i="1"/>
  <c r="Z638" i="1"/>
  <c r="W638" i="1"/>
  <c r="AB635" i="1"/>
  <c r="AA635" i="1"/>
  <c r="Z635" i="1"/>
  <c r="W635" i="1"/>
  <c r="AB632" i="1"/>
  <c r="AA632" i="1"/>
  <c r="Z632" i="1"/>
  <c r="W632" i="1"/>
  <c r="AB629" i="1"/>
  <c r="AA629" i="1"/>
  <c r="Z629" i="1"/>
  <c r="W629" i="1"/>
  <c r="AA626" i="1"/>
  <c r="Z626" i="1"/>
  <c r="W626" i="1"/>
  <c r="AB623" i="1"/>
  <c r="AA623" i="1"/>
  <c r="Z623" i="1"/>
  <c r="W623" i="1"/>
  <c r="AB620" i="1"/>
  <c r="AA620" i="1"/>
  <c r="Z620" i="1"/>
  <c r="W620" i="1"/>
  <c r="AB617" i="1"/>
  <c r="AA617" i="1"/>
  <c r="Z617" i="1"/>
  <c r="W617" i="1"/>
  <c r="AB614" i="1"/>
  <c r="AA614" i="1"/>
  <c r="Z614" i="1"/>
  <c r="W614" i="1"/>
  <c r="AB611" i="1"/>
  <c r="AA611" i="1"/>
  <c r="Z611" i="1"/>
  <c r="W611" i="1"/>
  <c r="AB608" i="1"/>
  <c r="AA608" i="1"/>
  <c r="Z608" i="1"/>
  <c r="W608" i="1"/>
  <c r="AB605" i="1"/>
  <c r="AA605" i="1"/>
  <c r="Z605" i="1"/>
  <c r="W605" i="1"/>
  <c r="AB602" i="1"/>
  <c r="AA602" i="1"/>
  <c r="Z602" i="1"/>
  <c r="W602" i="1"/>
  <c r="AB599" i="1"/>
  <c r="AA599" i="1"/>
  <c r="Z599" i="1"/>
  <c r="W599" i="1"/>
  <c r="AB596" i="1"/>
  <c r="AA596" i="1"/>
  <c r="Z596" i="1"/>
  <c r="W596" i="1"/>
  <c r="AB593" i="1"/>
  <c r="AA593" i="1"/>
  <c r="Z593" i="1"/>
  <c r="W593" i="1"/>
  <c r="AA590" i="1"/>
  <c r="Z590" i="1"/>
  <c r="W590" i="1"/>
  <c r="AB587" i="1"/>
  <c r="AA587" i="1"/>
  <c r="Z587" i="1"/>
  <c r="W587" i="1"/>
  <c r="AB584" i="1"/>
  <c r="AA584" i="1"/>
  <c r="Z584" i="1"/>
  <c r="W584" i="1"/>
  <c r="AA581" i="1"/>
  <c r="Z581" i="1"/>
  <c r="W581" i="1"/>
  <c r="AB578" i="1"/>
  <c r="AA578" i="1"/>
  <c r="Z578" i="1"/>
  <c r="W578" i="1"/>
  <c r="AB575" i="1"/>
  <c r="AA575" i="1"/>
  <c r="Z575" i="1"/>
  <c r="W575" i="1"/>
  <c r="AB572" i="1"/>
  <c r="AA572" i="1"/>
  <c r="Z572" i="1"/>
  <c r="W572" i="1"/>
  <c r="AB569" i="1"/>
  <c r="AA569" i="1"/>
  <c r="Z569" i="1"/>
  <c r="W569" i="1"/>
  <c r="AB566" i="1"/>
  <c r="AA566" i="1"/>
  <c r="Z566" i="1"/>
  <c r="W566" i="1"/>
  <c r="AB563" i="1"/>
  <c r="AA563" i="1"/>
  <c r="Z563" i="1"/>
  <c r="W563" i="1"/>
  <c r="AB560" i="1"/>
  <c r="AA560" i="1"/>
  <c r="Z560" i="1"/>
  <c r="W560" i="1"/>
  <c r="AB557" i="1"/>
  <c r="AA557" i="1"/>
  <c r="Z557" i="1"/>
  <c r="W557" i="1"/>
  <c r="AB554" i="1"/>
  <c r="AA554" i="1"/>
  <c r="Z554" i="1"/>
  <c r="W554" i="1"/>
  <c r="AB551" i="1"/>
  <c r="AA551" i="1"/>
  <c r="Z551" i="1"/>
  <c r="W551" i="1"/>
  <c r="AB548" i="1"/>
  <c r="AA548" i="1"/>
  <c r="Z548" i="1"/>
  <c r="W548" i="1"/>
  <c r="AB545" i="1"/>
  <c r="AA545" i="1"/>
  <c r="Z545" i="1"/>
  <c r="W545" i="1"/>
  <c r="AA542" i="1"/>
  <c r="Z542" i="1"/>
  <c r="W542" i="1"/>
  <c r="AB539" i="1"/>
  <c r="AA539" i="1"/>
  <c r="Z539" i="1"/>
  <c r="W539" i="1"/>
  <c r="AB536" i="1"/>
  <c r="AA536" i="1"/>
  <c r="Z536" i="1"/>
  <c r="W536" i="1"/>
  <c r="AA533" i="1"/>
  <c r="Z533" i="1"/>
  <c r="W533" i="1"/>
  <c r="AB530" i="1"/>
  <c r="Z530" i="1"/>
  <c r="W530" i="1"/>
  <c r="AB527" i="1"/>
  <c r="Z527" i="1"/>
  <c r="W527" i="1"/>
  <c r="AB524" i="1"/>
  <c r="Z524" i="1"/>
  <c r="W524" i="1"/>
  <c r="AB521" i="1"/>
  <c r="AA521" i="1"/>
  <c r="Z521" i="1"/>
  <c r="W521" i="1"/>
  <c r="AB518" i="1"/>
  <c r="Z518" i="1"/>
  <c r="W518" i="1"/>
  <c r="AB515" i="1"/>
  <c r="Z515" i="1"/>
  <c r="W515" i="1"/>
  <c r="AB512" i="1"/>
  <c r="Z512" i="1"/>
  <c r="W512" i="1"/>
  <c r="AB509" i="1"/>
  <c r="AA509" i="1"/>
  <c r="Z509" i="1"/>
  <c r="W509" i="1"/>
  <c r="AB506" i="1"/>
  <c r="Z506" i="1"/>
  <c r="W506" i="1"/>
  <c r="AB503" i="1"/>
  <c r="Z503" i="1"/>
  <c r="W503" i="1"/>
  <c r="AB500" i="1"/>
  <c r="Z500" i="1"/>
  <c r="W500" i="1"/>
  <c r="AB497" i="1"/>
  <c r="AA497" i="1"/>
  <c r="Z497" i="1"/>
  <c r="W497" i="1"/>
  <c r="AB494" i="1"/>
  <c r="AA494" i="1"/>
  <c r="Z494" i="1"/>
  <c r="W494" i="1"/>
  <c r="AB491" i="1"/>
  <c r="AA491" i="1"/>
  <c r="Z491" i="1"/>
  <c r="W491" i="1"/>
  <c r="AB488" i="1"/>
  <c r="AA488" i="1"/>
  <c r="Z488" i="1"/>
  <c r="W488" i="1"/>
  <c r="AB485" i="1"/>
  <c r="AA485" i="1"/>
  <c r="Z485" i="1"/>
  <c r="W485" i="1"/>
  <c r="AB482" i="1"/>
  <c r="Z482" i="1"/>
  <c r="W482" i="1"/>
  <c r="AB479" i="1"/>
  <c r="Z479" i="1"/>
  <c r="W479" i="1"/>
  <c r="AB476" i="1"/>
  <c r="Z476" i="1"/>
  <c r="W476" i="1"/>
  <c r="AB473" i="1"/>
  <c r="AA473" i="1"/>
  <c r="Z473" i="1"/>
  <c r="W473" i="1"/>
  <c r="AB470" i="1"/>
  <c r="Z470" i="1"/>
  <c r="W470" i="1"/>
  <c r="AB467" i="1"/>
  <c r="Z467" i="1"/>
  <c r="W467" i="1"/>
  <c r="AB464" i="1"/>
  <c r="Z464" i="1"/>
  <c r="W464" i="1"/>
  <c r="AB461" i="1"/>
  <c r="AA461" i="1"/>
  <c r="Z461" i="1"/>
  <c r="W461" i="1"/>
  <c r="AB458" i="1"/>
  <c r="Z458" i="1"/>
  <c r="W458" i="1"/>
  <c r="AB455" i="1"/>
  <c r="Z455" i="1"/>
  <c r="W455" i="1"/>
  <c r="AB452" i="1"/>
  <c r="Z452" i="1"/>
  <c r="W452" i="1"/>
  <c r="AB449" i="1"/>
  <c r="Z449" i="1"/>
  <c r="W449" i="1"/>
  <c r="AB446" i="1"/>
  <c r="Z446" i="1"/>
  <c r="W446" i="1"/>
  <c r="AB443" i="1"/>
  <c r="Z443" i="1"/>
  <c r="W443" i="1"/>
  <c r="AB440" i="1"/>
  <c r="Z440" i="1"/>
  <c r="W440" i="1"/>
  <c r="AB437" i="1"/>
  <c r="AA437" i="1"/>
  <c r="Z437" i="1"/>
  <c r="W437" i="1"/>
  <c r="AB434" i="1"/>
  <c r="Z434" i="1"/>
  <c r="W434" i="1"/>
  <c r="AB431" i="1"/>
  <c r="Z431" i="1"/>
  <c r="W431" i="1"/>
  <c r="AB428" i="1"/>
  <c r="Z428" i="1"/>
  <c r="W428" i="1"/>
  <c r="AB425" i="1"/>
  <c r="Z425" i="1"/>
  <c r="W425" i="1"/>
  <c r="AB422" i="1"/>
  <c r="Z422" i="1"/>
  <c r="W422" i="1"/>
  <c r="AB419" i="1"/>
  <c r="Z419" i="1"/>
  <c r="W419" i="1"/>
  <c r="AB416" i="1"/>
  <c r="Z416" i="1"/>
  <c r="W416" i="1"/>
  <c r="AB413" i="1"/>
  <c r="AA413" i="1"/>
  <c r="Z413" i="1"/>
  <c r="W413" i="1"/>
  <c r="AB410" i="1"/>
  <c r="Z410" i="1"/>
  <c r="W410" i="1"/>
  <c r="AB407" i="1"/>
  <c r="Z407" i="1"/>
  <c r="W407" i="1"/>
  <c r="AB404" i="1"/>
  <c r="Z404" i="1"/>
  <c r="W404" i="1"/>
  <c r="AB401" i="1"/>
  <c r="Z401" i="1"/>
  <c r="W401" i="1"/>
  <c r="AB398" i="1"/>
  <c r="AA398" i="1"/>
  <c r="Z398" i="1"/>
  <c r="W398" i="1"/>
  <c r="AB395" i="1"/>
  <c r="AA395" i="1"/>
  <c r="Z395" i="1"/>
  <c r="W395" i="1"/>
  <c r="AB392" i="1"/>
  <c r="AA392" i="1"/>
  <c r="Z392" i="1"/>
  <c r="W392" i="1"/>
  <c r="AB389" i="1"/>
  <c r="AA389" i="1"/>
  <c r="Z389" i="1"/>
  <c r="W389" i="1"/>
  <c r="AB386" i="1"/>
  <c r="AA386" i="1"/>
  <c r="Z386" i="1"/>
  <c r="W386" i="1"/>
  <c r="AB383" i="1"/>
  <c r="AA383" i="1"/>
  <c r="Z383" i="1"/>
  <c r="W383" i="1"/>
  <c r="AB380" i="1"/>
  <c r="AA380" i="1"/>
  <c r="Z380" i="1"/>
  <c r="W380" i="1"/>
  <c r="AB377" i="1"/>
  <c r="AA377" i="1"/>
  <c r="Z377" i="1"/>
  <c r="W377" i="1"/>
  <c r="AB374" i="1"/>
  <c r="AA374" i="1"/>
  <c r="Z374" i="1"/>
  <c r="W374" i="1"/>
  <c r="AB371" i="1"/>
  <c r="AA371" i="1"/>
  <c r="Z371" i="1"/>
  <c r="W371" i="1"/>
  <c r="AB368" i="1"/>
  <c r="AA368" i="1"/>
  <c r="Z368" i="1"/>
  <c r="W368" i="1"/>
  <c r="AB365" i="1"/>
  <c r="AA365" i="1"/>
  <c r="Z365" i="1"/>
  <c r="W365" i="1"/>
  <c r="AB362" i="1"/>
  <c r="AA362" i="1"/>
  <c r="Z362" i="1"/>
  <c r="W362" i="1"/>
  <c r="AB359" i="1"/>
  <c r="AA359" i="1"/>
  <c r="Z359" i="1"/>
  <c r="W359" i="1"/>
  <c r="AA356" i="1"/>
  <c r="Z356" i="1"/>
  <c r="W356" i="1"/>
  <c r="AB353" i="1"/>
  <c r="AA353" i="1"/>
  <c r="Z353" i="1"/>
  <c r="W353" i="1"/>
  <c r="AB350" i="1"/>
  <c r="AA350" i="1"/>
  <c r="Z350" i="1"/>
  <c r="W350" i="1"/>
  <c r="AB347" i="1"/>
  <c r="AA347" i="1"/>
  <c r="Z347" i="1"/>
  <c r="W347" i="1"/>
  <c r="AB344" i="1"/>
  <c r="AA344" i="1"/>
  <c r="Z344" i="1"/>
  <c r="W344" i="1"/>
  <c r="AB341" i="1"/>
  <c r="AA341" i="1"/>
  <c r="Z341" i="1"/>
  <c r="W341" i="1"/>
  <c r="AB338" i="1"/>
  <c r="AA338" i="1"/>
  <c r="Z338" i="1"/>
  <c r="W338" i="1"/>
  <c r="AB335" i="1"/>
  <c r="AA335" i="1"/>
  <c r="Z335" i="1"/>
  <c r="W335" i="1"/>
  <c r="AB332" i="1"/>
  <c r="AA332" i="1"/>
  <c r="Z332" i="1"/>
  <c r="W332" i="1"/>
  <c r="AB329" i="1"/>
  <c r="AA329" i="1"/>
  <c r="Z329" i="1"/>
  <c r="W329" i="1"/>
  <c r="AB326" i="1"/>
  <c r="AA326" i="1"/>
  <c r="Z326" i="1"/>
  <c r="W326" i="1"/>
  <c r="AB323" i="1"/>
  <c r="AA323" i="1"/>
  <c r="Z323" i="1"/>
  <c r="W323" i="1"/>
  <c r="AB320" i="1"/>
  <c r="AA320" i="1"/>
  <c r="Z320" i="1"/>
  <c r="W320" i="1"/>
  <c r="AB317" i="1"/>
  <c r="AA317" i="1"/>
  <c r="Z317" i="1"/>
  <c r="W317" i="1"/>
  <c r="AA314" i="1"/>
  <c r="Z314" i="1"/>
  <c r="W314" i="1"/>
  <c r="AB311" i="1"/>
  <c r="AA311" i="1"/>
  <c r="Z311" i="1"/>
  <c r="W311" i="1"/>
  <c r="AB308" i="1"/>
  <c r="AA308" i="1"/>
  <c r="Z308" i="1"/>
  <c r="W308" i="1"/>
  <c r="AA305" i="1"/>
  <c r="Z305" i="1"/>
  <c r="W305" i="1"/>
  <c r="AB302" i="1"/>
  <c r="AA302" i="1"/>
  <c r="Z302" i="1"/>
  <c r="W302" i="1"/>
  <c r="AB299" i="1"/>
  <c r="AA299" i="1"/>
  <c r="Z299" i="1"/>
  <c r="W299" i="1"/>
  <c r="AB296" i="1"/>
  <c r="AA296" i="1"/>
  <c r="Z296" i="1"/>
  <c r="W296" i="1"/>
  <c r="AB293" i="1"/>
  <c r="AA293" i="1"/>
  <c r="Z293" i="1"/>
  <c r="W293" i="1"/>
  <c r="AB290" i="1"/>
  <c r="AA290" i="1"/>
  <c r="Z290" i="1"/>
  <c r="W290" i="1"/>
  <c r="AB287" i="1"/>
  <c r="AA287" i="1"/>
  <c r="Z287" i="1"/>
  <c r="W287" i="1"/>
  <c r="AB284" i="1"/>
  <c r="AA284" i="1"/>
  <c r="Z284" i="1"/>
  <c r="W284" i="1"/>
  <c r="AB281" i="1"/>
  <c r="AA281" i="1"/>
  <c r="Z281" i="1"/>
  <c r="W281" i="1"/>
  <c r="AB278" i="1"/>
  <c r="AA278" i="1"/>
  <c r="Z278" i="1"/>
  <c r="W278" i="1"/>
  <c r="AB275" i="1"/>
  <c r="AA275" i="1"/>
  <c r="Z275" i="1"/>
  <c r="W275" i="1"/>
  <c r="AB272" i="1"/>
  <c r="AA272" i="1"/>
  <c r="Z272" i="1"/>
  <c r="W272" i="1"/>
  <c r="AB269" i="1"/>
  <c r="AA269" i="1"/>
  <c r="Z269" i="1"/>
  <c r="W269" i="1"/>
  <c r="AA266" i="1"/>
  <c r="Z266" i="1"/>
  <c r="W266" i="1"/>
  <c r="AB263" i="1"/>
  <c r="AA263" i="1"/>
  <c r="Z263" i="1"/>
  <c r="W263" i="1"/>
  <c r="AB260" i="1"/>
  <c r="AA260" i="1"/>
  <c r="Z260" i="1"/>
  <c r="W260" i="1"/>
  <c r="AA257" i="1"/>
  <c r="Z257" i="1"/>
  <c r="W257" i="1"/>
  <c r="AB254" i="1"/>
  <c r="Z254" i="1"/>
  <c r="W254" i="1"/>
  <c r="AB251" i="1"/>
  <c r="Z251" i="1"/>
  <c r="W251" i="1"/>
  <c r="AB248" i="1"/>
  <c r="Z248" i="1"/>
  <c r="W248" i="1"/>
  <c r="AB245" i="1"/>
  <c r="AA245" i="1"/>
  <c r="Z245" i="1"/>
  <c r="W245" i="1"/>
  <c r="AB242" i="1"/>
  <c r="Z242" i="1"/>
  <c r="W242" i="1"/>
  <c r="AB239" i="1"/>
  <c r="Z239" i="1"/>
  <c r="W239" i="1"/>
  <c r="AB236" i="1"/>
  <c r="Z236" i="1"/>
  <c r="W236" i="1"/>
  <c r="AB233" i="1"/>
  <c r="AA233" i="1"/>
  <c r="Z233" i="1"/>
  <c r="W233" i="1"/>
  <c r="AB230" i="1"/>
  <c r="Z230" i="1"/>
  <c r="W230" i="1"/>
  <c r="AB227" i="1"/>
  <c r="Z227" i="1"/>
  <c r="W227" i="1"/>
  <c r="AB224" i="1"/>
  <c r="Z224" i="1"/>
  <c r="W224" i="1"/>
  <c r="AB221" i="1"/>
  <c r="AA221" i="1"/>
  <c r="Z221" i="1"/>
  <c r="W221" i="1"/>
  <c r="AB218" i="1"/>
  <c r="AA218" i="1"/>
  <c r="Z218" i="1"/>
  <c r="W218" i="1"/>
  <c r="AB215" i="1"/>
  <c r="AA215" i="1"/>
  <c r="Z215" i="1"/>
  <c r="W215" i="1"/>
  <c r="AB212" i="1"/>
  <c r="AA212" i="1"/>
  <c r="Z212" i="1"/>
  <c r="W212" i="1"/>
  <c r="AB209" i="1"/>
  <c r="AA209" i="1"/>
  <c r="Z209" i="1"/>
  <c r="W209" i="1"/>
  <c r="AB206" i="1"/>
  <c r="Z206" i="1"/>
  <c r="W206" i="1"/>
  <c r="AB203" i="1"/>
  <c r="Z203" i="1"/>
  <c r="W203" i="1"/>
  <c r="AB200" i="1"/>
  <c r="Z200" i="1"/>
  <c r="W200" i="1"/>
  <c r="AB197" i="1"/>
  <c r="AA197" i="1"/>
  <c r="Z197" i="1"/>
  <c r="W197" i="1"/>
  <c r="AB194" i="1"/>
  <c r="Z194" i="1"/>
  <c r="W194" i="1"/>
  <c r="AB191" i="1"/>
  <c r="Z191" i="1"/>
  <c r="W191" i="1"/>
  <c r="AB188" i="1"/>
  <c r="Z188" i="1"/>
  <c r="W188" i="1"/>
  <c r="AB185" i="1"/>
  <c r="AA185" i="1"/>
  <c r="Z185" i="1"/>
  <c r="W185" i="1"/>
  <c r="AB182" i="1"/>
  <c r="Z182" i="1"/>
  <c r="W182" i="1"/>
  <c r="AB179" i="1"/>
  <c r="Z179" i="1"/>
  <c r="W179" i="1"/>
  <c r="AB176" i="1"/>
  <c r="Z176" i="1"/>
  <c r="W176" i="1"/>
  <c r="AB173" i="1"/>
  <c r="AA173" i="1"/>
  <c r="Z173" i="1"/>
  <c r="W173" i="1"/>
  <c r="AB170" i="1"/>
  <c r="AA170" i="1"/>
  <c r="Z170" i="1"/>
  <c r="W170" i="1"/>
  <c r="AB167" i="1"/>
  <c r="AA167" i="1"/>
  <c r="Z167" i="1"/>
  <c r="W167" i="1"/>
  <c r="AB164" i="1"/>
  <c r="AA164" i="1"/>
  <c r="Z164" i="1"/>
  <c r="W164" i="1"/>
  <c r="AB161" i="1"/>
  <c r="AA161" i="1"/>
  <c r="Z161" i="1"/>
  <c r="W161" i="1"/>
  <c r="AA158" i="1"/>
  <c r="Z158" i="1"/>
  <c r="W158" i="1"/>
  <c r="AB155" i="1"/>
  <c r="AA155" i="1"/>
  <c r="Z155" i="1"/>
  <c r="W155" i="1"/>
  <c r="AB152" i="1"/>
  <c r="Z152" i="1"/>
  <c r="W152" i="1"/>
  <c r="AB149" i="1"/>
  <c r="Z149" i="1"/>
  <c r="W149" i="1"/>
  <c r="AB146" i="1"/>
  <c r="Z146" i="1"/>
  <c r="W146" i="1"/>
  <c r="AB143" i="1"/>
  <c r="AA143" i="1"/>
  <c r="Z143" i="1"/>
  <c r="W143" i="1"/>
  <c r="AB140" i="1"/>
  <c r="Z140" i="1"/>
  <c r="W140" i="1"/>
  <c r="AB137" i="1"/>
  <c r="Z137" i="1"/>
  <c r="W137" i="1"/>
  <c r="AB134" i="1"/>
  <c r="Z134" i="1"/>
  <c r="W134" i="1"/>
  <c r="AB131" i="1"/>
  <c r="AA131" i="1"/>
  <c r="Z131" i="1"/>
  <c r="W131" i="1"/>
  <c r="AB128" i="1"/>
  <c r="AA128" i="1"/>
  <c r="Z128" i="1"/>
  <c r="W128" i="1"/>
  <c r="AB125" i="1"/>
  <c r="AA125" i="1"/>
  <c r="Z125" i="1"/>
  <c r="W125" i="1"/>
  <c r="AB122" i="1"/>
  <c r="AA122" i="1"/>
  <c r="Z122" i="1"/>
  <c r="W122" i="1"/>
  <c r="AB119" i="1"/>
  <c r="AA119" i="1"/>
  <c r="Z119" i="1"/>
  <c r="W119" i="1"/>
  <c r="AA116" i="1"/>
  <c r="Z116" i="1"/>
  <c r="W116" i="1"/>
  <c r="AB113" i="1"/>
  <c r="AA113" i="1"/>
  <c r="Z113" i="1"/>
  <c r="W113" i="1"/>
  <c r="AB110" i="1"/>
  <c r="AA110" i="1"/>
  <c r="Z110" i="1"/>
  <c r="W110" i="1"/>
  <c r="AB107" i="1"/>
  <c r="AA107" i="1"/>
  <c r="Z107" i="1"/>
  <c r="W107" i="1"/>
  <c r="AB104" i="1"/>
  <c r="AA104" i="1"/>
  <c r="Z104" i="1"/>
  <c r="W104" i="1"/>
  <c r="AB101" i="1"/>
  <c r="AA101" i="1"/>
  <c r="Z101" i="1"/>
  <c r="W101" i="1"/>
  <c r="AB98" i="1"/>
  <c r="AA98" i="1"/>
  <c r="Z98" i="1"/>
  <c r="W98" i="1"/>
  <c r="AA17" i="1"/>
  <c r="L7" i="3" s="1"/>
  <c r="AB17" i="1"/>
  <c r="M7" i="3" s="1"/>
  <c r="AA20" i="1"/>
  <c r="L8" i="3" s="1"/>
  <c r="AB20" i="1"/>
  <c r="M8" i="3" s="1"/>
  <c r="AA23" i="1"/>
  <c r="L9" i="3" s="1"/>
  <c r="AB23" i="1"/>
  <c r="M9" i="3" s="1"/>
  <c r="AA26" i="1"/>
  <c r="AB26" i="1"/>
  <c r="AA29" i="1"/>
  <c r="AB29" i="1"/>
  <c r="AA32" i="1"/>
  <c r="AB32" i="1"/>
  <c r="AA35" i="1"/>
  <c r="AB35" i="1"/>
  <c r="AA38" i="1"/>
  <c r="AB38" i="1"/>
  <c r="AA41" i="1"/>
  <c r="AB41" i="1"/>
  <c r="AA44" i="1"/>
  <c r="AB44" i="1"/>
  <c r="AA47" i="1"/>
  <c r="AB47" i="1"/>
  <c r="AA50" i="1"/>
  <c r="AB50" i="1"/>
  <c r="AA53" i="1"/>
  <c r="AB53" i="1"/>
  <c r="AA56" i="1"/>
  <c r="AB56" i="1"/>
  <c r="AA59" i="1"/>
  <c r="AB59" i="1"/>
  <c r="AA62" i="1"/>
  <c r="AB62" i="1"/>
  <c r="AA65" i="1"/>
  <c r="AB65" i="1"/>
  <c r="AA68" i="1"/>
  <c r="AB68" i="1"/>
  <c r="AA71" i="1"/>
  <c r="AB71" i="1"/>
  <c r="AA74" i="1"/>
  <c r="AB74" i="1"/>
  <c r="AA77" i="1"/>
  <c r="AB77" i="1"/>
  <c r="AA80" i="1"/>
  <c r="AB80" i="1"/>
  <c r="AA83" i="1"/>
  <c r="AB83" i="1"/>
  <c r="AA86" i="1"/>
  <c r="AB86" i="1"/>
  <c r="AA89" i="1"/>
  <c r="AB89" i="1"/>
  <c r="AA92" i="1"/>
  <c r="AB92" i="1"/>
  <c r="AA95" i="1"/>
  <c r="AB95" i="1"/>
  <c r="AC785" i="1" l="1"/>
  <c r="AC842" i="1"/>
  <c r="AC1439" i="1"/>
  <c r="AC1451" i="1"/>
  <c r="AC1487" i="1"/>
  <c r="AC1499" i="1"/>
  <c r="AC1727" i="1"/>
  <c r="AC1730" i="1"/>
  <c r="AC1733" i="1"/>
  <c r="AC1739" i="1"/>
  <c r="AC1742" i="1"/>
  <c r="AC1745" i="1"/>
  <c r="AC1757" i="1"/>
  <c r="AC1769" i="1"/>
  <c r="AC302" i="1"/>
  <c r="AC1220" i="1"/>
  <c r="AC1328" i="1"/>
  <c r="AC1568" i="1"/>
  <c r="AC1664" i="1"/>
  <c r="AC1673" i="1"/>
  <c r="K10" i="1"/>
  <c r="AA1745" i="1"/>
  <c r="AC1181" i="1"/>
  <c r="AC1337" i="1"/>
  <c r="AC1364" i="1"/>
  <c r="AC1577" i="1"/>
  <c r="L11" i="1"/>
  <c r="AA1733" i="1"/>
  <c r="AA1769" i="1"/>
  <c r="AA1757" i="1"/>
  <c r="AC1103" i="1"/>
  <c r="AC1115" i="1"/>
  <c r="AC1118" i="1"/>
  <c r="AC1130" i="1"/>
  <c r="AA1118" i="1"/>
  <c r="AC860" i="1"/>
  <c r="AA860" i="1"/>
  <c r="AC863" i="1"/>
  <c r="AA863" i="1"/>
  <c r="AC866" i="1"/>
  <c r="AA866" i="1"/>
  <c r="AC884" i="1"/>
  <c r="AA884" i="1"/>
  <c r="AC887" i="1"/>
  <c r="AA887" i="1"/>
  <c r="AC890" i="1"/>
  <c r="AA890" i="1"/>
  <c r="AC896" i="1"/>
  <c r="AC899" i="1"/>
  <c r="AC902" i="1"/>
  <c r="AA902" i="1"/>
  <c r="AC908" i="1"/>
  <c r="AA908" i="1"/>
  <c r="AC911" i="1"/>
  <c r="AA911" i="1"/>
  <c r="AC914" i="1"/>
  <c r="AA914" i="1"/>
  <c r="AC1373" i="1"/>
  <c r="AC1376" i="1"/>
  <c r="AC1385" i="1"/>
  <c r="AC1412" i="1"/>
  <c r="AC1421" i="1"/>
  <c r="AC1520" i="1"/>
  <c r="AC1529" i="1"/>
  <c r="AC1556" i="1"/>
  <c r="AC1595" i="1"/>
  <c r="AC1598" i="1"/>
  <c r="AC1601" i="1"/>
  <c r="AA1601" i="1"/>
  <c r="AC1613" i="1"/>
  <c r="AA1613" i="1"/>
  <c r="AC1631" i="1"/>
  <c r="AC1634" i="1"/>
  <c r="AC1637" i="1"/>
  <c r="AA1637" i="1"/>
  <c r="AC1643" i="1"/>
  <c r="AC1646" i="1"/>
  <c r="AC1649" i="1"/>
  <c r="AA1649" i="1"/>
  <c r="AC1661" i="1"/>
  <c r="AA1661" i="1"/>
  <c r="L10" i="1"/>
  <c r="AA1742" i="1"/>
  <c r="AA1730" i="1"/>
  <c r="AB1664" i="1"/>
  <c r="AB1568" i="1"/>
  <c r="AA1499" i="1"/>
  <c r="AA1451" i="1"/>
  <c r="AA896" i="1"/>
  <c r="AB842" i="1"/>
  <c r="AC305" i="1"/>
  <c r="AB305" i="1"/>
  <c r="AC356" i="1"/>
  <c r="AB356" i="1"/>
  <c r="AC533" i="1"/>
  <c r="AB533" i="1"/>
  <c r="AC542" i="1"/>
  <c r="AB542" i="1"/>
  <c r="AC647" i="1"/>
  <c r="AA647" i="1"/>
  <c r="AC659" i="1"/>
  <c r="AA659" i="1"/>
  <c r="AC662" i="1"/>
  <c r="AA662" i="1"/>
  <c r="AC668" i="1"/>
  <c r="AA668" i="1"/>
  <c r="AC674" i="1"/>
  <c r="AA674" i="1"/>
  <c r="AC695" i="1"/>
  <c r="AA695" i="1"/>
  <c r="AC701" i="1"/>
  <c r="AA701" i="1"/>
  <c r="AC704" i="1"/>
  <c r="AA704" i="1"/>
  <c r="AC710" i="1"/>
  <c r="AA710" i="1"/>
  <c r="AC725" i="1"/>
  <c r="AA725" i="1"/>
  <c r="AC728" i="1"/>
  <c r="AA728" i="1"/>
  <c r="AC1184" i="1"/>
  <c r="AB1184" i="1"/>
  <c r="AC1193" i="1"/>
  <c r="AB1193" i="1"/>
  <c r="AC1442" i="1"/>
  <c r="AA1442" i="1"/>
  <c r="AC1445" i="1"/>
  <c r="AA1445" i="1"/>
  <c r="AC1454" i="1"/>
  <c r="AA1454" i="1"/>
  <c r="AC1457" i="1"/>
  <c r="AA1457" i="1"/>
  <c r="AC1469" i="1"/>
  <c r="AA1469" i="1"/>
  <c r="AC1490" i="1"/>
  <c r="AA1490" i="1"/>
  <c r="AC1493" i="1"/>
  <c r="AA1493" i="1"/>
  <c r="AC1502" i="1"/>
  <c r="AA1502" i="1"/>
  <c r="AC1505" i="1"/>
  <c r="AA1505" i="1"/>
  <c r="AC1517" i="1"/>
  <c r="AA1517" i="1"/>
  <c r="AB1220" i="1"/>
  <c r="AC581" i="1"/>
  <c r="AB581" i="1"/>
  <c r="AC590" i="1"/>
  <c r="AB590" i="1"/>
  <c r="AC626" i="1"/>
  <c r="AB626" i="1"/>
  <c r="AC731" i="1"/>
  <c r="AB731" i="1"/>
  <c r="AC740" i="1"/>
  <c r="AB740" i="1"/>
  <c r="AC137" i="1"/>
  <c r="AA137" i="1"/>
  <c r="AC140" i="1"/>
  <c r="AA140" i="1"/>
  <c r="AC146" i="1"/>
  <c r="AA146" i="1"/>
  <c r="AC179" i="1"/>
  <c r="AA179" i="1"/>
  <c r="AC182" i="1"/>
  <c r="AA182" i="1"/>
  <c r="AC188" i="1"/>
  <c r="AA188" i="1"/>
  <c r="AC194" i="1"/>
  <c r="AA194" i="1"/>
  <c r="AC203" i="1"/>
  <c r="AA203" i="1"/>
  <c r="AC227" i="1"/>
  <c r="AA227" i="1"/>
  <c r="AC230" i="1"/>
  <c r="AA230" i="1"/>
  <c r="AC236" i="1"/>
  <c r="AA236" i="1"/>
  <c r="AC242" i="1"/>
  <c r="AA242" i="1"/>
  <c r="AC248" i="1"/>
  <c r="AA248" i="1"/>
  <c r="AC782" i="1"/>
  <c r="AC821" i="1"/>
  <c r="AB821" i="1"/>
  <c r="AC1106" i="1"/>
  <c r="AA1106" i="1"/>
  <c r="AC1112" i="1"/>
  <c r="AA1112" i="1"/>
  <c r="AC1142" i="1"/>
  <c r="AA1142" i="1"/>
  <c r="AC1565" i="1"/>
  <c r="AA1739" i="1"/>
  <c r="AA1727" i="1"/>
  <c r="AB1673" i="1"/>
  <c r="AB1577" i="1"/>
  <c r="AB1364" i="1"/>
  <c r="AB1337" i="1"/>
  <c r="AA1130" i="1"/>
  <c r="AA1103" i="1"/>
  <c r="AB785" i="1"/>
  <c r="AC314" i="1"/>
  <c r="AB314" i="1"/>
  <c r="AC644" i="1"/>
  <c r="AA644" i="1"/>
  <c r="AC650" i="1"/>
  <c r="AA650" i="1"/>
  <c r="AC656" i="1"/>
  <c r="AA656" i="1"/>
  <c r="AC671" i="1"/>
  <c r="AA671" i="1"/>
  <c r="AC692" i="1"/>
  <c r="AA692" i="1"/>
  <c r="AC698" i="1"/>
  <c r="AA698" i="1"/>
  <c r="AC713" i="1"/>
  <c r="AA713" i="1"/>
  <c r="AC716" i="1"/>
  <c r="AA716" i="1"/>
  <c r="AC722" i="1"/>
  <c r="AA722" i="1"/>
  <c r="AC1229" i="1"/>
  <c r="AB1229" i="1"/>
  <c r="AB1328" i="1"/>
  <c r="AC578" i="1"/>
  <c r="AC773" i="1"/>
  <c r="AB773" i="1"/>
  <c r="AC134" i="1"/>
  <c r="AA134" i="1"/>
  <c r="AC149" i="1"/>
  <c r="AA149" i="1"/>
  <c r="AC152" i="1"/>
  <c r="AA152" i="1"/>
  <c r="AC176" i="1"/>
  <c r="AA176" i="1"/>
  <c r="AC191" i="1"/>
  <c r="AA191" i="1"/>
  <c r="AC200" i="1"/>
  <c r="AA200" i="1"/>
  <c r="AC206" i="1"/>
  <c r="AA206" i="1"/>
  <c r="AC224" i="1"/>
  <c r="AA224" i="1"/>
  <c r="AC239" i="1"/>
  <c r="AA239" i="1"/>
  <c r="AC251" i="1"/>
  <c r="AA251" i="1"/>
  <c r="AC254" i="1"/>
  <c r="AA254" i="1"/>
  <c r="AC794" i="1"/>
  <c r="AB794" i="1"/>
  <c r="AC830" i="1"/>
  <c r="AB830" i="1"/>
  <c r="AC917" i="1"/>
  <c r="AB917" i="1"/>
  <c r="AC926" i="1"/>
  <c r="AB926" i="1"/>
  <c r="AC965" i="1"/>
  <c r="AB965" i="1"/>
  <c r="AC116" i="1"/>
  <c r="AB116" i="1"/>
  <c r="AC158" i="1"/>
  <c r="AB158" i="1"/>
  <c r="AC257" i="1"/>
  <c r="AB257" i="1"/>
  <c r="AC266" i="1"/>
  <c r="AB266" i="1"/>
  <c r="AC401" i="1"/>
  <c r="AA401" i="1"/>
  <c r="AC404" i="1"/>
  <c r="AA404" i="1"/>
  <c r="AC407" i="1"/>
  <c r="AA407" i="1"/>
  <c r="AC410" i="1"/>
  <c r="AA410" i="1"/>
  <c r="AC416" i="1"/>
  <c r="AA416" i="1"/>
  <c r="AC419" i="1"/>
  <c r="AA419" i="1"/>
  <c r="AC422" i="1"/>
  <c r="AA422" i="1"/>
  <c r="AC425" i="1"/>
  <c r="AA425" i="1"/>
  <c r="AC428" i="1"/>
  <c r="AA428" i="1"/>
  <c r="AC431" i="1"/>
  <c r="AA431" i="1"/>
  <c r="AC434" i="1"/>
  <c r="AA434" i="1"/>
  <c r="AC440" i="1"/>
  <c r="AA440" i="1"/>
  <c r="AC443" i="1"/>
  <c r="AA443" i="1"/>
  <c r="AC446" i="1"/>
  <c r="AA446" i="1"/>
  <c r="AC449" i="1"/>
  <c r="AA449" i="1"/>
  <c r="AC452" i="1"/>
  <c r="AA452" i="1"/>
  <c r="AC455" i="1"/>
  <c r="AA455" i="1"/>
  <c r="AC458" i="1"/>
  <c r="AA458" i="1"/>
  <c r="AC464" i="1"/>
  <c r="AA464" i="1"/>
  <c r="AC467" i="1"/>
  <c r="AA467" i="1"/>
  <c r="AC470" i="1"/>
  <c r="AA470" i="1"/>
  <c r="AC476" i="1"/>
  <c r="AA476" i="1"/>
  <c r="AC479" i="1"/>
  <c r="AA479" i="1"/>
  <c r="AC482" i="1"/>
  <c r="AA482" i="1"/>
  <c r="AC500" i="1"/>
  <c r="AA500" i="1"/>
  <c r="AC503" i="1"/>
  <c r="AA503" i="1"/>
  <c r="AC506" i="1"/>
  <c r="AA506" i="1"/>
  <c r="AC512" i="1"/>
  <c r="AA512" i="1"/>
  <c r="AC515" i="1"/>
  <c r="AA515" i="1"/>
  <c r="AC518" i="1"/>
  <c r="AA518" i="1"/>
  <c r="AC524" i="1"/>
  <c r="AC527" i="1"/>
  <c r="AA527" i="1"/>
  <c r="AC530" i="1"/>
  <c r="AA530" i="1"/>
  <c r="AC974" i="1"/>
  <c r="AC977" i="1"/>
  <c r="AB977" i="1"/>
  <c r="AC986" i="1"/>
  <c r="AB986" i="1"/>
  <c r="AC1076" i="1"/>
  <c r="AB1076" i="1"/>
  <c r="AC1085" i="1"/>
  <c r="AB1085" i="1"/>
  <c r="AC1145" i="1"/>
  <c r="AB1145" i="1"/>
  <c r="AC1169" i="1"/>
  <c r="AB1169" i="1"/>
  <c r="AC1247" i="1"/>
  <c r="AC1250" i="1"/>
  <c r="AA1250" i="1"/>
  <c r="AC1253" i="1"/>
  <c r="AA1253" i="1"/>
  <c r="AC1259" i="1"/>
  <c r="AC1262" i="1"/>
  <c r="AA1262" i="1"/>
  <c r="AC1265" i="1"/>
  <c r="AA1265" i="1"/>
  <c r="AC1277" i="1"/>
  <c r="AA1277" i="1"/>
  <c r="AC1295" i="1"/>
  <c r="AC1298" i="1"/>
  <c r="AA1298" i="1"/>
  <c r="AC1301" i="1"/>
  <c r="AA1301" i="1"/>
  <c r="AC1307" i="1"/>
  <c r="AC1310" i="1"/>
  <c r="AA1310" i="1"/>
  <c r="AC1313" i="1"/>
  <c r="AA1313" i="1"/>
  <c r="AC1325" i="1"/>
  <c r="AA1325" i="1"/>
  <c r="AC1676" i="1"/>
  <c r="AC1700" i="1"/>
  <c r="AC1709" i="1"/>
  <c r="AC1772" i="1"/>
  <c r="K11" i="1"/>
  <c r="AA1646" i="1"/>
  <c r="AA1643" i="1"/>
  <c r="AA1598" i="1"/>
  <c r="AA1595" i="1"/>
  <c r="AA1487" i="1"/>
  <c r="AA1439" i="1"/>
  <c r="AA1295" i="1"/>
  <c r="AA899" i="1"/>
  <c r="AA524" i="1"/>
  <c r="AC398" i="1"/>
  <c r="AC845" i="1"/>
  <c r="AC1241" i="1"/>
  <c r="AC119" i="1"/>
  <c r="AC128" i="1"/>
  <c r="AC1232" i="1"/>
  <c r="AC1268" i="1"/>
  <c r="AC1580" i="1"/>
  <c r="AC1604" i="1"/>
  <c r="AC161" i="1"/>
  <c r="AC170" i="1"/>
  <c r="AC629" i="1"/>
  <c r="AC638" i="1"/>
  <c r="AC1088" i="1"/>
  <c r="AC1097" i="1"/>
  <c r="AC1121" i="1"/>
  <c r="AC1424" i="1"/>
  <c r="AC1433" i="1"/>
  <c r="AC1460" i="1"/>
  <c r="AC1712" i="1"/>
  <c r="AC1721" i="1"/>
  <c r="AC1748" i="1"/>
  <c r="AC98" i="1"/>
  <c r="AC101" i="1"/>
  <c r="AC104" i="1"/>
  <c r="AC110" i="1"/>
  <c r="AC113" i="1"/>
  <c r="AC209" i="1"/>
  <c r="AC218" i="1"/>
  <c r="AC272" i="1"/>
  <c r="AC275" i="1"/>
  <c r="AC278" i="1"/>
  <c r="AC284" i="1"/>
  <c r="AC287" i="1"/>
  <c r="AC290" i="1"/>
  <c r="AC296" i="1"/>
  <c r="AC299" i="1"/>
  <c r="AC485" i="1"/>
  <c r="AC494" i="1"/>
  <c r="AC548" i="1"/>
  <c r="AC551" i="1"/>
  <c r="AC554" i="1"/>
  <c r="AC560" i="1"/>
  <c r="AC563" i="1"/>
  <c r="AC566" i="1"/>
  <c r="AC572" i="1"/>
  <c r="AC575" i="1"/>
  <c r="AC677" i="1"/>
  <c r="AC686" i="1"/>
  <c r="AC746" i="1"/>
  <c r="AC749" i="1"/>
  <c r="AC752" i="1"/>
  <c r="AC758" i="1"/>
  <c r="AC764" i="1"/>
  <c r="AC767" i="1"/>
  <c r="AC770" i="1"/>
  <c r="AC869" i="1"/>
  <c r="AC878" i="1"/>
  <c r="AC932" i="1"/>
  <c r="AC935" i="1"/>
  <c r="AC938" i="1"/>
  <c r="AC944" i="1"/>
  <c r="AC947" i="1"/>
  <c r="AC950" i="1"/>
  <c r="AC956" i="1"/>
  <c r="AC959" i="1"/>
  <c r="AC962" i="1"/>
  <c r="AC1133" i="1"/>
  <c r="AC1160" i="1"/>
  <c r="AC1163" i="1"/>
  <c r="AC1166" i="1"/>
  <c r="AC1280" i="1"/>
  <c r="AC1289" i="1"/>
  <c r="AC1316" i="1"/>
  <c r="AC1343" i="1"/>
  <c r="AC1346" i="1"/>
  <c r="AC1349" i="1"/>
  <c r="AC1355" i="1"/>
  <c r="AC1358" i="1"/>
  <c r="AC1361" i="1"/>
  <c r="AC1472" i="1"/>
  <c r="AC1481" i="1"/>
  <c r="AC1508" i="1"/>
  <c r="AC1535" i="1"/>
  <c r="AC1538" i="1"/>
  <c r="AC1541" i="1"/>
  <c r="AC1547" i="1"/>
  <c r="AC1550" i="1"/>
  <c r="AC1553" i="1"/>
  <c r="AC1616" i="1"/>
  <c r="AC1625" i="1"/>
  <c r="AC1652" i="1"/>
  <c r="AC1760" i="1"/>
  <c r="AC1787" i="1"/>
  <c r="N597" i="3" s="1"/>
  <c r="AC1790" i="1"/>
  <c r="AC1793" i="1"/>
  <c r="N599" i="3" s="1"/>
  <c r="AC320" i="1"/>
  <c r="AC323" i="1"/>
  <c r="AC326" i="1"/>
  <c r="AC332" i="1"/>
  <c r="AC335" i="1"/>
  <c r="AC338" i="1"/>
  <c r="AC344" i="1"/>
  <c r="AC347" i="1"/>
  <c r="AC350" i="1"/>
  <c r="AC353" i="1"/>
  <c r="AC596" i="1"/>
  <c r="AC599" i="1"/>
  <c r="AC602" i="1"/>
  <c r="AC608" i="1"/>
  <c r="AC611" i="1"/>
  <c r="AC614" i="1"/>
  <c r="AC620" i="1"/>
  <c r="AC623" i="1"/>
  <c r="AC800" i="1"/>
  <c r="AC803" i="1"/>
  <c r="AC806" i="1"/>
  <c r="AC812" i="1"/>
  <c r="AC815" i="1"/>
  <c r="AC818" i="1"/>
  <c r="AC836" i="1"/>
  <c r="AC839" i="1"/>
  <c r="AC992" i="1"/>
  <c r="AC995" i="1"/>
  <c r="AC998" i="1"/>
  <c r="AC1001" i="1"/>
  <c r="AC1004" i="1"/>
  <c r="AC1007" i="1"/>
  <c r="AC1010" i="1"/>
  <c r="AC1013" i="1"/>
  <c r="AC1016" i="1"/>
  <c r="AC1019" i="1"/>
  <c r="AC1022" i="1"/>
  <c r="AC1025" i="1"/>
  <c r="AC1028" i="1"/>
  <c r="AC1031" i="1"/>
  <c r="AC1034" i="1"/>
  <c r="AC1037" i="1"/>
  <c r="AC1040" i="1"/>
  <c r="AC1043" i="1"/>
  <c r="AC1046" i="1"/>
  <c r="AC1049" i="1"/>
  <c r="AC1055" i="1"/>
  <c r="AC1058" i="1"/>
  <c r="AC1061" i="1"/>
  <c r="AC1067" i="1"/>
  <c r="AC1070" i="1"/>
  <c r="AC1073" i="1"/>
  <c r="AC1199" i="1"/>
  <c r="AC1202" i="1"/>
  <c r="AC1205" i="1"/>
  <c r="AC1211" i="1"/>
  <c r="AC1214" i="1"/>
  <c r="AC1217" i="1"/>
  <c r="AC1391" i="1"/>
  <c r="AC1394" i="1"/>
  <c r="AC1397" i="1"/>
  <c r="AC1403" i="1"/>
  <c r="AC1406" i="1"/>
  <c r="AC1409" i="1"/>
  <c r="AC1691" i="1"/>
  <c r="AC1694" i="1"/>
  <c r="AC1697" i="1"/>
  <c r="AC173" i="1"/>
  <c r="AC269" i="1"/>
  <c r="AC641" i="1"/>
  <c r="AC989" i="1"/>
  <c r="AC1340" i="1"/>
  <c r="AC413" i="1"/>
  <c r="AC437" i="1"/>
  <c r="AC545" i="1"/>
  <c r="AC743" i="1"/>
  <c r="AC1052" i="1"/>
  <c r="AC1436" i="1"/>
  <c r="AC131" i="1"/>
  <c r="AC221" i="1"/>
  <c r="AC317" i="1"/>
  <c r="AC497" i="1"/>
  <c r="AC593" i="1"/>
  <c r="AC689" i="1"/>
  <c r="AC797" i="1"/>
  <c r="AC929" i="1"/>
  <c r="AC1148" i="1"/>
  <c r="AC1151" i="1"/>
  <c r="AC1154" i="1"/>
  <c r="AC1244" i="1"/>
  <c r="AC1628" i="1"/>
  <c r="AC1724" i="1"/>
  <c r="AC143" i="1"/>
  <c r="AC233" i="1"/>
  <c r="AC329" i="1"/>
  <c r="AC341" i="1"/>
  <c r="AC461" i="1"/>
  <c r="AC509" i="1"/>
  <c r="AC557" i="1"/>
  <c r="AC605" i="1"/>
  <c r="AC653" i="1"/>
  <c r="AC707" i="1"/>
  <c r="AC755" i="1"/>
  <c r="AC881" i="1"/>
  <c r="AC941" i="1"/>
  <c r="AC1583" i="1"/>
  <c r="AC1586" i="1"/>
  <c r="AC1589" i="1"/>
  <c r="AC1679" i="1"/>
  <c r="AC1682" i="1"/>
  <c r="AC1685" i="1"/>
  <c r="AC1775" i="1"/>
  <c r="AC1778" i="1"/>
  <c r="AC1781" i="1"/>
  <c r="AC1532" i="1"/>
  <c r="AC185" i="1"/>
  <c r="AC281" i="1"/>
  <c r="AC107" i="1"/>
  <c r="AC122" i="1"/>
  <c r="AC125" i="1"/>
  <c r="AC155" i="1"/>
  <c r="AC164" i="1"/>
  <c r="AC167" i="1"/>
  <c r="AC197" i="1"/>
  <c r="AC212" i="1"/>
  <c r="AC215" i="1"/>
  <c r="AC245" i="1"/>
  <c r="AC260" i="1"/>
  <c r="AC263" i="1"/>
  <c r="AC293" i="1"/>
  <c r="AC308" i="1"/>
  <c r="AC311" i="1"/>
  <c r="AC359" i="1"/>
  <c r="AC362" i="1"/>
  <c r="AC365" i="1"/>
  <c r="AC368" i="1"/>
  <c r="AC371" i="1"/>
  <c r="AC374" i="1"/>
  <c r="AC377" i="1"/>
  <c r="AC380" i="1"/>
  <c r="AC383" i="1"/>
  <c r="AC386" i="1"/>
  <c r="AC389" i="1"/>
  <c r="AC392" i="1"/>
  <c r="AC395" i="1"/>
  <c r="AC473" i="1"/>
  <c r="AC488" i="1"/>
  <c r="AC491" i="1"/>
  <c r="AC521" i="1"/>
  <c r="AC536" i="1"/>
  <c r="AC539" i="1"/>
  <c r="AC569" i="1"/>
  <c r="AC584" i="1"/>
  <c r="AC587" i="1"/>
  <c r="AC617" i="1"/>
  <c r="AC632" i="1"/>
  <c r="AC635" i="1"/>
  <c r="AC665" i="1"/>
  <c r="AC680" i="1"/>
  <c r="AC683" i="1"/>
  <c r="AC719" i="1"/>
  <c r="AC788" i="1"/>
  <c r="AC791" i="1"/>
  <c r="AC833" i="1"/>
  <c r="AC848" i="1"/>
  <c r="AC851" i="1"/>
  <c r="AC854" i="1"/>
  <c r="AC893" i="1"/>
  <c r="AC1100" i="1"/>
  <c r="AC1196" i="1"/>
  <c r="AC1292" i="1"/>
  <c r="AC1388" i="1"/>
  <c r="AC1484" i="1"/>
  <c r="AC734" i="1"/>
  <c r="AC737" i="1"/>
  <c r="AC761" i="1"/>
  <c r="AC776" i="1"/>
  <c r="AC779" i="1"/>
  <c r="AC809" i="1"/>
  <c r="AC824" i="1"/>
  <c r="AC827" i="1"/>
  <c r="AC857" i="1"/>
  <c r="AC872" i="1"/>
  <c r="AC875" i="1"/>
  <c r="AC905" i="1"/>
  <c r="AC920" i="1"/>
  <c r="AC923" i="1"/>
  <c r="AC953" i="1"/>
  <c r="AC968" i="1"/>
  <c r="AC971" i="1"/>
  <c r="AC1064" i="1"/>
  <c r="AC1079" i="1"/>
  <c r="AC1082" i="1"/>
  <c r="AC1109" i="1"/>
  <c r="AC1124" i="1"/>
  <c r="AC1127" i="1"/>
  <c r="AC1157" i="1"/>
  <c r="AC1172" i="1"/>
  <c r="AC1175" i="1"/>
  <c r="AC1178" i="1"/>
  <c r="AC1208" i="1"/>
  <c r="AC1223" i="1"/>
  <c r="AC1226" i="1"/>
  <c r="AC1256" i="1"/>
  <c r="AC1271" i="1"/>
  <c r="AC1274" i="1"/>
  <c r="AC1304" i="1"/>
  <c r="AC1319" i="1"/>
  <c r="AC1322" i="1"/>
  <c r="AC1352" i="1"/>
  <c r="AC1367" i="1"/>
  <c r="AC1370" i="1"/>
  <c r="AC1400" i="1"/>
  <c r="AC1415" i="1"/>
  <c r="AC1418" i="1"/>
  <c r="AC1448" i="1"/>
  <c r="AC1463" i="1"/>
  <c r="AC1466" i="1"/>
  <c r="AC1496" i="1"/>
  <c r="AC1511" i="1"/>
  <c r="AC1514" i="1"/>
  <c r="AC1544" i="1"/>
  <c r="AC1559" i="1"/>
  <c r="AC1562" i="1"/>
  <c r="AC1592" i="1"/>
  <c r="AC1607" i="1"/>
  <c r="AC1610" i="1"/>
  <c r="AC1640" i="1"/>
  <c r="AC1655" i="1"/>
  <c r="AC1658" i="1"/>
  <c r="AC1688" i="1"/>
  <c r="AC1703" i="1"/>
  <c r="AC1706" i="1"/>
  <c r="AC1736" i="1"/>
  <c r="AC1751" i="1"/>
  <c r="AC1754" i="1"/>
  <c r="AC1784" i="1"/>
  <c r="AC980" i="1"/>
  <c r="AC983" i="1"/>
  <c r="AC1091" i="1"/>
  <c r="AC1094" i="1"/>
  <c r="AC1136" i="1"/>
  <c r="AC1139" i="1"/>
  <c r="AC1187" i="1"/>
  <c r="AC1190" i="1"/>
  <c r="AC1235" i="1"/>
  <c r="AC1238" i="1"/>
  <c r="AC1283" i="1"/>
  <c r="AC1286" i="1"/>
  <c r="AC1331" i="1"/>
  <c r="AC1334" i="1"/>
  <c r="AC1379" i="1"/>
  <c r="AC1382" i="1"/>
  <c r="AC1427" i="1"/>
  <c r="AC1430" i="1"/>
  <c r="AC1475" i="1"/>
  <c r="AC1478" i="1"/>
  <c r="AC1523" i="1"/>
  <c r="AC1526" i="1"/>
  <c r="AC1571" i="1"/>
  <c r="AC1574" i="1"/>
  <c r="AC1619" i="1"/>
  <c r="AC1622" i="1"/>
  <c r="AC1667" i="1"/>
  <c r="AC1670" i="1"/>
  <c r="AC1715" i="1"/>
  <c r="AC1718" i="1"/>
  <c r="AC1763" i="1"/>
  <c r="AC1766" i="1"/>
  <c r="Z95" i="1"/>
  <c r="W95" i="1"/>
  <c r="Z92" i="1"/>
  <c r="W92" i="1"/>
  <c r="Z89" i="1"/>
  <c r="W89" i="1"/>
  <c r="AC86" i="1"/>
  <c r="Z86" i="1"/>
  <c r="W86" i="1"/>
  <c r="Z83" i="1"/>
  <c r="W83" i="1"/>
  <c r="Z80" i="1"/>
  <c r="W80" i="1"/>
  <c r="Z77" i="1"/>
  <c r="W77" i="1"/>
  <c r="Z74" i="1"/>
  <c r="W74" i="1"/>
  <c r="Z71" i="1"/>
  <c r="W71" i="1"/>
  <c r="Z68" i="1"/>
  <c r="W68" i="1"/>
  <c r="Z65" i="1"/>
  <c r="W65" i="1"/>
  <c r="Z62" i="1"/>
  <c r="W62" i="1"/>
  <c r="Z59" i="1"/>
  <c r="W59" i="1"/>
  <c r="Z56" i="1"/>
  <c r="W56" i="1"/>
  <c r="AC53" i="1"/>
  <c r="Z53" i="1"/>
  <c r="W53" i="1"/>
  <c r="Z50" i="1"/>
  <c r="W50" i="1"/>
  <c r="Z47" i="1"/>
  <c r="W47" i="1"/>
  <c r="AC44" i="1"/>
  <c r="Z44" i="1"/>
  <c r="W44" i="1"/>
  <c r="AC41" i="1"/>
  <c r="Z41" i="1"/>
  <c r="W41" i="1"/>
  <c r="AC38" i="1"/>
  <c r="Z38" i="1"/>
  <c r="W38" i="1"/>
  <c r="Z35" i="1"/>
  <c r="W35" i="1"/>
  <c r="Z32" i="1"/>
  <c r="W32" i="1"/>
  <c r="Z29" i="1"/>
  <c r="W29" i="1"/>
  <c r="Z26" i="1"/>
  <c r="W26" i="1"/>
  <c r="Z23" i="1"/>
  <c r="W23" i="1"/>
  <c r="K12" i="1" l="1"/>
  <c r="L12" i="1"/>
  <c r="M10" i="1"/>
  <c r="M11" i="1"/>
  <c r="AC89" i="1"/>
  <c r="AC23" i="1"/>
  <c r="N9" i="3" s="1"/>
  <c r="AC26" i="1"/>
  <c r="AC32" i="1"/>
  <c r="AC35" i="1"/>
  <c r="AC59" i="1"/>
  <c r="AC62" i="1"/>
  <c r="AC65" i="1"/>
  <c r="AC71" i="1"/>
  <c r="AC74" i="1"/>
  <c r="AC80" i="1"/>
  <c r="AC56" i="1"/>
  <c r="AC83" i="1"/>
  <c r="AC68" i="1"/>
  <c r="AC29" i="1"/>
  <c r="AC47" i="1"/>
  <c r="AC50" i="1"/>
  <c r="AC77" i="1"/>
  <c r="AC92" i="1"/>
  <c r="AC95" i="1"/>
  <c r="Z20" i="1"/>
  <c r="K8" i="3" s="1"/>
  <c r="W20" i="1"/>
  <c r="H8" i="3" s="1"/>
  <c r="M18" i="1"/>
  <c r="Z17" i="1" s="1"/>
  <c r="K7" i="3" s="1"/>
  <c r="M17" i="1"/>
  <c r="W17" i="1" s="1"/>
  <c r="H7" i="3" s="1"/>
  <c r="M12" i="1" l="1"/>
  <c r="AC20" i="1"/>
  <c r="N8" i="3" s="1"/>
  <c r="AC17" i="1"/>
  <c r="N7" i="3" s="1"/>
</calcChain>
</file>

<file path=xl/sharedStrings.xml><?xml version="1.0" encoding="utf-8"?>
<sst xmlns="http://schemas.openxmlformats.org/spreadsheetml/2006/main" count="5591" uniqueCount="128">
  <si>
    <t>事業所番号</t>
    <rPh sb="0" eb="3">
      <t>ジギョウショ</t>
    </rPh>
    <rPh sb="3" eb="5">
      <t>バンゴウ</t>
    </rPh>
    <phoneticPr fontId="4"/>
  </si>
  <si>
    <t>法人名</t>
    <rPh sb="0" eb="2">
      <t>ホウジン</t>
    </rPh>
    <rPh sb="2" eb="3">
      <t>メイ</t>
    </rPh>
    <phoneticPr fontId="4"/>
  </si>
  <si>
    <t>事業所名</t>
    <rPh sb="0" eb="3">
      <t>ジギョウショ</t>
    </rPh>
    <rPh sb="3" eb="4">
      <t>メイ</t>
    </rPh>
    <phoneticPr fontId="4"/>
  </si>
  <si>
    <t>サービス種別</t>
    <rPh sb="4" eb="6">
      <t>シュベツ</t>
    </rPh>
    <phoneticPr fontId="4"/>
  </si>
  <si>
    <t>受給者番号</t>
    <rPh sb="0" eb="3">
      <t>ジュキュウシャ</t>
    </rPh>
    <rPh sb="3" eb="5">
      <t>バンゴウ</t>
    </rPh>
    <phoneticPr fontId="4"/>
  </si>
  <si>
    <t>受給者氏名</t>
    <rPh sb="0" eb="3">
      <t>ジュキュウシャ</t>
    </rPh>
    <rPh sb="3" eb="5">
      <t>シメイ</t>
    </rPh>
    <phoneticPr fontId="4"/>
  </si>
  <si>
    <t>サービス提供月</t>
    <rPh sb="4" eb="6">
      <t>テイキョウ</t>
    </rPh>
    <rPh sb="6" eb="7">
      <t>ツキ</t>
    </rPh>
    <phoneticPr fontId="4"/>
  </si>
  <si>
    <t>算定誤りの内容</t>
    <rPh sb="0" eb="2">
      <t>サンテイ</t>
    </rPh>
    <rPh sb="2" eb="3">
      <t>アヤマ</t>
    </rPh>
    <rPh sb="5" eb="7">
      <t>ナイヨウ</t>
    </rPh>
    <phoneticPr fontId="4"/>
  </si>
  <si>
    <t>①</t>
    <phoneticPr fontId="4"/>
  </si>
  <si>
    <t>②</t>
    <phoneticPr fontId="4"/>
  </si>
  <si>
    <t>①－②</t>
    <phoneticPr fontId="4"/>
  </si>
  <si>
    <t>備考</t>
    <rPh sb="0" eb="2">
      <t>ビコウ</t>
    </rPh>
    <phoneticPr fontId="4"/>
  </si>
  <si>
    <t>総費用額</t>
    <phoneticPr fontId="4"/>
  </si>
  <si>
    <t>利用者負担額</t>
    <phoneticPr fontId="4"/>
  </si>
  <si>
    <t>給付費額</t>
    <phoneticPr fontId="4"/>
  </si>
  <si>
    <t>既請求額（誤）</t>
    <rPh sb="0" eb="1">
      <t>スデ</t>
    </rPh>
    <rPh sb="1" eb="3">
      <t>セイキュウ</t>
    </rPh>
    <rPh sb="3" eb="4">
      <t>ガク</t>
    </rPh>
    <rPh sb="5" eb="6">
      <t>ゴ</t>
    </rPh>
    <phoneticPr fontId="4"/>
  </si>
  <si>
    <t>再請求額（正）</t>
    <rPh sb="0" eb="3">
      <t>サイセイキュウ</t>
    </rPh>
    <rPh sb="3" eb="4">
      <t>ガク</t>
    </rPh>
    <rPh sb="5" eb="6">
      <t>タダ</t>
    </rPh>
    <phoneticPr fontId="4"/>
  </si>
  <si>
    <t>返還額（誤-正）</t>
    <rPh sb="0" eb="3">
      <t>ヘンカンガク</t>
    </rPh>
    <rPh sb="4" eb="5">
      <t>ゴ</t>
    </rPh>
    <rPh sb="6" eb="7">
      <t>セイ</t>
    </rPh>
    <phoneticPr fontId="4"/>
  </si>
  <si>
    <t>年</t>
    <rPh sb="0" eb="1">
      <t>ネン</t>
    </rPh>
    <phoneticPr fontId="3"/>
  </si>
  <si>
    <t>月</t>
    <rPh sb="0" eb="1">
      <t>ガツ</t>
    </rPh>
    <phoneticPr fontId="4"/>
  </si>
  <si>
    <t>月</t>
    <rPh sb="0" eb="1">
      <t>ゲツ</t>
    </rPh>
    <phoneticPr fontId="3"/>
  </si>
  <si>
    <t>合計</t>
    <rPh sb="0" eb="2">
      <t>ゴウケイ</t>
    </rPh>
    <phoneticPr fontId="4"/>
  </si>
  <si>
    <t>既請求額（誤）</t>
    <phoneticPr fontId="3"/>
  </si>
  <si>
    <t>再請求額（正）</t>
    <phoneticPr fontId="3"/>
  </si>
  <si>
    <t>返還額（誤-正）</t>
    <phoneticPr fontId="3"/>
  </si>
  <si>
    <t>請求種別</t>
    <rPh sb="0" eb="2">
      <t>セイキュウ</t>
    </rPh>
    <rPh sb="2" eb="4">
      <t>シュベツ</t>
    </rPh>
    <phoneticPr fontId="3"/>
  </si>
  <si>
    <t>提出（予定）月</t>
    <phoneticPr fontId="3"/>
  </si>
  <si>
    <t>給付費額</t>
    <phoneticPr fontId="3"/>
  </si>
  <si>
    <t>利用者負担額</t>
    <phoneticPr fontId="3"/>
  </si>
  <si>
    <t>総費用額</t>
    <phoneticPr fontId="3"/>
  </si>
  <si>
    <t>西暦</t>
    <rPh sb="0" eb="2">
      <t>セイレキ</t>
    </rPh>
    <phoneticPr fontId="3"/>
  </si>
  <si>
    <t>【入力日】</t>
    <rPh sb="1" eb="3">
      <t>ニュウリョク</t>
    </rPh>
    <rPh sb="3" eb="4">
      <t>ビ</t>
    </rPh>
    <phoneticPr fontId="3"/>
  </si>
  <si>
    <t>平成</t>
    <rPh sb="0" eb="2">
      <t>ヘイセイ</t>
    </rPh>
    <phoneticPr fontId="3"/>
  </si>
  <si>
    <t>サービス提供年度</t>
    <rPh sb="4" eb="6">
      <t>テイキョウ</t>
    </rPh>
    <rPh sb="6" eb="8">
      <t>ネンド</t>
    </rPh>
    <phoneticPr fontId="4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</si>
  <si>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</si>
  <si>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</si>
  <si>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</si>
  <si>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</si>
  <si>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</si>
  <si>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</si>
  <si>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</si>
  <si>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</si>
  <si>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</si>
  <si>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</si>
  <si>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</si>
  <si>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</si>
  <si>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</si>
  <si>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</si>
  <si>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平成31年度</t>
    <rPh sb="0" eb="2">
      <t>ヘイセイ</t>
    </rPh>
    <rPh sb="4" eb="6">
      <t>ネンド</t>
    </rPh>
    <phoneticPr fontId="3"/>
  </si>
  <si>
    <t>平成32年度</t>
    <rPh sb="0" eb="2">
      <t>ヘイセイ</t>
    </rPh>
    <rPh sb="4" eb="6">
      <t>ネンド</t>
    </rPh>
    <phoneticPr fontId="3"/>
  </si>
  <si>
    <t>平成33年度</t>
    <rPh sb="0" eb="2">
      <t>ヘイセイ</t>
    </rPh>
    <rPh sb="4" eb="6">
      <t>ネンド</t>
    </rPh>
    <phoneticPr fontId="3"/>
  </si>
  <si>
    <t>平成34年度</t>
    <rPh sb="0" eb="2">
      <t>ヘイセイ</t>
    </rPh>
    <rPh sb="4" eb="6">
      <t>ネンド</t>
    </rPh>
    <phoneticPr fontId="3"/>
  </si>
  <si>
    <t>平成35年度</t>
    <rPh sb="0" eb="2">
      <t>ヘイセイ</t>
    </rPh>
    <rPh sb="4" eb="6">
      <t>ネンド</t>
    </rPh>
    <phoneticPr fontId="3"/>
  </si>
  <si>
    <t>平成36年度</t>
    <rPh sb="0" eb="2">
      <t>ヘイセイ</t>
    </rPh>
    <rPh sb="4" eb="6">
      <t>ネンド</t>
    </rPh>
    <phoneticPr fontId="3"/>
  </si>
  <si>
    <t>平成37年度</t>
    <rPh sb="0" eb="2">
      <t>ヘイセイ</t>
    </rPh>
    <rPh sb="4" eb="6">
      <t>ネンド</t>
    </rPh>
    <phoneticPr fontId="3"/>
  </si>
  <si>
    <t>平成38年度</t>
    <rPh sb="0" eb="2">
      <t>ヘイセイ</t>
    </rPh>
    <rPh sb="4" eb="6">
      <t>ネンド</t>
    </rPh>
    <phoneticPr fontId="3"/>
  </si>
  <si>
    <t>平成39年度</t>
    <rPh sb="0" eb="2">
      <t>ヘイセイ</t>
    </rPh>
    <rPh sb="4" eb="6">
      <t>ネンド</t>
    </rPh>
    <phoneticPr fontId="3"/>
  </si>
  <si>
    <t>平成40年度</t>
    <rPh sb="0" eb="2">
      <t>ヘイセイ</t>
    </rPh>
    <rPh sb="4" eb="6">
      <t>ネンド</t>
    </rPh>
    <phoneticPr fontId="3"/>
  </si>
  <si>
    <t>平成41年度</t>
    <rPh sb="0" eb="2">
      <t>ヘイセイ</t>
    </rPh>
    <rPh sb="4" eb="6">
      <t>ネンド</t>
    </rPh>
    <phoneticPr fontId="3"/>
  </si>
  <si>
    <t>平成42年度</t>
    <rPh sb="0" eb="2">
      <t>ヘイセイ</t>
    </rPh>
    <rPh sb="4" eb="6">
      <t>ネンド</t>
    </rPh>
    <phoneticPr fontId="3"/>
  </si>
  <si>
    <t>平成43年度</t>
    <rPh sb="0" eb="2">
      <t>ヘイセイ</t>
    </rPh>
    <rPh sb="4" eb="6">
      <t>ネンド</t>
    </rPh>
    <phoneticPr fontId="3"/>
  </si>
  <si>
    <t>平成44年度</t>
    <rPh sb="0" eb="2">
      <t>ヘイセイ</t>
    </rPh>
    <rPh sb="4" eb="6">
      <t>ネンド</t>
    </rPh>
    <phoneticPr fontId="3"/>
  </si>
  <si>
    <t>平成45年度</t>
    <rPh sb="0" eb="2">
      <t>ヘイセイ</t>
    </rPh>
    <rPh sb="4" eb="6">
      <t>ネンド</t>
    </rPh>
    <phoneticPr fontId="3"/>
  </si>
  <si>
    <t>平成46年度</t>
    <rPh sb="0" eb="2">
      <t>ヘイセイ</t>
    </rPh>
    <rPh sb="4" eb="6">
      <t>ネンド</t>
    </rPh>
    <phoneticPr fontId="3"/>
  </si>
  <si>
    <t>平成47年度</t>
    <rPh sb="0" eb="2">
      <t>ヘイセイ</t>
    </rPh>
    <rPh sb="4" eb="6">
      <t>ネンド</t>
    </rPh>
    <phoneticPr fontId="3"/>
  </si>
  <si>
    <t>平成48年度</t>
    <rPh sb="0" eb="2">
      <t>ヘイセイ</t>
    </rPh>
    <rPh sb="4" eb="6">
      <t>ネンド</t>
    </rPh>
    <phoneticPr fontId="3"/>
  </si>
  <si>
    <t>平成49年度</t>
    <rPh sb="0" eb="2">
      <t>ヘイセイ</t>
    </rPh>
    <rPh sb="4" eb="6">
      <t>ネンド</t>
    </rPh>
    <phoneticPr fontId="3"/>
  </si>
  <si>
    <t>平成50年度</t>
    <rPh sb="0" eb="2">
      <t>ヘイセイ</t>
    </rPh>
    <rPh sb="4" eb="6">
      <t>ネンド</t>
    </rPh>
    <phoneticPr fontId="3"/>
  </si>
  <si>
    <t>平成51年度</t>
    <rPh sb="0" eb="2">
      <t>ヘイセイ</t>
    </rPh>
    <rPh sb="4" eb="6">
      <t>ネンド</t>
    </rPh>
    <phoneticPr fontId="3"/>
  </si>
  <si>
    <t>平成52年度</t>
    <rPh sb="0" eb="2">
      <t>ヘイセイ</t>
    </rPh>
    <rPh sb="4" eb="6">
      <t>ネンド</t>
    </rPh>
    <phoneticPr fontId="3"/>
  </si>
  <si>
    <t>平成53年度</t>
    <rPh sb="0" eb="2">
      <t>ヘイセイ</t>
    </rPh>
    <rPh sb="4" eb="6">
      <t>ネンド</t>
    </rPh>
    <phoneticPr fontId="3"/>
  </si>
  <si>
    <t>平成54年度</t>
    <rPh sb="0" eb="2">
      <t>ヘイセイ</t>
    </rPh>
    <rPh sb="4" eb="6">
      <t>ネンド</t>
    </rPh>
    <phoneticPr fontId="3"/>
  </si>
  <si>
    <t>平成55年度</t>
    <rPh sb="0" eb="2">
      <t>ヘイセイ</t>
    </rPh>
    <rPh sb="4" eb="6">
      <t>ネンド</t>
    </rPh>
    <phoneticPr fontId="3"/>
  </si>
  <si>
    <t>平成56年度</t>
    <rPh sb="0" eb="2">
      <t>ヘイセイ</t>
    </rPh>
    <rPh sb="4" eb="6">
      <t>ネンド</t>
    </rPh>
    <phoneticPr fontId="3"/>
  </si>
  <si>
    <t>平成57年度</t>
    <rPh sb="0" eb="2">
      <t>ヘイセイ</t>
    </rPh>
    <rPh sb="4" eb="6">
      <t>ネンド</t>
    </rPh>
    <phoneticPr fontId="3"/>
  </si>
  <si>
    <t>平成58年度</t>
    <rPh sb="0" eb="2">
      <t>ヘイセイ</t>
    </rPh>
    <rPh sb="4" eb="6">
      <t>ネンド</t>
    </rPh>
    <phoneticPr fontId="3"/>
  </si>
  <si>
    <t>サービス提供月</t>
    <rPh sb="4" eb="6">
      <t>テイキョウ</t>
    </rPh>
    <rPh sb="6" eb="7">
      <t>ツキ</t>
    </rPh>
    <phoneticPr fontId="3"/>
  </si>
  <si>
    <t>算定誤りの内容</t>
    <phoneticPr fontId="3"/>
  </si>
  <si>
    <t>①－②</t>
    <phoneticPr fontId="4"/>
  </si>
  <si>
    <t>給付費額
①－②</t>
    <phoneticPr fontId="4"/>
  </si>
  <si>
    <t>総費用額
①</t>
    <phoneticPr fontId="4"/>
  </si>
  <si>
    <t>利用者負担額
②</t>
    <phoneticPr fontId="4"/>
  </si>
  <si>
    <t>月</t>
  </si>
  <si>
    <t>月</t>
    <rPh sb="0" eb="1">
      <t>ゲツ</t>
    </rPh>
    <phoneticPr fontId="3"/>
  </si>
  <si>
    <t>サービス提供月</t>
    <rPh sb="4" eb="6">
      <t>テイキョウ</t>
    </rPh>
    <rPh sb="6" eb="7">
      <t>ツキ</t>
    </rPh>
    <phoneticPr fontId="3"/>
  </si>
  <si>
    <t>自立支援給付費等返還額一覧表（利用者ごとの内訳）</t>
    <rPh sb="0" eb="2">
      <t>ジリツ</t>
    </rPh>
    <rPh sb="2" eb="4">
      <t>シエン</t>
    </rPh>
    <rPh sb="4" eb="6">
      <t>キュウフ</t>
    </rPh>
    <rPh sb="6" eb="7">
      <t>ヒ</t>
    </rPh>
    <rPh sb="7" eb="8">
      <t>トウ</t>
    </rPh>
    <rPh sb="8" eb="11">
      <t>ヘンカンガク</t>
    </rPh>
    <rPh sb="11" eb="13">
      <t>イチラン</t>
    </rPh>
    <rPh sb="13" eb="14">
      <t>ヒョウ</t>
    </rPh>
    <rPh sb="15" eb="18">
      <t>リヨウシャ</t>
    </rPh>
    <rPh sb="21" eb="23">
      <t>ウチワケ</t>
    </rPh>
    <phoneticPr fontId="4"/>
  </si>
  <si>
    <t>0000000001</t>
    <phoneticPr fontId="3"/>
  </si>
  <si>
    <t>欠席時対応加算の算定誤り</t>
    <rPh sb="0" eb="2">
      <t>ケッセキ</t>
    </rPh>
    <rPh sb="2" eb="3">
      <t>ジ</t>
    </rPh>
    <rPh sb="3" eb="5">
      <t>タイオウ</t>
    </rPh>
    <rPh sb="5" eb="7">
      <t>カサン</t>
    </rPh>
    <rPh sb="8" eb="10">
      <t>サンテイ</t>
    </rPh>
    <rPh sb="10" eb="11">
      <t>アヤマ</t>
    </rPh>
    <phoneticPr fontId="3"/>
  </si>
  <si>
    <t>0000000002</t>
    <phoneticPr fontId="3"/>
  </si>
  <si>
    <t>青葉　みどり</t>
    <rPh sb="0" eb="2">
      <t>アオバ</t>
    </rPh>
    <phoneticPr fontId="3"/>
  </si>
  <si>
    <t>金沢　いずみ</t>
    <rPh sb="0" eb="2">
      <t>カナザワ</t>
    </rPh>
    <phoneticPr fontId="3"/>
  </si>
  <si>
    <t>欠席時対応加算及び食事提供体制加算の算定誤り</t>
    <rPh sb="0" eb="2">
      <t>ケッセキ</t>
    </rPh>
    <rPh sb="2" eb="3">
      <t>ジ</t>
    </rPh>
    <rPh sb="3" eb="5">
      <t>タイオウ</t>
    </rPh>
    <rPh sb="5" eb="7">
      <t>カサン</t>
    </rPh>
    <rPh sb="7" eb="8">
      <t>オヨ</t>
    </rPh>
    <rPh sb="9" eb="11">
      <t>ショクジ</t>
    </rPh>
    <rPh sb="11" eb="13">
      <t>テイキョウ</t>
    </rPh>
    <rPh sb="13" eb="15">
      <t>タイセイ</t>
    </rPh>
    <rPh sb="15" eb="17">
      <t>カサン</t>
    </rPh>
    <rPh sb="18" eb="20">
      <t>サンテイ</t>
    </rPh>
    <rPh sb="20" eb="21">
      <t>アヤマ</t>
    </rPh>
    <phoneticPr fontId="3"/>
  </si>
  <si>
    <t>社会福祉法人　●●会</t>
    <rPh sb="0" eb="2">
      <t>シャカイ</t>
    </rPh>
    <rPh sb="2" eb="4">
      <t>フクシ</t>
    </rPh>
    <rPh sb="4" eb="6">
      <t>ホウジン</t>
    </rPh>
    <rPh sb="9" eb="10">
      <t>カイ</t>
    </rPh>
    <phoneticPr fontId="3"/>
  </si>
  <si>
    <t>●●園</t>
    <rPh sb="2" eb="3">
      <t>エン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</si>
  <si>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</si>
  <si>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過誤申立書</t>
    <rPh sb="0" eb="2">
      <t>カゴ</t>
    </rPh>
    <rPh sb="2" eb="4">
      <t>モウシタ</t>
    </rPh>
    <rPh sb="4" eb="5">
      <t>ショ</t>
    </rPh>
    <phoneticPr fontId="4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</si>
  <si>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4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</si>
  <si>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</si>
  <si>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</si>
  <si>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</si>
  <si>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</si>
  <si>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</si>
  <si>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</si>
  <si>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</si>
  <si>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</si>
  <si>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</si>
  <si>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</si>
  <si>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</si>
  <si>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平成31年・令和元年度</t>
    <rPh sb="0" eb="2">
      <t>ヘイセイ</t>
    </rPh>
    <rPh sb="4" eb="5">
      <t>ネン</t>
    </rPh>
    <rPh sb="6" eb="7">
      <t>レイ</t>
    </rPh>
    <rPh sb="7" eb="8">
      <t>ワ</t>
    </rPh>
    <rPh sb="8" eb="10">
      <t>ガンネン</t>
    </rPh>
    <rPh sb="10" eb="11">
      <t>ド</t>
    </rPh>
    <phoneticPr fontId="3"/>
  </si>
  <si>
    <t>令和２年度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</si>
  <si>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3"/>
  </si>
  <si>
    <t>令和４年度</t>
    <rPh sb="0" eb="2">
      <t>レイワ</t>
    </rPh>
    <rPh sb="3" eb="5">
      <t>ネンド</t>
    </rPh>
    <phoneticPr fontId="3"/>
  </si>
  <si>
    <t>令和５年度</t>
    <rPh sb="0" eb="2">
      <t>レイワ</t>
    </rPh>
    <rPh sb="3" eb="5">
      <t>ネンド</t>
    </rPh>
    <phoneticPr fontId="3"/>
  </si>
  <si>
    <t>令和６年度</t>
    <rPh sb="0" eb="2">
      <t>レイワ</t>
    </rPh>
    <rPh sb="3" eb="5">
      <t>ネンド</t>
    </rPh>
    <phoneticPr fontId="3"/>
  </si>
  <si>
    <t>令和７年度</t>
    <rPh sb="0" eb="2">
      <t>レイワ</t>
    </rPh>
    <rPh sb="3" eb="5">
      <t>ネンド</t>
    </rPh>
    <phoneticPr fontId="3"/>
  </si>
  <si>
    <t>令和８年度</t>
    <rPh sb="0" eb="2">
      <t>レイワ</t>
    </rPh>
    <rPh sb="3" eb="5">
      <t>ネンド</t>
    </rPh>
    <phoneticPr fontId="3"/>
  </si>
  <si>
    <t>令和９年度</t>
    <rPh sb="0" eb="2">
      <t>レイワ</t>
    </rPh>
    <rPh sb="3" eb="5">
      <t>ネンド</t>
    </rPh>
    <phoneticPr fontId="3"/>
  </si>
  <si>
    <t>令和10年度</t>
    <rPh sb="0" eb="2">
      <t>レイワ</t>
    </rPh>
    <rPh sb="4" eb="6">
      <t>ネンド</t>
    </rPh>
    <phoneticPr fontId="3"/>
  </si>
  <si>
    <t>令和11年度</t>
    <rPh sb="0" eb="2">
      <t>レイワ</t>
    </rPh>
    <rPh sb="4" eb="6">
      <t>ネンド</t>
    </rPh>
    <phoneticPr fontId="3"/>
  </si>
  <si>
    <t>令和12年度</t>
    <rPh sb="0" eb="2">
      <t>レイワ</t>
    </rPh>
    <rPh sb="4" eb="6">
      <t>ネンド</t>
    </rPh>
    <phoneticPr fontId="3"/>
  </si>
  <si>
    <t>令和13年度</t>
    <rPh sb="0" eb="2">
      <t>レイワ</t>
    </rPh>
    <rPh sb="4" eb="6">
      <t>ネンド</t>
    </rPh>
    <phoneticPr fontId="3"/>
  </si>
  <si>
    <t>令和14年度</t>
    <rPh sb="0" eb="2">
      <t>レイワ</t>
    </rPh>
    <rPh sb="4" eb="6">
      <t>ネンド</t>
    </rPh>
    <phoneticPr fontId="3"/>
  </si>
  <si>
    <t>令和15年度</t>
    <rPh sb="0" eb="2">
      <t>レイワ</t>
    </rPh>
    <rPh sb="4" eb="6">
      <t>ネンド</t>
    </rPh>
    <phoneticPr fontId="3"/>
  </si>
  <si>
    <t>令和16年度</t>
    <rPh sb="0" eb="2">
      <t>レイワ</t>
    </rPh>
    <rPh sb="4" eb="6">
      <t>ネンド</t>
    </rPh>
    <phoneticPr fontId="3"/>
  </si>
  <si>
    <t>令和17年度</t>
    <rPh sb="0" eb="2">
      <t>レイワ</t>
    </rPh>
    <rPh sb="4" eb="6">
      <t>ネンド</t>
    </rPh>
    <phoneticPr fontId="3"/>
  </si>
  <si>
    <t>令和18年度</t>
    <rPh sb="0" eb="2">
      <t>レイワ</t>
    </rPh>
    <rPh sb="4" eb="6">
      <t>ネンド</t>
    </rPh>
    <phoneticPr fontId="3"/>
  </si>
  <si>
    <t>令和19年度</t>
    <rPh sb="0" eb="2">
      <t>レイワ</t>
    </rPh>
    <rPh sb="4" eb="6">
      <t>ネンド</t>
    </rPh>
    <phoneticPr fontId="3"/>
  </si>
  <si>
    <t>令和20年度</t>
    <rPh sb="0" eb="2">
      <t>レイワ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</si>
</sst>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;[Red]\-0\ "/>
    <numFmt numFmtId="177" formatCode="[=0]&quot;&quot;;General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0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Alignment="1">
      <alignment horizontal="right" vertical="center"/>
    </xf>
    <xf numFmtId="0" fontId="1" fillId="2" borderId="1" xfId="2" applyFill="1" applyBorder="1" applyAlignment="1">
      <alignment horizontal="center" vertical="center"/>
    </xf>
    <xf numFmtId="0" fontId="1" fillId="0" borderId="1" xfId="2" applyBorder="1">
      <alignment vertical="center"/>
    </xf>
    <xf numFmtId="0" fontId="1" fillId="0" borderId="2" xfId="2" applyBorder="1">
      <alignment vertical="center"/>
    </xf>
    <xf numFmtId="38" fontId="1" fillId="0" borderId="2" xfId="1" applyFont="1" applyBorder="1">
      <alignment vertical="center"/>
    </xf>
    <xf numFmtId="38" fontId="1" fillId="0" borderId="4" xfId="1" applyFont="1" applyBorder="1">
      <alignment vertical="center"/>
    </xf>
    <xf numFmtId="0" fontId="1" fillId="0" borderId="7" xfId="2" applyBorder="1">
      <alignment vertical="center"/>
    </xf>
    <xf numFmtId="38" fontId="1" fillId="0" borderId="17" xfId="1" applyFont="1" applyBorder="1">
      <alignment vertical="center"/>
    </xf>
    <xf numFmtId="0" fontId="1" fillId="0" borderId="20" xfId="2" applyBorder="1">
      <alignment vertical="center"/>
    </xf>
    <xf numFmtId="38" fontId="1" fillId="0" borderId="20" xfId="1" applyFont="1" applyBorder="1">
      <alignment vertical="center"/>
    </xf>
    <xf numFmtId="0" fontId="1" fillId="2" borderId="22" xfId="2" applyFill="1" applyBorder="1" applyAlignment="1">
      <alignment horizontal="center" vertical="center"/>
    </xf>
    <xf numFmtId="0" fontId="1" fillId="2" borderId="23" xfId="2" applyFill="1" applyBorder="1" applyAlignment="1">
      <alignment horizontal="center" vertical="center"/>
    </xf>
    <xf numFmtId="0" fontId="1" fillId="2" borderId="27" xfId="2" applyFill="1" applyBorder="1" applyAlignment="1">
      <alignment horizontal="center" vertical="center"/>
    </xf>
    <xf numFmtId="0" fontId="1" fillId="2" borderId="26" xfId="2" applyFill="1" applyBorder="1" applyAlignment="1">
      <alignment horizontal="center" vertical="center"/>
    </xf>
    <xf numFmtId="0" fontId="1" fillId="2" borderId="33" xfId="2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34" xfId="2" applyFill="1" applyBorder="1" applyAlignment="1">
      <alignment horizontal="center" vertical="center"/>
    </xf>
    <xf numFmtId="38" fontId="1" fillId="0" borderId="36" xfId="1" applyFont="1" applyBorder="1">
      <alignment vertical="center"/>
    </xf>
    <xf numFmtId="38" fontId="1" fillId="0" borderId="34" xfId="1" applyFont="1" applyBorder="1">
      <alignment vertical="center"/>
    </xf>
    <xf numFmtId="38" fontId="1" fillId="3" borderId="5" xfId="1" applyFont="1" applyFill="1" applyBorder="1">
      <alignment vertical="center"/>
    </xf>
    <xf numFmtId="0" fontId="1" fillId="2" borderId="28" xfId="2" applyFill="1" applyBorder="1" applyAlignment="1">
      <alignment vertical="center" wrapText="1"/>
    </xf>
    <xf numFmtId="0" fontId="1" fillId="2" borderId="18" xfId="2" applyFill="1" applyBorder="1" applyAlignment="1">
      <alignment vertical="center" wrapText="1"/>
    </xf>
    <xf numFmtId="0" fontId="1" fillId="2" borderId="29" xfId="2" applyFill="1" applyBorder="1" applyAlignment="1">
      <alignment vertical="center" wrapText="1"/>
    </xf>
    <xf numFmtId="0" fontId="1" fillId="2" borderId="30" xfId="2" applyFill="1" applyBorder="1" applyAlignment="1">
      <alignment vertical="center"/>
    </xf>
    <xf numFmtId="0" fontId="1" fillId="2" borderId="27" xfId="2" applyFill="1" applyBorder="1" applyAlignment="1">
      <alignment vertical="center"/>
    </xf>
    <xf numFmtId="0" fontId="6" fillId="0" borderId="0" xfId="2" applyFont="1">
      <alignment vertical="center"/>
    </xf>
    <xf numFmtId="0" fontId="1" fillId="0" borderId="0" xfId="2" applyAlignment="1">
      <alignment vertical="center"/>
    </xf>
    <xf numFmtId="0" fontId="0" fillId="0" borderId="0" xfId="0" applyNumberFormat="1">
      <alignment vertical="center"/>
    </xf>
    <xf numFmtId="0" fontId="1" fillId="2" borderId="23" xfId="2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1" xfId="2" applyFill="1" applyBorder="1" applyAlignment="1">
      <alignment horizontal="center" vertical="center" wrapText="1"/>
    </xf>
    <xf numFmtId="0" fontId="1" fillId="2" borderId="15" xfId="2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38" fontId="1" fillId="0" borderId="7" xfId="1" applyFont="1" applyBorder="1" applyProtection="1">
      <alignment vertical="center"/>
      <protection locked="0"/>
    </xf>
    <xf numFmtId="38" fontId="1" fillId="0" borderId="2" xfId="1" applyFont="1" applyBorder="1" applyProtection="1">
      <alignment vertical="center"/>
      <protection locked="0"/>
    </xf>
    <xf numFmtId="177" fontId="1" fillId="0" borderId="5" xfId="1" applyNumberFormat="1" applyFont="1" applyBorder="1">
      <alignment vertical="center"/>
    </xf>
    <xf numFmtId="38" fontId="1" fillId="0" borderId="20" xfId="1" applyFont="1" applyBorder="1" applyProtection="1">
      <alignment vertical="center"/>
      <protection locked="0"/>
    </xf>
    <xf numFmtId="0" fontId="1" fillId="0" borderId="40" xfId="2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1" fillId="0" borderId="1" xfId="1" applyNumberFormat="1" applyFont="1" applyBorder="1">
      <alignment vertical="center"/>
    </xf>
    <xf numFmtId="0" fontId="0" fillId="0" borderId="49" xfId="0" applyNumberFormat="1" applyBorder="1">
      <alignment vertical="center"/>
    </xf>
    <xf numFmtId="0" fontId="0" fillId="0" borderId="50" xfId="0" applyNumberFormat="1" applyBorder="1">
      <alignment vertical="center"/>
    </xf>
    <xf numFmtId="0" fontId="0" fillId="0" borderId="15" xfId="0" applyNumberFormat="1" applyBorder="1">
      <alignment vertical="center"/>
    </xf>
    <xf numFmtId="0" fontId="1" fillId="2" borderId="49" xfId="2" applyFill="1" applyBorder="1" applyAlignment="1">
      <alignment horizontal="center" vertical="center" wrapText="1"/>
    </xf>
    <xf numFmtId="0" fontId="1" fillId="2" borderId="50" xfId="2" applyFill="1" applyBorder="1" applyAlignment="1">
      <alignment horizontal="center" vertical="center" wrapText="1"/>
    </xf>
    <xf numFmtId="0" fontId="1" fillId="0" borderId="51" xfId="2" applyBorder="1">
      <alignment vertical="center"/>
    </xf>
    <xf numFmtId="0" fontId="1" fillId="0" borderId="11" xfId="2" applyBorder="1">
      <alignment vertical="center"/>
    </xf>
    <xf numFmtId="0" fontId="1" fillId="0" borderId="32" xfId="2" applyBorder="1">
      <alignment vertical="center"/>
    </xf>
    <xf numFmtId="0" fontId="1" fillId="0" borderId="44" xfId="1" applyNumberFormat="1" applyFont="1" applyBorder="1">
      <alignment vertical="center"/>
    </xf>
    <xf numFmtId="0" fontId="1" fillId="0" borderId="1" xfId="2" applyBorder="1" applyAlignment="1" applyProtection="1">
      <alignment vertical="center"/>
      <protection locked="0"/>
    </xf>
    <xf numFmtId="0" fontId="1" fillId="0" borderId="1" xfId="2" applyBorder="1" applyProtection="1">
      <alignment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1" fillId="0" borderId="0" xfId="2" applyAlignment="1">
      <alignment horizontal="right" vertical="center"/>
    </xf>
    <xf numFmtId="0" fontId="1" fillId="2" borderId="23" xfId="2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26" xfId="2" applyFill="1" applyBorder="1" applyAlignment="1">
      <alignment horizontal="center" vertical="center"/>
    </xf>
    <xf numFmtId="0" fontId="1" fillId="2" borderId="34" xfId="2" applyFill="1" applyBorder="1" applyAlignment="1">
      <alignment horizontal="center" vertical="center"/>
    </xf>
    <xf numFmtId="0" fontId="1" fillId="2" borderId="1" xfId="2" applyFill="1" applyBorder="1" applyAlignment="1">
      <alignment horizontal="center" vertical="center"/>
    </xf>
    <xf numFmtId="38" fontId="1" fillId="0" borderId="1" xfId="1" applyFont="1" applyBorder="1">
      <alignment vertical="center"/>
    </xf>
    <xf numFmtId="38" fontId="1" fillId="0" borderId="44" xfId="1" applyFont="1" applyBorder="1">
      <alignment vertical="center"/>
    </xf>
    <xf numFmtId="38" fontId="1" fillId="0" borderId="5" xfId="1" applyFont="1" applyBorder="1">
      <alignment vertical="center"/>
    </xf>
    <xf numFmtId="0" fontId="1" fillId="0" borderId="2" xfId="1" applyNumberFormat="1" applyFont="1" applyBorder="1">
      <alignment vertical="center"/>
    </xf>
    <xf numFmtId="0" fontId="1" fillId="0" borderId="45" xfId="1" applyNumberFormat="1" applyFont="1" applyBorder="1">
      <alignment vertical="center"/>
    </xf>
    <xf numFmtId="177" fontId="1" fillId="0" borderId="56" xfId="1" applyNumberFormat="1" applyFont="1" applyBorder="1">
      <alignment vertical="center"/>
    </xf>
    <xf numFmtId="0" fontId="1" fillId="0" borderId="55" xfId="2" applyBorder="1">
      <alignment vertical="center"/>
    </xf>
    <xf numFmtId="38" fontId="1" fillId="0" borderId="55" xfId="1" applyFont="1" applyBorder="1" applyProtection="1">
      <alignment vertical="center"/>
      <protection locked="0"/>
    </xf>
    <xf numFmtId="38" fontId="1" fillId="0" borderId="55" xfId="1" applyFont="1" applyBorder="1">
      <alignment vertical="center"/>
    </xf>
    <xf numFmtId="0" fontId="0" fillId="0" borderId="0" xfId="0" applyBorder="1">
      <alignment vertical="center"/>
    </xf>
    <xf numFmtId="0" fontId="1" fillId="0" borderId="0" xfId="2" applyBorder="1">
      <alignment vertical="center"/>
    </xf>
    <xf numFmtId="38" fontId="1" fillId="0" borderId="0" xfId="1" applyFont="1" applyBorder="1" applyProtection="1">
      <alignment vertical="center"/>
      <protection locked="0"/>
    </xf>
    <xf numFmtId="38" fontId="1" fillId="0" borderId="0" xfId="1" applyFont="1" applyBorder="1">
      <alignment vertical="center"/>
    </xf>
    <xf numFmtId="0" fontId="1" fillId="0" borderId="0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0" fontId="1" fillId="0" borderId="57" xfId="2" applyBorder="1">
      <alignment vertical="center"/>
    </xf>
    <xf numFmtId="0" fontId="1" fillId="0" borderId="57" xfId="1" applyNumberFormat="1" applyFont="1" applyBorder="1">
      <alignment vertical="center"/>
    </xf>
    <xf numFmtId="177" fontId="1" fillId="0" borderId="58" xfId="1" applyNumberFormat="1" applyFont="1" applyBorder="1">
      <alignment vertical="center"/>
    </xf>
    <xf numFmtId="0" fontId="1" fillId="0" borderId="0" xfId="2" applyAlignment="1">
      <alignment vertical="center" wrapText="1"/>
    </xf>
    <xf numFmtId="0" fontId="1" fillId="2" borderId="27" xfId="2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" xfId="2" applyBorder="1" applyAlignment="1" applyProtection="1">
      <alignment vertical="center" wrapText="1"/>
      <protection locked="0"/>
    </xf>
    <xf numFmtId="0" fontId="1" fillId="2" borderId="30" xfId="2" applyFill="1" applyBorder="1" applyAlignment="1">
      <alignment vertical="center" wrapText="1"/>
    </xf>
    <xf numFmtId="38" fontId="1" fillId="0" borderId="1" xfId="2" applyNumberFormat="1" applyBorder="1" applyAlignment="1">
      <alignment horizontal="right" vertical="center"/>
    </xf>
    <xf numFmtId="0" fontId="1" fillId="0" borderId="1" xfId="2" applyBorder="1" applyAlignment="1">
      <alignment horizontal="right" vertical="center"/>
    </xf>
    <xf numFmtId="0" fontId="1" fillId="0" borderId="1" xfId="2" applyBorder="1" applyAlignment="1">
      <alignment horizontal="center" vertical="center"/>
    </xf>
    <xf numFmtId="38" fontId="1" fillId="0" borderId="0" xfId="1" applyFont="1" applyBorder="1" applyAlignment="1" applyProtection="1">
      <alignment horizontal="center" vertical="center"/>
      <protection locked="0"/>
    </xf>
    <xf numFmtId="38" fontId="1" fillId="0" borderId="10" xfId="1" applyFont="1" applyBorder="1" applyAlignment="1" applyProtection="1">
      <alignment horizontal="center" vertical="center"/>
      <protection locked="0"/>
    </xf>
    <xf numFmtId="0" fontId="1" fillId="0" borderId="11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45" xfId="2" applyBorder="1" applyAlignment="1" applyProtection="1">
      <alignment horizontal="center" vertical="center"/>
      <protection locked="0"/>
    </xf>
    <xf numFmtId="0" fontId="1" fillId="0" borderId="44" xfId="2" applyBorder="1" applyAlignment="1" applyProtection="1">
      <alignment horizontal="center" vertical="center"/>
      <protection locked="0"/>
    </xf>
    <xf numFmtId="38" fontId="1" fillId="0" borderId="0" xfId="2" applyNumberFormat="1" applyBorder="1" applyAlignment="1">
      <alignment horizontal="right" vertical="center"/>
    </xf>
    <xf numFmtId="0" fontId="1" fillId="0" borderId="0" xfId="2" applyBorder="1" applyAlignment="1">
      <alignment horizontal="right" vertical="center"/>
    </xf>
    <xf numFmtId="0" fontId="1" fillId="0" borderId="4" xfId="2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38" fontId="6" fillId="0" borderId="0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176" fontId="1" fillId="0" borderId="0" xfId="1" applyNumberFormat="1" applyFont="1" applyBorder="1" applyAlignment="1" applyProtection="1">
      <alignment vertical="center"/>
      <protection locked="0"/>
    </xf>
    <xf numFmtId="176" fontId="1" fillId="0" borderId="10" xfId="1" applyNumberFormat="1" applyFont="1" applyBorder="1" applyAlignment="1" applyProtection="1">
      <alignment vertical="center"/>
      <protection locked="0"/>
    </xf>
    <xf numFmtId="38" fontId="1" fillId="0" borderId="0" xfId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0" fontId="1" fillId="0" borderId="42" xfId="2" applyBorder="1" applyAlignment="1">
      <alignment horizontal="center" vertical="center"/>
    </xf>
    <xf numFmtId="49" fontId="1" fillId="0" borderId="2" xfId="2" applyNumberFormat="1" applyBorder="1" applyAlignment="1" applyProtection="1">
      <alignment horizontal="center" vertical="center"/>
      <protection locked="0"/>
    </xf>
    <xf numFmtId="49" fontId="1" fillId="0" borderId="1" xfId="2" applyNumberFormat="1" applyBorder="1" applyAlignment="1" applyProtection="1">
      <alignment horizontal="center" vertical="center"/>
      <protection locked="0"/>
    </xf>
    <xf numFmtId="0" fontId="1" fillId="0" borderId="11" xfId="2" applyBorder="1" applyAlignment="1" applyProtection="1">
      <alignment horizontal="center" vertical="center" shrinkToFit="1"/>
      <protection locked="0"/>
    </xf>
    <xf numFmtId="0" fontId="1" fillId="0" borderId="6" xfId="2" applyBorder="1" applyAlignment="1" applyProtection="1">
      <alignment horizontal="center" vertical="center" shrinkToFit="1"/>
      <protection locked="0"/>
    </xf>
    <xf numFmtId="38" fontId="6" fillId="0" borderId="12" xfId="1" applyFont="1" applyBorder="1" applyAlignment="1">
      <alignment horizontal="center" vertical="center"/>
    </xf>
    <xf numFmtId="176" fontId="1" fillId="0" borderId="12" xfId="1" applyNumberFormat="1" applyFont="1" applyBorder="1" applyAlignment="1" applyProtection="1">
      <alignment vertical="center"/>
      <protection locked="0"/>
    </xf>
    <xf numFmtId="38" fontId="1" fillId="0" borderId="12" xfId="1" applyFont="1" applyBorder="1" applyAlignment="1">
      <alignment horizontal="center" vertical="center"/>
    </xf>
    <xf numFmtId="38" fontId="1" fillId="0" borderId="12" xfId="1" applyFont="1" applyBorder="1" applyAlignment="1" applyProtection="1">
      <alignment horizontal="center" vertical="center"/>
      <protection locked="0"/>
    </xf>
    <xf numFmtId="0" fontId="1" fillId="0" borderId="39" xfId="2" applyBorder="1" applyAlignment="1" applyProtection="1">
      <alignment horizontal="center" vertical="center"/>
      <protection locked="0"/>
    </xf>
    <xf numFmtId="0" fontId="1" fillId="0" borderId="54" xfId="2" applyBorder="1" applyAlignment="1">
      <alignment horizontal="center" vertical="center"/>
    </xf>
    <xf numFmtId="0" fontId="8" fillId="0" borderId="39" xfId="2" applyFont="1" applyBorder="1" applyAlignment="1" applyProtection="1">
      <alignment horizontal="center" vertical="center" wrapText="1" shrinkToFit="1"/>
      <protection locked="0"/>
    </xf>
    <xf numFmtId="0" fontId="8" fillId="0" borderId="4" xfId="2" applyFont="1" applyBorder="1" applyAlignment="1" applyProtection="1">
      <alignment horizontal="center" vertical="center" shrinkToFit="1"/>
      <protection locked="0"/>
    </xf>
    <xf numFmtId="0" fontId="8" fillId="0" borderId="2" xfId="2" applyFont="1" applyBorder="1" applyAlignment="1" applyProtection="1">
      <alignment horizontal="center" vertical="center" shrinkToFit="1"/>
      <protection locked="0"/>
    </xf>
    <xf numFmtId="38" fontId="1" fillId="0" borderId="21" xfId="1" applyFont="1" applyBorder="1" applyAlignment="1" applyProtection="1">
      <alignment horizontal="center" vertical="center"/>
      <protection locked="0"/>
    </xf>
    <xf numFmtId="0" fontId="1" fillId="0" borderId="31" xfId="2" applyBorder="1" applyAlignment="1">
      <alignment horizontal="center" vertical="center"/>
    </xf>
    <xf numFmtId="0" fontId="1" fillId="0" borderId="48" xfId="2" applyBorder="1" applyAlignment="1">
      <alignment horizontal="center" vertical="center"/>
    </xf>
    <xf numFmtId="49" fontId="1" fillId="0" borderId="19" xfId="2" applyNumberFormat="1" applyBorder="1" applyAlignment="1" applyProtection="1">
      <alignment horizontal="center" vertical="center"/>
      <protection locked="0"/>
    </xf>
    <xf numFmtId="0" fontId="1" fillId="0" borderId="31" xfId="2" applyBorder="1" applyAlignment="1" applyProtection="1">
      <alignment horizontal="center" vertical="center" shrinkToFit="1"/>
      <protection locked="0"/>
    </xf>
    <xf numFmtId="38" fontId="6" fillId="0" borderId="21" xfId="1" applyFont="1" applyBorder="1" applyAlignment="1">
      <alignment horizontal="center" vertical="center"/>
    </xf>
    <xf numFmtId="176" fontId="1" fillId="0" borderId="21" xfId="1" applyNumberFormat="1" applyFont="1" applyBorder="1" applyAlignment="1" applyProtection="1">
      <alignment vertical="center"/>
      <protection locked="0"/>
    </xf>
    <xf numFmtId="38" fontId="1" fillId="0" borderId="21" xfId="1" applyFont="1" applyBorder="1" applyAlignment="1">
      <alignment horizontal="center" vertical="center"/>
    </xf>
    <xf numFmtId="0" fontId="1" fillId="2" borderId="24" xfId="2" applyFill="1" applyBorder="1" applyAlignment="1">
      <alignment horizontal="center" vertical="center" wrapText="1"/>
    </xf>
    <xf numFmtId="0" fontId="1" fillId="2" borderId="21" xfId="2" applyFill="1" applyBorder="1" applyAlignment="1">
      <alignment horizontal="center" vertical="center" wrapText="1"/>
    </xf>
    <xf numFmtId="0" fontId="1" fillId="2" borderId="25" xfId="2" applyFill="1" applyBorder="1" applyAlignment="1">
      <alignment horizontal="center" vertical="center" wrapText="1"/>
    </xf>
    <xf numFmtId="0" fontId="1" fillId="2" borderId="26" xfId="2" applyFill="1" applyBorder="1" applyAlignment="1">
      <alignment horizontal="center" vertical="center"/>
    </xf>
    <xf numFmtId="0" fontId="1" fillId="2" borderId="34" xfId="2" applyFill="1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43" xfId="2" applyBorder="1" applyAlignment="1" applyProtection="1">
      <alignment horizontal="center" vertical="center"/>
      <protection locked="0"/>
    </xf>
    <xf numFmtId="0" fontId="7" fillId="0" borderId="23" xfId="2" applyFont="1" applyBorder="1" applyAlignment="1" applyProtection="1">
      <alignment horizontal="center" vertical="center" shrinkToFit="1"/>
      <protection locked="0"/>
    </xf>
    <xf numFmtId="0" fontId="7" fillId="0" borderId="4" xfId="2" applyFont="1" applyBorder="1" applyAlignment="1" applyProtection="1">
      <alignment horizontal="center" vertical="center" shrinkToFit="1"/>
      <protection locked="0"/>
    </xf>
    <xf numFmtId="0" fontId="7" fillId="0" borderId="2" xfId="2" applyFont="1" applyBorder="1" applyAlignment="1" applyProtection="1">
      <alignment horizontal="center" vertical="center" shrinkToFit="1"/>
      <protection locked="0"/>
    </xf>
    <xf numFmtId="0" fontId="1" fillId="2" borderId="3" xfId="2" applyFill="1" applyBorder="1" applyAlignment="1">
      <alignment horizontal="center" vertical="center" wrapText="1"/>
    </xf>
    <xf numFmtId="0" fontId="1" fillId="2" borderId="0" xfId="2" applyFill="1" applyBorder="1" applyAlignment="1">
      <alignment horizontal="center" vertical="center" wrapText="1"/>
    </xf>
    <xf numFmtId="0" fontId="1" fillId="2" borderId="8" xfId="2" applyFill="1" applyBorder="1" applyAlignment="1">
      <alignment horizontal="center" vertical="center" wrapText="1"/>
    </xf>
    <xf numFmtId="0" fontId="1" fillId="2" borderId="1" xfId="2" applyFill="1" applyBorder="1" applyAlignment="1">
      <alignment horizontal="center" vertical="center" wrapText="1"/>
    </xf>
    <xf numFmtId="0" fontId="1" fillId="0" borderId="1" xfId="2" applyBorder="1" applyAlignment="1" applyProtection="1">
      <alignment horizontal="center" vertical="center"/>
      <protection locked="0"/>
    </xf>
    <xf numFmtId="0" fontId="1" fillId="0" borderId="35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52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1" fillId="0" borderId="38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53" xfId="2" applyBorder="1" applyAlignment="1">
      <alignment horizontal="center" vertical="center"/>
    </xf>
    <xf numFmtId="0" fontId="1" fillId="2" borderId="23" xfId="2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" fillId="0" borderId="0" xfId="2" applyAlignment="1">
      <alignment horizontal="right" vertical="center"/>
    </xf>
    <xf numFmtId="58" fontId="1" fillId="0" borderId="0" xfId="2" applyNumberFormat="1" applyAlignment="1" applyProtection="1">
      <alignment horizontal="left" vertic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1" fillId="2" borderId="1" xfId="2" applyFill="1" applyBorder="1" applyAlignment="1">
      <alignment horizontal="center" vertical="center"/>
    </xf>
    <xf numFmtId="0" fontId="1" fillId="2" borderId="16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0" borderId="15" xfId="2" applyBorder="1" applyAlignment="1" applyProtection="1">
      <alignment horizontal="center" vertical="center"/>
      <protection locked="0"/>
    </xf>
    <xf numFmtId="0" fontId="1" fillId="0" borderId="6" xfId="2" applyBorder="1" applyAlignment="1" applyProtection="1">
      <alignment horizontal="center" vertical="center"/>
      <protection locked="0"/>
    </xf>
    <xf numFmtId="0" fontId="1" fillId="2" borderId="15" xfId="2" applyFill="1" applyBorder="1" applyAlignment="1">
      <alignment horizontal="center" vertical="center"/>
    </xf>
    <xf numFmtId="0" fontId="1" fillId="0" borderId="46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4" xfId="2" applyBorder="1" applyAlignment="1" applyProtection="1">
      <alignment horizontal="center" vertical="center" wrapText="1"/>
      <protection locked="0"/>
    </xf>
    <xf numFmtId="0" fontId="1" fillId="0" borderId="2" xfId="2" applyBorder="1" applyAlignment="1" applyProtection="1">
      <alignment horizontal="center" vertical="center" wrapText="1"/>
      <protection locked="0"/>
    </xf>
    <xf numFmtId="0" fontId="1" fillId="0" borderId="44" xfId="2" applyBorder="1" applyAlignment="1" applyProtection="1">
      <alignment horizontal="center" vertical="center" wrapText="1"/>
      <protection locked="0"/>
    </xf>
    <xf numFmtId="0" fontId="1" fillId="0" borderId="45" xfId="2" applyBorder="1" applyAlignment="1" applyProtection="1">
      <alignment horizontal="center" vertical="center" wrapText="1"/>
      <protection locked="0"/>
    </xf>
    <xf numFmtId="0" fontId="1" fillId="0" borderId="39" xfId="2" applyBorder="1" applyAlignment="1" applyProtection="1">
      <alignment horizontal="center" vertical="center" wrapText="1"/>
      <protection locked="0"/>
    </xf>
    <xf numFmtId="49" fontId="1" fillId="0" borderId="17" xfId="2" applyNumberFormat="1" applyBorder="1" applyAlignment="1" applyProtection="1">
      <alignment horizontal="center" vertical="center"/>
      <protection locked="0"/>
    </xf>
    <xf numFmtId="0" fontId="1" fillId="0" borderId="32" xfId="2" applyBorder="1" applyAlignment="1" applyProtection="1">
      <alignment horizontal="center" vertical="center" shrinkToFit="1"/>
      <protection locked="0"/>
    </xf>
    <xf numFmtId="38" fontId="6" fillId="0" borderId="18" xfId="1" applyFont="1" applyBorder="1" applyAlignment="1">
      <alignment horizontal="center" vertical="center"/>
    </xf>
    <xf numFmtId="176" fontId="1" fillId="0" borderId="18" xfId="1" applyNumberFormat="1" applyFont="1" applyBorder="1" applyAlignment="1" applyProtection="1">
      <alignment vertical="center"/>
      <protection locked="0"/>
    </xf>
    <xf numFmtId="38" fontId="1" fillId="0" borderId="18" xfId="1" applyFont="1" applyBorder="1" applyAlignment="1">
      <alignment horizontal="center" vertical="center"/>
    </xf>
    <xf numFmtId="38" fontId="1" fillId="0" borderId="18" xfId="1" applyFont="1" applyBorder="1" applyAlignment="1" applyProtection="1">
      <alignment horizontal="center" vertical="center"/>
      <protection locked="0"/>
    </xf>
    <xf numFmtId="0" fontId="1" fillId="0" borderId="32" xfId="2" applyBorder="1" applyAlignment="1">
      <alignment horizontal="center" vertical="center"/>
    </xf>
    <xf numFmtId="0" fontId="1" fillId="0" borderId="27" xfId="2" applyBorder="1" applyAlignment="1" applyProtection="1">
      <alignment horizontal="center" vertical="center" wrapText="1"/>
      <protection locked="0"/>
    </xf>
    <xf numFmtId="0" fontId="1" fillId="0" borderId="47" xfId="2" applyBorder="1" applyAlignment="1" applyProtection="1">
      <alignment horizontal="center" vertical="center" wrapText="1"/>
      <protection locked="0"/>
    </xf>
    <xf numFmtId="0" fontId="1" fillId="0" borderId="23" xfId="2" applyBorder="1" applyAlignment="1" applyProtection="1">
      <alignment horizontal="center" vertical="center" wrapText="1"/>
      <protection locked="0"/>
    </xf>
    <xf numFmtId="0" fontId="1" fillId="0" borderId="43" xfId="2" applyBorder="1" applyAlignment="1" applyProtection="1">
      <alignment horizontal="center" vertical="center" wrapText="1"/>
      <protection locked="0"/>
    </xf>
    <xf numFmtId="0" fontId="1" fillId="2" borderId="23" xfId="2" applyFill="1" applyBorder="1" applyAlignment="1">
      <alignment horizontal="center" vertical="center" wrapText="1"/>
    </xf>
    <xf numFmtId="0" fontId="1" fillId="2" borderId="4" xfId="2" applyFill="1" applyBorder="1" applyAlignment="1">
      <alignment horizontal="center" vertical="center" wrapText="1"/>
    </xf>
    <xf numFmtId="0" fontId="1" fillId="2" borderId="26" xfId="2" applyFill="1" applyBorder="1" applyAlignment="1">
      <alignment horizontal="center" vertical="center" wrapText="1"/>
    </xf>
    <xf numFmtId="0" fontId="1" fillId="2" borderId="34" xfId="2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602"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FF66"/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152400</xdr:rowOff>
    </xdr:from>
    <xdr:to>
      <xdr:col>2</xdr:col>
      <xdr:colOff>219075</xdr:colOff>
      <xdr:row>3</xdr:row>
      <xdr:rowOff>57150</xdr:rowOff>
    </xdr:to>
    <xdr:sp macro="" textlink="">
      <xdr:nvSpPr>
        <xdr:cNvPr id="2" name="角丸四角形 1"/>
        <xdr:cNvSpPr/>
      </xdr:nvSpPr>
      <xdr:spPr>
        <a:xfrm>
          <a:off x="314325" y="152400"/>
          <a:ext cx="1190625" cy="485775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 b="1">
              <a:ln>
                <a:noFill/>
              </a:ln>
              <a:solidFill>
                <a:schemeClr val="tx1"/>
              </a:solidFill>
            </a:rPr>
            <a:t>記載例</a:t>
          </a:r>
        </a:p>
      </xdr:txBody>
    </xdr:sp>
    <xdr:clientData/>
  </xdr:twoCellAnchor>
  <xdr:twoCellAnchor>
    <xdr:from>
      <xdr:col>0</xdr:col>
      <xdr:colOff>11906</xdr:colOff>
      <xdr:row>6</xdr:row>
      <xdr:rowOff>0</xdr:rowOff>
    </xdr:from>
    <xdr:to>
      <xdr:col>3</xdr:col>
      <xdr:colOff>11906</xdr:colOff>
      <xdr:row>8</xdr:row>
      <xdr:rowOff>11906</xdr:rowOff>
    </xdr:to>
    <xdr:sp macro="" textlink="">
      <xdr:nvSpPr>
        <xdr:cNvPr id="3" name="正方形/長方形 2"/>
        <xdr:cNvSpPr/>
      </xdr:nvSpPr>
      <xdr:spPr>
        <a:xfrm>
          <a:off x="11906" y="1416844"/>
          <a:ext cx="2274094" cy="35718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202407</xdr:colOff>
      <xdr:row>6</xdr:row>
      <xdr:rowOff>23813</xdr:rowOff>
    </xdr:from>
    <xdr:to>
      <xdr:col>9</xdr:col>
      <xdr:colOff>809626</xdr:colOff>
      <xdr:row>9</xdr:row>
      <xdr:rowOff>35719</xdr:rowOff>
    </xdr:to>
    <xdr:sp macro="" textlink="">
      <xdr:nvSpPr>
        <xdr:cNvPr id="4" name="四角形吹き出し 3"/>
        <xdr:cNvSpPr/>
      </xdr:nvSpPr>
      <xdr:spPr>
        <a:xfrm>
          <a:off x="2476501" y="1440657"/>
          <a:ext cx="3536156" cy="535781"/>
        </a:xfrm>
        <a:prstGeom prst="wedgeRectCallout">
          <a:avLst>
            <a:gd name="adj1" fmla="val -57293"/>
            <a:gd name="adj2" fmla="val -12983"/>
          </a:avLst>
        </a:prstGeom>
        <a:solidFill>
          <a:srgbClr val="FFFF66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sng">
              <a:solidFill>
                <a:srgbClr val="FF0000"/>
              </a:solidFill>
            </a:rPr>
            <a:t>サービス提供年度ごと</a:t>
          </a:r>
          <a:r>
            <a:rPr kumimoji="1" lang="ja-JP" altLang="en-US" sz="1100">
              <a:solidFill>
                <a:schemeClr val="tx1"/>
              </a:solidFill>
            </a:rPr>
            <a:t>にファイルを作成してください。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 b="1">
              <a:solidFill>
                <a:schemeClr val="tx1"/>
              </a:solidFill>
            </a:rPr>
            <a:t>※ </a:t>
          </a:r>
          <a:r>
            <a:rPr kumimoji="1" lang="ja-JP" altLang="en-US" sz="1100" b="1">
              <a:solidFill>
                <a:schemeClr val="tx1"/>
              </a:solidFill>
            </a:rPr>
            <a:t>シートをコピーして作成しないでください</a:t>
          </a:r>
        </a:p>
      </xdr:txBody>
    </xdr:sp>
    <xdr:clientData/>
  </xdr:twoCellAnchor>
  <xdr:twoCellAnchor>
    <xdr:from>
      <xdr:col>2</xdr:col>
      <xdr:colOff>547689</xdr:colOff>
      <xdr:row>24</xdr:row>
      <xdr:rowOff>11904</xdr:rowOff>
    </xdr:from>
    <xdr:to>
      <xdr:col>14</xdr:col>
      <xdr:colOff>309564</xdr:colOff>
      <xdr:row>39</xdr:row>
      <xdr:rowOff>107157</xdr:rowOff>
    </xdr:to>
    <xdr:sp macro="" textlink="">
      <xdr:nvSpPr>
        <xdr:cNvPr id="5" name="正方形/長方形 4"/>
        <xdr:cNvSpPr/>
      </xdr:nvSpPr>
      <xdr:spPr>
        <a:xfrm>
          <a:off x="1833564" y="4607717"/>
          <a:ext cx="7798594" cy="2750346"/>
        </a:xfrm>
        <a:prstGeom prst="rect">
          <a:avLst/>
        </a:prstGeom>
        <a:solidFill>
          <a:srgbClr val="FFFF66"/>
        </a:solidFill>
        <a:ln w="5715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作成上の注意点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● 一覧表は</a:t>
          </a:r>
          <a:r>
            <a:rPr kumimoji="1" lang="ja-JP" altLang="en-US" sz="1400" b="1" u="sng">
              <a:solidFill>
                <a:srgbClr val="FF0000"/>
              </a:solidFill>
            </a:rPr>
            <a:t>サービス提供年度ごとにファイルを分けて</a:t>
          </a:r>
          <a:r>
            <a:rPr kumimoji="1" lang="ja-JP" altLang="en-US" sz="1400">
              <a:solidFill>
                <a:schemeClr val="tx1"/>
              </a:solidFill>
            </a:rPr>
            <a:t>作成してください。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　　</a:t>
          </a:r>
          <a:r>
            <a:rPr kumimoji="1" lang="en-US" altLang="ja-JP" sz="1400" b="1">
              <a:solidFill>
                <a:schemeClr val="tx1"/>
              </a:solidFill>
            </a:rPr>
            <a:t>※ </a:t>
          </a:r>
          <a:r>
            <a:rPr kumimoji="1" lang="ja-JP" altLang="en-US" sz="1400" b="1">
              <a:solidFill>
                <a:schemeClr val="tx1"/>
              </a:solidFill>
            </a:rPr>
            <a:t>シートをコピーして作成しないでください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● </a:t>
          </a:r>
          <a:r>
            <a:rPr kumimoji="1" lang="ja-JP" altLang="en-US" sz="1400" b="1" u="sng">
              <a:solidFill>
                <a:srgbClr val="FF0000"/>
              </a:solidFill>
            </a:rPr>
            <a:t>横浜市で支給決定を受けた利用者のみ</a:t>
          </a:r>
          <a:r>
            <a:rPr kumimoji="1" lang="ja-JP" altLang="en-US" sz="1400">
              <a:solidFill>
                <a:schemeClr val="tx1"/>
              </a:solidFill>
            </a:rPr>
            <a:t>について作成してください。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● 作成した一覧表は下記アドレスまで</a:t>
          </a:r>
          <a:r>
            <a:rPr kumimoji="1" lang="ja-JP" altLang="en-US" sz="1400" b="1" u="sng">
              <a:solidFill>
                <a:schemeClr val="tx1"/>
              </a:solidFill>
            </a:rPr>
            <a:t>データでご提出ください</a:t>
          </a:r>
          <a:r>
            <a:rPr kumimoji="1" lang="ja-JP" altLang="en-US" sz="1400">
              <a:solidFill>
                <a:schemeClr val="tx1"/>
              </a:solidFill>
            </a:rPr>
            <a:t>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　　</a:t>
          </a:r>
          <a:r>
            <a:rPr kumimoji="1" lang="en-US" altLang="ja-JP" sz="1400">
              <a:solidFill>
                <a:schemeClr val="tx1"/>
              </a:solidFill>
            </a:rPr>
            <a:t>〔</a:t>
          </a:r>
          <a:r>
            <a:rPr kumimoji="1" lang="ja-JP" altLang="en-US" sz="1400">
              <a:solidFill>
                <a:schemeClr val="tx1"/>
              </a:solidFill>
            </a:rPr>
            <a:t>データ提出先</a:t>
          </a:r>
          <a:r>
            <a:rPr kumimoji="1" lang="en-US" altLang="ja-JP" sz="1400">
              <a:solidFill>
                <a:schemeClr val="tx1"/>
              </a:solidFill>
            </a:rPr>
            <a:t>〕</a:t>
          </a: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　　</a:t>
          </a:r>
          <a:r>
            <a:rPr kumimoji="1" lang="ja-JP" altLang="en-US" sz="1400" baseline="0">
              <a:solidFill>
                <a:schemeClr val="tx1"/>
              </a:solidFill>
            </a:rPr>
            <a:t>　健康福祉局障害施策推進課　</a:t>
          </a:r>
          <a:r>
            <a:rPr kumimoji="1" lang="en-US" altLang="ja-JP" sz="1400">
              <a:solidFill>
                <a:schemeClr val="tx1"/>
              </a:solidFill>
            </a:rPr>
            <a:t>kf-soudanshien@city.yokohama.jp</a:t>
          </a:r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202406</xdr:colOff>
      <xdr:row>9</xdr:row>
      <xdr:rowOff>95250</xdr:rowOff>
    </xdr:from>
    <xdr:to>
      <xdr:col>10</xdr:col>
      <xdr:colOff>226220</xdr:colOff>
      <xdr:row>12</xdr:row>
      <xdr:rowOff>95250</xdr:rowOff>
    </xdr:to>
    <xdr:sp macro="" textlink="">
      <xdr:nvSpPr>
        <xdr:cNvPr id="7" name="四角形吹き出し 6"/>
        <xdr:cNvSpPr/>
      </xdr:nvSpPr>
      <xdr:spPr>
        <a:xfrm>
          <a:off x="3607594" y="2035969"/>
          <a:ext cx="2821782" cy="535781"/>
        </a:xfrm>
        <a:prstGeom prst="wedgeRectCallout">
          <a:avLst>
            <a:gd name="adj1" fmla="val -33414"/>
            <a:gd name="adj2" fmla="val 78128"/>
          </a:avLst>
        </a:prstGeom>
        <a:solidFill>
          <a:srgbClr val="FFFF66"/>
        </a:solidFill>
        <a:ln w="25400" cap="flat" cmpd="sng" algn="ctr">
          <a:solidFill>
            <a:srgbClr val="FFC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適用となる減算項目や、給付費返還理由を全てお書きください。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38099</xdr:rowOff>
    </xdr:from>
    <xdr:to>
      <xdr:col>4</xdr:col>
      <xdr:colOff>1181100</xdr:colOff>
      <xdr:row>4</xdr:row>
      <xdr:rowOff>123824</xdr:rowOff>
    </xdr:to>
    <xdr:sp macro="" textlink="">
      <xdr:nvSpPr>
        <xdr:cNvPr id="2" name="正方形/長方形 1"/>
        <xdr:cNvSpPr/>
      </xdr:nvSpPr>
      <xdr:spPr>
        <a:xfrm>
          <a:off x="323850" y="38099"/>
          <a:ext cx="4486275" cy="7715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横浜市の利用するシートです。</a:t>
          </a:r>
          <a:endParaRPr kumimoji="1" lang="en-US" altLang="ja-JP" sz="20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なにも入力しないようにお願いします。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2"/>
  <sheetViews>
    <sheetView view="pageBreakPreview" zoomScale="80" zoomScaleNormal="70" zoomScaleSheetLayoutView="80" workbookViewId="0">
      <selection activeCell="B2" sqref="B2:S2"/>
    </sheetView>
  </sheetViews>
  <sheetFormatPr defaultRowHeight="13.5" x14ac:dyDescent="0.15"/>
  <cols>
    <col min="1" max="1" width="4.625" style="1" bestFit="1" customWidth="1"/>
    <col min="2" max="2" width="12.25" style="1" customWidth="1"/>
    <col min="3" max="3" width="13" style="1" customWidth="1"/>
    <col min="4" max="4" width="5.25" style="27" bestFit="1" customWidth="1"/>
    <col min="5" max="5" width="6.125" style="1" bestFit="1" customWidth="1"/>
    <col min="6" max="6" width="3.375" style="1" bestFit="1" customWidth="1"/>
    <col min="7" max="7" width="3.5" style="1" bestFit="1" customWidth="1"/>
    <col min="8" max="8" width="3.375" style="1" customWidth="1"/>
    <col min="9" max="9" width="16.75" style="1" customWidth="1"/>
    <col min="10" max="10" width="13.125" style="1" bestFit="1" customWidth="1"/>
    <col min="11" max="11" width="11" style="1" bestFit="1" customWidth="1"/>
    <col min="12" max="12" width="12" style="1" customWidth="1"/>
    <col min="13" max="13" width="12.625" style="1" customWidth="1"/>
    <col min="14" max="14" width="5.25" style="27" bestFit="1" customWidth="1"/>
    <col min="15" max="15" width="6.125" style="1" bestFit="1" customWidth="1"/>
    <col min="16" max="16" width="3.375" style="1" bestFit="1" customWidth="1"/>
    <col min="17" max="17" width="3.5" style="1" bestFit="1" customWidth="1"/>
    <col min="18" max="18" width="3.375" style="1" customWidth="1"/>
    <col min="19" max="19" width="14.5" style="1" customWidth="1"/>
    <col min="20" max="20" width="3.125" style="1" customWidth="1"/>
    <col min="21" max="21" width="0" style="1" hidden="1" customWidth="1"/>
    <col min="22" max="22" width="13" style="1" hidden="1" customWidth="1"/>
    <col min="23" max="24" width="0" style="1" hidden="1" customWidth="1"/>
    <col min="25" max="25" width="13" style="1" hidden="1" customWidth="1"/>
    <col min="26" max="27" width="0" style="1" hidden="1" customWidth="1"/>
    <col min="28" max="28" width="13" style="1" hidden="1" customWidth="1"/>
    <col min="29" max="30" width="0" style="1" hidden="1" customWidth="1"/>
    <col min="31" max="31" width="14.625" style="1" hidden="1" customWidth="1"/>
    <col min="32" max="32" width="0" style="1" hidden="1" customWidth="1"/>
    <col min="33" max="16384" width="9" style="1"/>
  </cols>
  <sheetData>
    <row r="1" spans="1:31" x14ac:dyDescent="0.15">
      <c r="D1" s="1"/>
      <c r="N1" s="1"/>
    </row>
    <row r="2" spans="1:31" ht="18.75" x14ac:dyDescent="0.15">
      <c r="B2" s="158" t="s">
        <v>85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31" x14ac:dyDescent="0.15">
      <c r="D3" s="1"/>
      <c r="N3" s="1"/>
    </row>
    <row r="4" spans="1:31" x14ac:dyDescent="0.15">
      <c r="D4" s="1"/>
      <c r="H4" s="57"/>
      <c r="N4" s="159" t="s">
        <v>31</v>
      </c>
      <c r="O4" s="159"/>
      <c r="P4" s="160">
        <v>42607</v>
      </c>
      <c r="Q4" s="161"/>
      <c r="R4" s="161"/>
      <c r="S4" s="161"/>
    </row>
    <row r="5" spans="1:31" x14ac:dyDescent="0.15">
      <c r="D5" s="1"/>
      <c r="N5" s="1"/>
    </row>
    <row r="6" spans="1:31" ht="40.5" customHeight="1" x14ac:dyDescent="0.15">
      <c r="A6" s="162" t="s">
        <v>0</v>
      </c>
      <c r="B6" s="162"/>
      <c r="C6" s="55">
        <v>1410000000</v>
      </c>
      <c r="D6" s="163" t="s">
        <v>1</v>
      </c>
      <c r="E6" s="163"/>
      <c r="F6" s="163"/>
      <c r="G6" s="163"/>
      <c r="H6" s="164"/>
      <c r="I6" s="165" t="s">
        <v>92</v>
      </c>
      <c r="J6" s="166"/>
      <c r="K6" s="62" t="s">
        <v>2</v>
      </c>
      <c r="L6" s="146" t="s">
        <v>93</v>
      </c>
      <c r="M6" s="146"/>
      <c r="N6" s="167" t="s">
        <v>3</v>
      </c>
      <c r="O6" s="163"/>
      <c r="P6" s="163"/>
      <c r="Q6" s="163"/>
      <c r="R6" s="164"/>
      <c r="S6" s="54" t="s">
        <v>94</v>
      </c>
    </row>
    <row r="7" spans="1:31" ht="14.25" customHeight="1" thickBot="1" x14ac:dyDescent="0.2">
      <c r="A7" s="145" t="s">
        <v>33</v>
      </c>
      <c r="B7" s="145"/>
      <c r="C7" s="146" t="s">
        <v>45</v>
      </c>
      <c r="D7" s="1"/>
      <c r="H7" s="57"/>
      <c r="N7" s="1"/>
      <c r="R7" s="57"/>
    </row>
    <row r="8" spans="1:31" ht="13.5" customHeight="1" x14ac:dyDescent="0.15">
      <c r="A8" s="145"/>
      <c r="B8" s="145"/>
      <c r="C8" s="146"/>
      <c r="D8" s="1"/>
      <c r="K8" s="12" t="s">
        <v>8</v>
      </c>
      <c r="L8" s="58" t="s">
        <v>9</v>
      </c>
      <c r="M8" s="60" t="s">
        <v>10</v>
      </c>
      <c r="N8" s="1"/>
      <c r="O8" s="28"/>
      <c r="P8" s="28"/>
      <c r="Q8" s="28"/>
      <c r="R8" s="28"/>
    </row>
    <row r="9" spans="1:31" ht="14.25" thickBot="1" x14ac:dyDescent="0.2">
      <c r="D9" s="1"/>
      <c r="K9" s="16" t="s">
        <v>12</v>
      </c>
      <c r="L9" s="59" t="s">
        <v>13</v>
      </c>
      <c r="M9" s="61" t="s">
        <v>14</v>
      </c>
      <c r="N9" s="1"/>
      <c r="O9" s="28"/>
      <c r="P9" s="28"/>
      <c r="Q9" s="28"/>
      <c r="R9" s="28"/>
    </row>
    <row r="10" spans="1:31" ht="14.25" customHeight="1" x14ac:dyDescent="0.15">
      <c r="A10" s="147" t="s">
        <v>21</v>
      </c>
      <c r="B10" s="148"/>
      <c r="C10" s="148"/>
      <c r="D10" s="148"/>
      <c r="E10" s="148"/>
      <c r="F10" s="148"/>
      <c r="G10" s="148"/>
      <c r="H10" s="148"/>
      <c r="I10" s="149"/>
      <c r="J10" s="50" t="s">
        <v>15</v>
      </c>
      <c r="K10" s="11">
        <f>SUM(U17:U37)</f>
        <v>306783</v>
      </c>
      <c r="L10" s="11">
        <f>SUM(V17:V37)</f>
        <v>19859</v>
      </c>
      <c r="M10" s="19">
        <f t="shared" ref="M10:M11" si="0">IF(AND(K10=0,L10=0)," ",K10-L10)</f>
        <v>286924</v>
      </c>
      <c r="N10" s="1"/>
      <c r="O10" s="28"/>
      <c r="P10" s="28"/>
      <c r="Q10" s="28"/>
      <c r="R10" s="28"/>
    </row>
    <row r="11" spans="1:31" ht="14.25" customHeight="1" thickBot="1" x14ac:dyDescent="0.2">
      <c r="A11" s="150"/>
      <c r="B11" s="151"/>
      <c r="C11" s="151"/>
      <c r="D11" s="151"/>
      <c r="E11" s="151"/>
      <c r="F11" s="151"/>
      <c r="G11" s="151"/>
      <c r="H11" s="151"/>
      <c r="I11" s="152"/>
      <c r="J11" s="51" t="s">
        <v>16</v>
      </c>
      <c r="K11" s="6">
        <f>SUM(X17:X37)</f>
        <v>304132</v>
      </c>
      <c r="L11" s="6">
        <f>SUM(Y17:Y37)</f>
        <v>19758</v>
      </c>
      <c r="M11" s="20">
        <f t="shared" si="0"/>
        <v>284374</v>
      </c>
      <c r="N11" s="1"/>
    </row>
    <row r="12" spans="1:31" ht="14.25" customHeight="1" thickBot="1" x14ac:dyDescent="0.2">
      <c r="A12" s="153"/>
      <c r="B12" s="154"/>
      <c r="C12" s="154"/>
      <c r="D12" s="154"/>
      <c r="E12" s="154"/>
      <c r="F12" s="154"/>
      <c r="G12" s="154"/>
      <c r="H12" s="154"/>
      <c r="I12" s="155"/>
      <c r="J12" s="52" t="s">
        <v>17</v>
      </c>
      <c r="K12" s="9">
        <f>IF(AND(K10="",K11=""),"",K10-K11)</f>
        <v>2651</v>
      </c>
      <c r="L12" s="9">
        <f>IF(AND(L10="",L11=""),"",L10-L11)</f>
        <v>101</v>
      </c>
      <c r="M12" s="21">
        <f>IF(ISERROR(K12-L12)," ",K12-L12)</f>
        <v>2550</v>
      </c>
      <c r="N12" s="1"/>
    </row>
    <row r="13" spans="1:31" ht="14.25" thickBot="1" x14ac:dyDescent="0.2">
      <c r="D13" s="1"/>
      <c r="N13" s="1"/>
    </row>
    <row r="14" spans="1:31" ht="13.5" customHeight="1" x14ac:dyDescent="0.15">
      <c r="A14" s="147"/>
      <c r="B14" s="156" t="s">
        <v>4</v>
      </c>
      <c r="C14" s="156" t="s">
        <v>5</v>
      </c>
      <c r="D14" s="128" t="s">
        <v>6</v>
      </c>
      <c r="E14" s="129"/>
      <c r="F14" s="129"/>
      <c r="G14" s="129"/>
      <c r="H14" s="130"/>
      <c r="I14" s="156" t="s">
        <v>7</v>
      </c>
      <c r="J14" s="156" t="s">
        <v>25</v>
      </c>
      <c r="K14" s="58" t="s">
        <v>8</v>
      </c>
      <c r="L14" s="58" t="s">
        <v>9</v>
      </c>
      <c r="M14" s="58" t="s">
        <v>78</v>
      </c>
      <c r="N14" s="128" t="s">
        <v>95</v>
      </c>
      <c r="O14" s="129"/>
      <c r="P14" s="129"/>
      <c r="Q14" s="129"/>
      <c r="R14" s="130"/>
      <c r="S14" s="131" t="s">
        <v>11</v>
      </c>
      <c r="U14" s="133" t="s">
        <v>22</v>
      </c>
      <c r="V14" s="134"/>
      <c r="W14" s="135"/>
      <c r="X14" s="133" t="s">
        <v>23</v>
      </c>
      <c r="Y14" s="134"/>
      <c r="Z14" s="135"/>
      <c r="AA14" s="133" t="s">
        <v>24</v>
      </c>
      <c r="AB14" s="134"/>
      <c r="AC14" s="135"/>
      <c r="AE14" s="89" t="s">
        <v>76</v>
      </c>
    </row>
    <row r="15" spans="1:31" ht="13.5" customHeight="1" x14ac:dyDescent="0.15">
      <c r="A15" s="150"/>
      <c r="B15" s="157"/>
      <c r="C15" s="157"/>
      <c r="D15" s="142"/>
      <c r="E15" s="143"/>
      <c r="F15" s="143"/>
      <c r="G15" s="143"/>
      <c r="H15" s="144"/>
      <c r="I15" s="157"/>
      <c r="J15" s="157"/>
      <c r="K15" s="59" t="s">
        <v>29</v>
      </c>
      <c r="L15" s="59" t="s">
        <v>28</v>
      </c>
      <c r="M15" s="59" t="s">
        <v>27</v>
      </c>
      <c r="N15" s="142" t="s">
        <v>26</v>
      </c>
      <c r="O15" s="143"/>
      <c r="P15" s="143"/>
      <c r="Q15" s="143"/>
      <c r="R15" s="144"/>
      <c r="S15" s="132"/>
      <c r="U15" s="136"/>
      <c r="V15" s="137"/>
      <c r="W15" s="92"/>
      <c r="X15" s="136"/>
      <c r="Y15" s="137"/>
      <c r="Z15" s="92"/>
      <c r="AA15" s="136"/>
      <c r="AB15" s="137"/>
      <c r="AC15" s="92"/>
      <c r="AE15" s="89"/>
    </row>
    <row r="16" spans="1:31" ht="14.25" thickBot="1" x14ac:dyDescent="0.2">
      <c r="A16" s="153"/>
      <c r="B16" s="26"/>
      <c r="C16" s="26"/>
      <c r="D16" s="22"/>
      <c r="E16" s="23"/>
      <c r="F16" s="23"/>
      <c r="G16" s="23"/>
      <c r="H16" s="24"/>
      <c r="I16" s="14"/>
      <c r="J16" s="26"/>
      <c r="K16" s="14"/>
      <c r="L16" s="14"/>
      <c r="M16" s="14"/>
      <c r="N16" s="22"/>
      <c r="O16" s="23"/>
      <c r="P16" s="23"/>
      <c r="Q16" s="23"/>
      <c r="R16" s="24"/>
      <c r="S16" s="25"/>
      <c r="U16" s="62" t="s">
        <v>12</v>
      </c>
      <c r="V16" s="62" t="s">
        <v>13</v>
      </c>
      <c r="W16" s="62" t="s">
        <v>14</v>
      </c>
      <c r="X16" s="62" t="s">
        <v>12</v>
      </c>
      <c r="Y16" s="62" t="s">
        <v>13</v>
      </c>
      <c r="Z16" s="62" t="s">
        <v>14</v>
      </c>
      <c r="AA16" s="62" t="s">
        <v>12</v>
      </c>
      <c r="AB16" s="62" t="s">
        <v>13</v>
      </c>
      <c r="AC16" s="62" t="s">
        <v>14</v>
      </c>
      <c r="AE16" s="89"/>
    </row>
    <row r="17" spans="1:31" ht="14.25" customHeight="1" x14ac:dyDescent="0.15">
      <c r="A17" s="122">
        <v>1</v>
      </c>
      <c r="B17" s="123" t="s">
        <v>86</v>
      </c>
      <c r="C17" s="124" t="s">
        <v>89</v>
      </c>
      <c r="D17" s="125" t="s">
        <v>30</v>
      </c>
      <c r="E17" s="126">
        <v>2016</v>
      </c>
      <c r="F17" s="127" t="s">
        <v>18</v>
      </c>
      <c r="G17" s="120">
        <v>4</v>
      </c>
      <c r="H17" s="121" t="s">
        <v>19</v>
      </c>
      <c r="I17" s="139" t="s">
        <v>87</v>
      </c>
      <c r="J17" s="10" t="s">
        <v>15</v>
      </c>
      <c r="K17" s="41">
        <v>198592</v>
      </c>
      <c r="L17" s="41">
        <v>19859</v>
      </c>
      <c r="M17" s="11">
        <f>IF(AND(K17=0,L17=0)," ",K17-L17)</f>
        <v>178733</v>
      </c>
      <c r="N17" s="125" t="s">
        <v>30</v>
      </c>
      <c r="O17" s="126">
        <v>2016</v>
      </c>
      <c r="P17" s="127" t="s">
        <v>18</v>
      </c>
      <c r="Q17" s="120">
        <v>7</v>
      </c>
      <c r="R17" s="121" t="s">
        <v>19</v>
      </c>
      <c r="S17" s="138"/>
      <c r="T17" s="96"/>
      <c r="U17" s="87">
        <f>K17</f>
        <v>198592</v>
      </c>
      <c r="V17" s="87">
        <f>L17</f>
        <v>19859</v>
      </c>
      <c r="W17" s="87">
        <f>M17</f>
        <v>178733</v>
      </c>
      <c r="X17" s="87">
        <f>K18</f>
        <v>197589</v>
      </c>
      <c r="Y17" s="87">
        <f>L18</f>
        <v>19758</v>
      </c>
      <c r="Z17" s="87">
        <f>M18</f>
        <v>177831</v>
      </c>
      <c r="AA17" s="87">
        <f>K19</f>
        <v>1003</v>
      </c>
      <c r="AB17" s="87">
        <f>L19</f>
        <v>101</v>
      </c>
      <c r="AC17" s="87">
        <f>M19</f>
        <v>902</v>
      </c>
      <c r="AE17" s="89" t="str">
        <f>E17&amp;IF(G17&gt;10,G17,"0"&amp;G17)</f>
        <v>201604</v>
      </c>
    </row>
    <row r="18" spans="1:31" ht="14.25" customHeight="1" thickBot="1" x14ac:dyDescent="0.2">
      <c r="A18" s="106"/>
      <c r="B18" s="108"/>
      <c r="C18" s="110"/>
      <c r="D18" s="100"/>
      <c r="E18" s="102"/>
      <c r="F18" s="104"/>
      <c r="G18" s="90"/>
      <c r="H18" s="93"/>
      <c r="I18" s="140"/>
      <c r="J18" s="5" t="s">
        <v>16</v>
      </c>
      <c r="K18" s="39">
        <v>197589</v>
      </c>
      <c r="L18" s="39">
        <v>19758</v>
      </c>
      <c r="M18" s="7">
        <f t="shared" ref="M18" si="1">IF(AND(K18=0,L18=0)," ",K18-L18)</f>
        <v>177831</v>
      </c>
      <c r="N18" s="100"/>
      <c r="O18" s="102"/>
      <c r="P18" s="104"/>
      <c r="Q18" s="90"/>
      <c r="R18" s="93"/>
      <c r="S18" s="95"/>
      <c r="T18" s="97"/>
      <c r="U18" s="88"/>
      <c r="V18" s="88"/>
      <c r="W18" s="88"/>
      <c r="X18" s="88"/>
      <c r="Y18" s="88"/>
      <c r="Z18" s="88"/>
      <c r="AA18" s="88"/>
      <c r="AB18" s="88"/>
      <c r="AC18" s="88"/>
      <c r="AE18" s="89"/>
    </row>
    <row r="19" spans="1:31" ht="14.25" customHeight="1" thickBot="1" x14ac:dyDescent="0.2">
      <c r="A19" s="106"/>
      <c r="B19" s="108"/>
      <c r="C19" s="110"/>
      <c r="D19" s="101"/>
      <c r="E19" s="103"/>
      <c r="F19" s="105"/>
      <c r="G19" s="91"/>
      <c r="H19" s="93"/>
      <c r="I19" s="141"/>
      <c r="J19" s="4" t="s">
        <v>17</v>
      </c>
      <c r="K19" s="63">
        <f>IF($B17="","",K17-K18)</f>
        <v>1003</v>
      </c>
      <c r="L19" s="64">
        <f>IF($B17="","",L17-L18)</f>
        <v>101</v>
      </c>
      <c r="M19" s="65">
        <f>IF(ISERROR(K19-L19)," ",K19-L19)</f>
        <v>902</v>
      </c>
      <c r="N19" s="101"/>
      <c r="O19" s="103"/>
      <c r="P19" s="105"/>
      <c r="Q19" s="91"/>
      <c r="R19" s="93"/>
      <c r="S19" s="95"/>
      <c r="T19" s="97"/>
      <c r="U19" s="88"/>
      <c r="V19" s="88"/>
      <c r="W19" s="88"/>
      <c r="X19" s="88"/>
      <c r="Y19" s="88"/>
      <c r="Z19" s="88"/>
      <c r="AA19" s="88"/>
      <c r="AB19" s="88"/>
      <c r="AC19" s="88"/>
      <c r="AE19" s="89"/>
    </row>
    <row r="20" spans="1:31" ht="14.25" customHeight="1" x14ac:dyDescent="0.15">
      <c r="A20" s="106">
        <v>2</v>
      </c>
      <c r="B20" s="108" t="s">
        <v>88</v>
      </c>
      <c r="C20" s="110" t="s">
        <v>90</v>
      </c>
      <c r="D20" s="111" t="s">
        <v>30</v>
      </c>
      <c r="E20" s="112">
        <v>2016</v>
      </c>
      <c r="F20" s="113" t="s">
        <v>18</v>
      </c>
      <c r="G20" s="114">
        <v>10</v>
      </c>
      <c r="H20" s="93" t="s">
        <v>20</v>
      </c>
      <c r="I20" s="117" t="s">
        <v>91</v>
      </c>
      <c r="J20" s="42" t="s">
        <v>15</v>
      </c>
      <c r="K20" s="38">
        <v>108191</v>
      </c>
      <c r="L20" s="38">
        <v>0</v>
      </c>
      <c r="M20" s="11">
        <f t="shared" ref="M20:M21" si="2">IF(AND(K20=0,L20=0)," ",K20-L20)</f>
        <v>108191</v>
      </c>
      <c r="N20" s="111" t="s">
        <v>30</v>
      </c>
      <c r="O20" s="112">
        <v>2016</v>
      </c>
      <c r="P20" s="113" t="s">
        <v>18</v>
      </c>
      <c r="Q20" s="114">
        <v>7</v>
      </c>
      <c r="R20" s="93" t="s">
        <v>20</v>
      </c>
      <c r="S20" s="95"/>
      <c r="T20" s="96"/>
      <c r="U20" s="87">
        <f>K20</f>
        <v>108191</v>
      </c>
      <c r="V20" s="87">
        <f>L20</f>
        <v>0</v>
      </c>
      <c r="W20" s="87">
        <f>M20</f>
        <v>108191</v>
      </c>
      <c r="X20" s="87">
        <f>K21</f>
        <v>106543</v>
      </c>
      <c r="Y20" s="87">
        <f>L21</f>
        <v>0</v>
      </c>
      <c r="Z20" s="87">
        <f>M21</f>
        <v>106543</v>
      </c>
      <c r="AA20" s="87">
        <f>K22</f>
        <v>1648</v>
      </c>
      <c r="AB20" s="87">
        <f>L22</f>
        <v>0</v>
      </c>
      <c r="AC20" s="87">
        <f>M22</f>
        <v>1648</v>
      </c>
      <c r="AE20" s="89" t="str">
        <f>E20&amp;IF(G20&gt;10,G20,"0"&amp;G20)</f>
        <v>2016010</v>
      </c>
    </row>
    <row r="21" spans="1:31" ht="14.25" customHeight="1" thickBot="1" x14ac:dyDescent="0.2">
      <c r="A21" s="106"/>
      <c r="B21" s="108"/>
      <c r="C21" s="110"/>
      <c r="D21" s="100"/>
      <c r="E21" s="102"/>
      <c r="F21" s="104"/>
      <c r="G21" s="90"/>
      <c r="H21" s="93"/>
      <c r="I21" s="118"/>
      <c r="J21" s="5" t="s">
        <v>16</v>
      </c>
      <c r="K21" s="39">
        <v>106543</v>
      </c>
      <c r="L21" s="39">
        <v>0</v>
      </c>
      <c r="M21" s="7">
        <f t="shared" si="2"/>
        <v>106543</v>
      </c>
      <c r="N21" s="100"/>
      <c r="O21" s="102"/>
      <c r="P21" s="104"/>
      <c r="Q21" s="90"/>
      <c r="R21" s="93"/>
      <c r="S21" s="95"/>
      <c r="T21" s="97"/>
      <c r="U21" s="88"/>
      <c r="V21" s="88"/>
      <c r="W21" s="88"/>
      <c r="X21" s="88"/>
      <c r="Y21" s="88"/>
      <c r="Z21" s="88"/>
      <c r="AA21" s="88"/>
      <c r="AB21" s="88"/>
      <c r="AC21" s="88"/>
      <c r="AE21" s="89"/>
    </row>
    <row r="22" spans="1:31" ht="14.25" customHeight="1" thickBot="1" x14ac:dyDescent="0.2">
      <c r="A22" s="106"/>
      <c r="B22" s="108"/>
      <c r="C22" s="110"/>
      <c r="D22" s="101"/>
      <c r="E22" s="103"/>
      <c r="F22" s="105"/>
      <c r="G22" s="91"/>
      <c r="H22" s="93"/>
      <c r="I22" s="119"/>
      <c r="J22" s="4" t="s">
        <v>17</v>
      </c>
      <c r="K22" s="63">
        <f t="shared" ref="K22:L22" si="3">IF($B20="","",K20-K21)</f>
        <v>1648</v>
      </c>
      <c r="L22" s="64">
        <f t="shared" si="3"/>
        <v>0</v>
      </c>
      <c r="M22" s="65">
        <f t="shared" ref="M22" si="4">IF(ISERROR(K22-L22)," ",K22-L22)</f>
        <v>1648</v>
      </c>
      <c r="N22" s="101"/>
      <c r="O22" s="103"/>
      <c r="P22" s="105"/>
      <c r="Q22" s="91"/>
      <c r="R22" s="93"/>
      <c r="S22" s="95"/>
      <c r="T22" s="97"/>
      <c r="U22" s="88"/>
      <c r="V22" s="88"/>
      <c r="W22" s="88"/>
      <c r="X22" s="88"/>
      <c r="Y22" s="88"/>
      <c r="Z22" s="88"/>
      <c r="AA22" s="88"/>
      <c r="AB22" s="88"/>
      <c r="AC22" s="88"/>
      <c r="AE22" s="89"/>
    </row>
    <row r="23" spans="1:31" ht="14.25" customHeight="1" x14ac:dyDescent="0.15">
      <c r="A23" s="116">
        <v>3</v>
      </c>
      <c r="B23" s="107"/>
      <c r="C23" s="109"/>
      <c r="D23" s="100" t="s">
        <v>30</v>
      </c>
      <c r="E23" s="102"/>
      <c r="F23" s="104" t="s">
        <v>18</v>
      </c>
      <c r="G23" s="90"/>
      <c r="H23" s="92" t="s">
        <v>20</v>
      </c>
      <c r="I23" s="98"/>
      <c r="J23" s="8" t="s">
        <v>15</v>
      </c>
      <c r="K23" s="38"/>
      <c r="L23" s="38"/>
      <c r="M23" s="11" t="str">
        <f t="shared" ref="M23:M24" si="5">IF(AND(K23=0,L23=0)," ",K23-L23)</f>
        <v xml:space="preserve"> </v>
      </c>
      <c r="N23" s="100" t="s">
        <v>30</v>
      </c>
      <c r="O23" s="102"/>
      <c r="P23" s="104" t="s">
        <v>18</v>
      </c>
      <c r="Q23" s="90"/>
      <c r="R23" s="92" t="s">
        <v>20</v>
      </c>
      <c r="S23" s="94"/>
      <c r="T23" s="96"/>
      <c r="U23" s="87">
        <f t="shared" ref="U23:W23" si="6">K23</f>
        <v>0</v>
      </c>
      <c r="V23" s="87">
        <f t="shared" si="6"/>
        <v>0</v>
      </c>
      <c r="W23" s="87" t="str">
        <f t="shared" si="6"/>
        <v xml:space="preserve"> </v>
      </c>
      <c r="X23" s="87">
        <f t="shared" ref="X23:Z23" si="7">K24</f>
        <v>0</v>
      </c>
      <c r="Y23" s="87">
        <f t="shared" si="7"/>
        <v>0</v>
      </c>
      <c r="Z23" s="87" t="str">
        <f t="shared" si="7"/>
        <v xml:space="preserve"> </v>
      </c>
      <c r="AA23" s="87" t="str">
        <f t="shared" ref="AA23:AC23" si="8">K25</f>
        <v/>
      </c>
      <c r="AB23" s="87" t="str">
        <f t="shared" si="8"/>
        <v/>
      </c>
      <c r="AC23" s="87" t="str">
        <f t="shared" si="8"/>
        <v xml:space="preserve"> </v>
      </c>
      <c r="AE23" s="89" t="str">
        <f>E23&amp;IF(G23&gt;10,G23,"0"&amp;G23)</f>
        <v>0</v>
      </c>
    </row>
    <row r="24" spans="1:31" ht="14.25" customHeight="1" thickBot="1" x14ac:dyDescent="0.2">
      <c r="A24" s="106"/>
      <c r="B24" s="108"/>
      <c r="C24" s="110"/>
      <c r="D24" s="100"/>
      <c r="E24" s="102"/>
      <c r="F24" s="104"/>
      <c r="G24" s="90"/>
      <c r="H24" s="93"/>
      <c r="I24" s="98"/>
      <c r="J24" s="5" t="s">
        <v>16</v>
      </c>
      <c r="K24" s="39"/>
      <c r="L24" s="39"/>
      <c r="M24" s="7" t="str">
        <f t="shared" si="5"/>
        <v xml:space="preserve"> </v>
      </c>
      <c r="N24" s="100"/>
      <c r="O24" s="102"/>
      <c r="P24" s="104"/>
      <c r="Q24" s="90"/>
      <c r="R24" s="93"/>
      <c r="S24" s="95"/>
      <c r="T24" s="97"/>
      <c r="U24" s="88"/>
      <c r="V24" s="88"/>
      <c r="W24" s="88"/>
      <c r="X24" s="88"/>
      <c r="Y24" s="88"/>
      <c r="Z24" s="88"/>
      <c r="AA24" s="88"/>
      <c r="AB24" s="88"/>
      <c r="AC24" s="88"/>
      <c r="AE24" s="89"/>
    </row>
    <row r="25" spans="1:31" ht="14.25" customHeight="1" thickBot="1" x14ac:dyDescent="0.2">
      <c r="A25" s="106"/>
      <c r="B25" s="108"/>
      <c r="C25" s="110"/>
      <c r="D25" s="101"/>
      <c r="E25" s="103"/>
      <c r="F25" s="105"/>
      <c r="G25" s="91"/>
      <c r="H25" s="93"/>
      <c r="I25" s="99"/>
      <c r="J25" s="4" t="s">
        <v>17</v>
      </c>
      <c r="K25" s="63" t="str">
        <f t="shared" ref="K25:L25" si="9">IF($B23="","",K23-K24)</f>
        <v/>
      </c>
      <c r="L25" s="63" t="str">
        <f t="shared" si="9"/>
        <v/>
      </c>
      <c r="M25" s="65" t="str">
        <f t="shared" ref="M25" si="10">IF(ISERROR(K25-L25)," ",K25-L25)</f>
        <v xml:space="preserve"> </v>
      </c>
      <c r="N25" s="101"/>
      <c r="O25" s="103"/>
      <c r="P25" s="105"/>
      <c r="Q25" s="91"/>
      <c r="R25" s="93"/>
      <c r="S25" s="95"/>
      <c r="T25" s="97"/>
      <c r="U25" s="88"/>
      <c r="V25" s="88"/>
      <c r="W25" s="88"/>
      <c r="X25" s="88"/>
      <c r="Y25" s="88"/>
      <c r="Z25" s="88"/>
      <c r="AA25" s="88"/>
      <c r="AB25" s="88"/>
      <c r="AC25" s="88"/>
      <c r="AE25" s="89"/>
    </row>
    <row r="26" spans="1:31" ht="14.25" customHeight="1" x14ac:dyDescent="0.15">
      <c r="A26" s="106">
        <v>4</v>
      </c>
      <c r="B26" s="108"/>
      <c r="C26" s="110"/>
      <c r="D26" s="111" t="s">
        <v>30</v>
      </c>
      <c r="E26" s="112"/>
      <c r="F26" s="113" t="s">
        <v>18</v>
      </c>
      <c r="G26" s="114"/>
      <c r="H26" s="93" t="s">
        <v>82</v>
      </c>
      <c r="I26" s="115"/>
      <c r="J26" s="42" t="s">
        <v>15</v>
      </c>
      <c r="K26" s="38"/>
      <c r="L26" s="38"/>
      <c r="M26" s="11" t="str">
        <f t="shared" ref="M26:M27" si="11">IF(AND(K26=0,L26=0)," ",K26-L26)</f>
        <v xml:space="preserve"> </v>
      </c>
      <c r="N26" s="111" t="s">
        <v>30</v>
      </c>
      <c r="O26" s="112"/>
      <c r="P26" s="113" t="s">
        <v>18</v>
      </c>
      <c r="Q26" s="114"/>
      <c r="R26" s="93" t="s">
        <v>82</v>
      </c>
      <c r="S26" s="95"/>
      <c r="T26" s="96"/>
      <c r="U26" s="87">
        <f t="shared" ref="U26:W26" si="12">K26</f>
        <v>0</v>
      </c>
      <c r="V26" s="87">
        <f t="shared" si="12"/>
        <v>0</v>
      </c>
      <c r="W26" s="87" t="str">
        <f t="shared" si="12"/>
        <v xml:space="preserve"> </v>
      </c>
      <c r="X26" s="87">
        <f t="shared" ref="X26:Z26" si="13">K27</f>
        <v>0</v>
      </c>
      <c r="Y26" s="87">
        <f t="shared" si="13"/>
        <v>0</v>
      </c>
      <c r="Z26" s="87" t="str">
        <f t="shared" si="13"/>
        <v xml:space="preserve"> </v>
      </c>
      <c r="AA26" s="87" t="str">
        <f t="shared" ref="AA26:AC26" si="14">K28</f>
        <v/>
      </c>
      <c r="AB26" s="87" t="str">
        <f t="shared" si="14"/>
        <v/>
      </c>
      <c r="AC26" s="87" t="str">
        <f t="shared" si="14"/>
        <v xml:space="preserve"> </v>
      </c>
      <c r="AE26" s="89" t="str">
        <f t="shared" ref="AE26" si="15">E26&amp;IF(G26&gt;10,G26,"0"&amp;G26)</f>
        <v>0</v>
      </c>
    </row>
    <row r="27" spans="1:31" ht="14.25" customHeight="1" thickBot="1" x14ac:dyDescent="0.2">
      <c r="A27" s="106"/>
      <c r="B27" s="108"/>
      <c r="C27" s="110"/>
      <c r="D27" s="100"/>
      <c r="E27" s="102"/>
      <c r="F27" s="104"/>
      <c r="G27" s="90"/>
      <c r="H27" s="93"/>
      <c r="I27" s="98"/>
      <c r="J27" s="5" t="s">
        <v>16</v>
      </c>
      <c r="K27" s="39"/>
      <c r="L27" s="39"/>
      <c r="M27" s="7" t="str">
        <f t="shared" si="11"/>
        <v xml:space="preserve"> </v>
      </c>
      <c r="N27" s="100"/>
      <c r="O27" s="102"/>
      <c r="P27" s="104"/>
      <c r="Q27" s="90"/>
      <c r="R27" s="93"/>
      <c r="S27" s="95"/>
      <c r="T27" s="97"/>
      <c r="U27" s="88"/>
      <c r="V27" s="88"/>
      <c r="W27" s="88"/>
      <c r="X27" s="88"/>
      <c r="Y27" s="88"/>
      <c r="Z27" s="88"/>
      <c r="AA27" s="88"/>
      <c r="AB27" s="88"/>
      <c r="AC27" s="88"/>
      <c r="AE27" s="89"/>
    </row>
    <row r="28" spans="1:31" ht="14.25" customHeight="1" thickBot="1" x14ac:dyDescent="0.2">
      <c r="A28" s="106"/>
      <c r="B28" s="108"/>
      <c r="C28" s="110"/>
      <c r="D28" s="101"/>
      <c r="E28" s="103"/>
      <c r="F28" s="105"/>
      <c r="G28" s="91"/>
      <c r="H28" s="93"/>
      <c r="I28" s="99"/>
      <c r="J28" s="4" t="s">
        <v>17</v>
      </c>
      <c r="K28" s="63" t="str">
        <f t="shared" ref="K28:L28" si="16">IF($B26="","",K26-K27)</f>
        <v/>
      </c>
      <c r="L28" s="64" t="str">
        <f t="shared" si="16"/>
        <v/>
      </c>
      <c r="M28" s="65" t="str">
        <f t="shared" ref="M28" si="17">IF(ISERROR(K28-L28)," ",K28-L28)</f>
        <v xml:space="preserve"> </v>
      </c>
      <c r="N28" s="101"/>
      <c r="O28" s="103"/>
      <c r="P28" s="105"/>
      <c r="Q28" s="91"/>
      <c r="R28" s="93"/>
      <c r="S28" s="95"/>
      <c r="T28" s="97"/>
      <c r="U28" s="88"/>
      <c r="V28" s="88"/>
      <c r="W28" s="88"/>
      <c r="X28" s="88"/>
      <c r="Y28" s="88"/>
      <c r="Z28" s="88"/>
      <c r="AA28" s="88"/>
      <c r="AB28" s="88"/>
      <c r="AC28" s="88"/>
      <c r="AE28" s="89"/>
    </row>
    <row r="29" spans="1:31" ht="14.25" customHeight="1" x14ac:dyDescent="0.15">
      <c r="A29" s="106">
        <v>5</v>
      </c>
      <c r="B29" s="107"/>
      <c r="C29" s="109"/>
      <c r="D29" s="100" t="s">
        <v>30</v>
      </c>
      <c r="E29" s="102"/>
      <c r="F29" s="104" t="s">
        <v>18</v>
      </c>
      <c r="G29" s="90"/>
      <c r="H29" s="92" t="s">
        <v>82</v>
      </c>
      <c r="I29" s="98"/>
      <c r="J29" s="8" t="s">
        <v>15</v>
      </c>
      <c r="K29" s="38"/>
      <c r="L29" s="38"/>
      <c r="M29" s="11" t="str">
        <f t="shared" ref="M29:M30" si="18">IF(AND(K29=0,L29=0)," ",K29-L29)</f>
        <v xml:space="preserve"> </v>
      </c>
      <c r="N29" s="100" t="s">
        <v>30</v>
      </c>
      <c r="O29" s="102"/>
      <c r="P29" s="104" t="s">
        <v>18</v>
      </c>
      <c r="Q29" s="90"/>
      <c r="R29" s="92" t="s">
        <v>82</v>
      </c>
      <c r="S29" s="94"/>
      <c r="T29" s="96"/>
      <c r="U29" s="87">
        <f t="shared" ref="U29:W29" si="19">K29</f>
        <v>0</v>
      </c>
      <c r="V29" s="87">
        <f t="shared" si="19"/>
        <v>0</v>
      </c>
      <c r="W29" s="87" t="str">
        <f t="shared" si="19"/>
        <v xml:space="preserve"> </v>
      </c>
      <c r="X29" s="87">
        <f t="shared" ref="X29:Z29" si="20">K30</f>
        <v>0</v>
      </c>
      <c r="Y29" s="87">
        <f t="shared" si="20"/>
        <v>0</v>
      </c>
      <c r="Z29" s="87" t="str">
        <f t="shared" si="20"/>
        <v xml:space="preserve"> </v>
      </c>
      <c r="AA29" s="87" t="str">
        <f t="shared" ref="AA29:AC29" si="21">K31</f>
        <v/>
      </c>
      <c r="AB29" s="87" t="str">
        <f t="shared" si="21"/>
        <v/>
      </c>
      <c r="AC29" s="87" t="str">
        <f t="shared" si="21"/>
        <v xml:space="preserve"> </v>
      </c>
      <c r="AE29" s="89" t="str">
        <f t="shared" ref="AE29" si="22">E29&amp;IF(G29&gt;10,G29,"0"&amp;G29)</f>
        <v>0</v>
      </c>
    </row>
    <row r="30" spans="1:31" ht="14.25" customHeight="1" thickBot="1" x14ac:dyDescent="0.2">
      <c r="A30" s="106"/>
      <c r="B30" s="108"/>
      <c r="C30" s="110"/>
      <c r="D30" s="100"/>
      <c r="E30" s="102"/>
      <c r="F30" s="104"/>
      <c r="G30" s="90"/>
      <c r="H30" s="93"/>
      <c r="I30" s="98"/>
      <c r="J30" s="5" t="s">
        <v>16</v>
      </c>
      <c r="K30" s="39"/>
      <c r="L30" s="39"/>
      <c r="M30" s="7" t="str">
        <f t="shared" si="18"/>
        <v xml:space="preserve"> </v>
      </c>
      <c r="N30" s="100"/>
      <c r="O30" s="102"/>
      <c r="P30" s="104"/>
      <c r="Q30" s="90"/>
      <c r="R30" s="93"/>
      <c r="S30" s="95"/>
      <c r="T30" s="97"/>
      <c r="U30" s="88"/>
      <c r="V30" s="88"/>
      <c r="W30" s="88"/>
      <c r="X30" s="88"/>
      <c r="Y30" s="88"/>
      <c r="Z30" s="88"/>
      <c r="AA30" s="88"/>
      <c r="AB30" s="88"/>
      <c r="AC30" s="88"/>
      <c r="AE30" s="89"/>
    </row>
    <row r="31" spans="1:31" ht="14.25" customHeight="1" thickBot="1" x14ac:dyDescent="0.2">
      <c r="A31" s="106"/>
      <c r="B31" s="108"/>
      <c r="C31" s="110"/>
      <c r="D31" s="101"/>
      <c r="E31" s="103"/>
      <c r="F31" s="105"/>
      <c r="G31" s="91"/>
      <c r="H31" s="93"/>
      <c r="I31" s="99"/>
      <c r="J31" s="4" t="s">
        <v>17</v>
      </c>
      <c r="K31" s="63" t="str">
        <f t="shared" ref="K31:L31" si="23">IF($B29="","",K29-K30)</f>
        <v/>
      </c>
      <c r="L31" s="63" t="str">
        <f t="shared" si="23"/>
        <v/>
      </c>
      <c r="M31" s="65" t="str">
        <f t="shared" ref="M31" si="24">IF(ISERROR(K31-L31)," ",K31-L31)</f>
        <v xml:space="preserve"> </v>
      </c>
      <c r="N31" s="101"/>
      <c r="O31" s="103"/>
      <c r="P31" s="105"/>
      <c r="Q31" s="91"/>
      <c r="R31" s="93"/>
      <c r="S31" s="95"/>
      <c r="T31" s="97"/>
      <c r="U31" s="88"/>
      <c r="V31" s="88"/>
      <c r="W31" s="88"/>
      <c r="X31" s="88"/>
      <c r="Y31" s="88"/>
      <c r="Z31" s="88"/>
      <c r="AA31" s="88"/>
      <c r="AB31" s="88"/>
      <c r="AC31" s="88"/>
      <c r="AE31" s="89"/>
    </row>
    <row r="32" spans="1:31" ht="14.25" customHeight="1" x14ac:dyDescent="0.15">
      <c r="A32" s="106">
        <v>6</v>
      </c>
      <c r="B32" s="108"/>
      <c r="C32" s="110"/>
      <c r="D32" s="111" t="s">
        <v>30</v>
      </c>
      <c r="E32" s="112"/>
      <c r="F32" s="113" t="s">
        <v>18</v>
      </c>
      <c r="G32" s="114"/>
      <c r="H32" s="93" t="s">
        <v>82</v>
      </c>
      <c r="I32" s="115"/>
      <c r="J32" s="42" t="s">
        <v>15</v>
      </c>
      <c r="K32" s="38"/>
      <c r="L32" s="38"/>
      <c r="M32" s="11" t="str">
        <f t="shared" ref="M32:M33" si="25">IF(AND(K32=0,L32=0)," ",K32-L32)</f>
        <v xml:space="preserve"> </v>
      </c>
      <c r="N32" s="111" t="s">
        <v>30</v>
      </c>
      <c r="O32" s="112"/>
      <c r="P32" s="113" t="s">
        <v>18</v>
      </c>
      <c r="Q32" s="114"/>
      <c r="R32" s="93" t="s">
        <v>82</v>
      </c>
      <c r="S32" s="95"/>
      <c r="T32" s="96"/>
      <c r="U32" s="87">
        <f t="shared" ref="U32:W32" si="26">K32</f>
        <v>0</v>
      </c>
      <c r="V32" s="87">
        <f t="shared" si="26"/>
        <v>0</v>
      </c>
      <c r="W32" s="87" t="str">
        <f t="shared" si="26"/>
        <v xml:space="preserve"> </v>
      </c>
      <c r="X32" s="87">
        <f t="shared" ref="X32:Z32" si="27">K33</f>
        <v>0</v>
      </c>
      <c r="Y32" s="87">
        <f t="shared" si="27"/>
        <v>0</v>
      </c>
      <c r="Z32" s="87" t="str">
        <f t="shared" si="27"/>
        <v xml:space="preserve"> </v>
      </c>
      <c r="AA32" s="87" t="str">
        <f t="shared" ref="AA32:AC32" si="28">K34</f>
        <v/>
      </c>
      <c r="AB32" s="87" t="str">
        <f t="shared" si="28"/>
        <v/>
      </c>
      <c r="AC32" s="87" t="str">
        <f t="shared" si="28"/>
        <v xml:space="preserve"> </v>
      </c>
      <c r="AE32" s="89" t="str">
        <f t="shared" ref="AE32" si="29">E32&amp;IF(G32&gt;10,G32,"0"&amp;G32)</f>
        <v>0</v>
      </c>
    </row>
    <row r="33" spans="1:31" ht="14.25" customHeight="1" thickBot="1" x14ac:dyDescent="0.2">
      <c r="A33" s="106"/>
      <c r="B33" s="108"/>
      <c r="C33" s="110"/>
      <c r="D33" s="100"/>
      <c r="E33" s="102"/>
      <c r="F33" s="104"/>
      <c r="G33" s="90"/>
      <c r="H33" s="93"/>
      <c r="I33" s="98"/>
      <c r="J33" s="5" t="s">
        <v>16</v>
      </c>
      <c r="K33" s="39"/>
      <c r="L33" s="39"/>
      <c r="M33" s="7" t="str">
        <f t="shared" si="25"/>
        <v xml:space="preserve"> </v>
      </c>
      <c r="N33" s="100"/>
      <c r="O33" s="102"/>
      <c r="P33" s="104"/>
      <c r="Q33" s="90"/>
      <c r="R33" s="93"/>
      <c r="S33" s="95"/>
      <c r="T33" s="97"/>
      <c r="U33" s="88"/>
      <c r="V33" s="88"/>
      <c r="W33" s="88"/>
      <c r="X33" s="88"/>
      <c r="Y33" s="88"/>
      <c r="Z33" s="88"/>
      <c r="AA33" s="88"/>
      <c r="AB33" s="88"/>
      <c r="AC33" s="88"/>
      <c r="AE33" s="89"/>
    </row>
    <row r="34" spans="1:31" ht="14.25" customHeight="1" thickBot="1" x14ac:dyDescent="0.2">
      <c r="A34" s="106"/>
      <c r="B34" s="108"/>
      <c r="C34" s="110"/>
      <c r="D34" s="101"/>
      <c r="E34" s="103"/>
      <c r="F34" s="105"/>
      <c r="G34" s="91"/>
      <c r="H34" s="93"/>
      <c r="I34" s="99"/>
      <c r="J34" s="4" t="s">
        <v>17</v>
      </c>
      <c r="K34" s="63" t="str">
        <f t="shared" ref="K34:L34" si="30">IF($B32="","",K32-K33)</f>
        <v/>
      </c>
      <c r="L34" s="64" t="str">
        <f t="shared" si="30"/>
        <v/>
      </c>
      <c r="M34" s="65" t="str">
        <f t="shared" ref="M34" si="31">IF(ISERROR(K34-L34)," ",K34-L34)</f>
        <v xml:space="preserve"> </v>
      </c>
      <c r="N34" s="101"/>
      <c r="O34" s="103"/>
      <c r="P34" s="105"/>
      <c r="Q34" s="91"/>
      <c r="R34" s="93"/>
      <c r="S34" s="95"/>
      <c r="T34" s="97"/>
      <c r="U34" s="88"/>
      <c r="V34" s="88"/>
      <c r="W34" s="88"/>
      <c r="X34" s="88"/>
      <c r="Y34" s="88"/>
      <c r="Z34" s="88"/>
      <c r="AA34" s="88"/>
      <c r="AB34" s="88"/>
      <c r="AC34" s="88"/>
      <c r="AE34" s="89"/>
    </row>
    <row r="35" spans="1:31" ht="14.25" customHeight="1" x14ac:dyDescent="0.15">
      <c r="A35" s="106">
        <v>7</v>
      </c>
      <c r="B35" s="107"/>
      <c r="C35" s="109"/>
      <c r="D35" s="100" t="s">
        <v>30</v>
      </c>
      <c r="E35" s="102"/>
      <c r="F35" s="104" t="s">
        <v>18</v>
      </c>
      <c r="G35" s="90"/>
      <c r="H35" s="92" t="s">
        <v>82</v>
      </c>
      <c r="I35" s="98"/>
      <c r="J35" s="8" t="s">
        <v>15</v>
      </c>
      <c r="K35" s="38"/>
      <c r="L35" s="38"/>
      <c r="M35" s="11" t="str">
        <f t="shared" ref="M35:M36" si="32">IF(AND(K35=0,L35=0)," ",K35-L35)</f>
        <v xml:space="preserve"> </v>
      </c>
      <c r="N35" s="100" t="s">
        <v>30</v>
      </c>
      <c r="O35" s="102"/>
      <c r="P35" s="104" t="s">
        <v>18</v>
      </c>
      <c r="Q35" s="90"/>
      <c r="R35" s="92" t="s">
        <v>82</v>
      </c>
      <c r="S35" s="94"/>
      <c r="T35" s="96"/>
      <c r="U35" s="87">
        <f t="shared" ref="U35:W35" si="33">K35</f>
        <v>0</v>
      </c>
      <c r="V35" s="87">
        <f t="shared" si="33"/>
        <v>0</v>
      </c>
      <c r="W35" s="87" t="str">
        <f t="shared" si="33"/>
        <v xml:space="preserve"> </v>
      </c>
      <c r="X35" s="87">
        <f t="shared" ref="X35:Z35" si="34">K36</f>
        <v>0</v>
      </c>
      <c r="Y35" s="87">
        <f t="shared" si="34"/>
        <v>0</v>
      </c>
      <c r="Z35" s="87" t="str">
        <f t="shared" si="34"/>
        <v xml:space="preserve"> </v>
      </c>
      <c r="AA35" s="87" t="str">
        <f t="shared" ref="AA35:AC35" si="35">K37</f>
        <v/>
      </c>
      <c r="AB35" s="87" t="str">
        <f t="shared" si="35"/>
        <v/>
      </c>
      <c r="AC35" s="87" t="str">
        <f t="shared" si="35"/>
        <v xml:space="preserve"> </v>
      </c>
      <c r="AE35" s="89" t="str">
        <f t="shared" ref="AE35" si="36">E35&amp;IF(G35&gt;10,G35,"0"&amp;G35)</f>
        <v>0</v>
      </c>
    </row>
    <row r="36" spans="1:31" ht="14.25" customHeight="1" thickBot="1" x14ac:dyDescent="0.2">
      <c r="A36" s="106"/>
      <c r="B36" s="108"/>
      <c r="C36" s="110"/>
      <c r="D36" s="100"/>
      <c r="E36" s="102"/>
      <c r="F36" s="104"/>
      <c r="G36" s="90"/>
      <c r="H36" s="93"/>
      <c r="I36" s="98"/>
      <c r="J36" s="5" t="s">
        <v>16</v>
      </c>
      <c r="K36" s="39"/>
      <c r="L36" s="39"/>
      <c r="M36" s="7" t="str">
        <f t="shared" si="32"/>
        <v xml:space="preserve"> </v>
      </c>
      <c r="N36" s="100"/>
      <c r="O36" s="102"/>
      <c r="P36" s="104"/>
      <c r="Q36" s="90"/>
      <c r="R36" s="93"/>
      <c r="S36" s="95"/>
      <c r="T36" s="97"/>
      <c r="U36" s="88"/>
      <c r="V36" s="88"/>
      <c r="W36" s="88"/>
      <c r="X36" s="88"/>
      <c r="Y36" s="88"/>
      <c r="Z36" s="88"/>
      <c r="AA36" s="88"/>
      <c r="AB36" s="88"/>
      <c r="AC36" s="88"/>
      <c r="AE36" s="89"/>
    </row>
    <row r="37" spans="1:31" ht="14.25" customHeight="1" thickBot="1" x14ac:dyDescent="0.2">
      <c r="A37" s="106"/>
      <c r="B37" s="108"/>
      <c r="C37" s="110"/>
      <c r="D37" s="101"/>
      <c r="E37" s="103"/>
      <c r="F37" s="105"/>
      <c r="G37" s="91"/>
      <c r="H37" s="93"/>
      <c r="I37" s="99"/>
      <c r="J37" s="4" t="s">
        <v>17</v>
      </c>
      <c r="K37" s="63" t="str">
        <f t="shared" ref="K37:L37" si="37">IF($B35="","",K35-K36)</f>
        <v/>
      </c>
      <c r="L37" s="63" t="str">
        <f t="shared" si="37"/>
        <v/>
      </c>
      <c r="M37" s="65" t="str">
        <f t="shared" ref="M37" si="38">IF(ISERROR(K37-L37)," ",K37-L37)</f>
        <v xml:space="preserve"> </v>
      </c>
      <c r="N37" s="101"/>
      <c r="O37" s="103"/>
      <c r="P37" s="105"/>
      <c r="Q37" s="91"/>
      <c r="R37" s="93"/>
      <c r="S37" s="95"/>
      <c r="T37" s="97"/>
      <c r="U37" s="88"/>
      <c r="V37" s="88"/>
      <c r="W37" s="88"/>
      <c r="X37" s="88"/>
      <c r="Y37" s="88"/>
      <c r="Z37" s="88"/>
      <c r="AA37" s="88"/>
      <c r="AB37" s="88"/>
      <c r="AC37" s="88"/>
      <c r="AE37" s="89"/>
    </row>
    <row r="38" spans="1:3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3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3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3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3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3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3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3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3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31" hidden="1" x14ac:dyDescent="0.15">
      <c r="A47"/>
      <c r="B47"/>
      <c r="C47" t="s">
        <v>97</v>
      </c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31" hidden="1" x14ac:dyDescent="0.15">
      <c r="A48"/>
      <c r="B48"/>
      <c r="C48" t="s">
        <v>98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idden="1" x14ac:dyDescent="0.15">
      <c r="A49"/>
      <c r="B49"/>
      <c r="C49" t="s">
        <v>99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idden="1" x14ac:dyDescent="0.15">
      <c r="A50"/>
      <c r="B50"/>
      <c r="C50" t="s">
        <v>100</v>
      </c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idden="1" x14ac:dyDescent="0.15">
      <c r="A51"/>
      <c r="B51"/>
      <c r="C51" t="s">
        <v>101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idden="1" x14ac:dyDescent="0.15">
      <c r="A52"/>
      <c r="B52"/>
      <c r="C52" t="s">
        <v>102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idden="1" x14ac:dyDescent="0.15">
      <c r="A53"/>
      <c r="B53"/>
      <c r="C53" t="s">
        <v>103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idden="1" x14ac:dyDescent="0.15">
      <c r="A54"/>
      <c r="B54"/>
      <c r="C54" t="s">
        <v>104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idden="1" x14ac:dyDescent="0.15">
      <c r="A55"/>
      <c r="B55"/>
      <c r="C55" t="s">
        <v>105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idden="1" x14ac:dyDescent="0.15">
      <c r="A56"/>
      <c r="B56"/>
      <c r="C56" t="s">
        <v>106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idden="1" x14ac:dyDescent="0.15">
      <c r="A57"/>
      <c r="B57"/>
      <c r="C57" t="s">
        <v>107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idden="1" x14ac:dyDescent="0.15">
      <c r="A58"/>
      <c r="B58"/>
      <c r="C58" t="s">
        <v>108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idden="1" x14ac:dyDescent="0.15">
      <c r="A59"/>
      <c r="B59"/>
      <c r="C59" t="s">
        <v>109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idden="1" x14ac:dyDescent="0.15">
      <c r="A60"/>
      <c r="B60"/>
      <c r="C60" t="s">
        <v>110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idden="1" x14ac:dyDescent="0.15">
      <c r="A61"/>
      <c r="B61"/>
      <c r="C61" t="s">
        <v>111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idden="1" x14ac:dyDescent="0.15">
      <c r="A62"/>
      <c r="B62"/>
      <c r="C62" t="s">
        <v>112</v>
      </c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idden="1" x14ac:dyDescent="0.15">
      <c r="A63"/>
      <c r="B63"/>
      <c r="C63" t="s">
        <v>113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idden="1" x14ac:dyDescent="0.15">
      <c r="A64"/>
      <c r="B64"/>
      <c r="C64" t="s">
        <v>114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idden="1" x14ac:dyDescent="0.15">
      <c r="A65"/>
      <c r="B65"/>
      <c r="C65" t="s">
        <v>115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idden="1" x14ac:dyDescent="0.15">
      <c r="A66"/>
      <c r="B66"/>
      <c r="C66" t="s">
        <v>116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hidden="1" x14ac:dyDescent="0.15">
      <c r="A67"/>
      <c r="B67"/>
      <c r="C67" t="s">
        <v>117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idden="1" x14ac:dyDescent="0.15">
      <c r="A68"/>
      <c r="B68"/>
      <c r="C68" t="s">
        <v>118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idden="1" x14ac:dyDescent="0.15">
      <c r="A69"/>
      <c r="B69"/>
      <c r="C69" t="s">
        <v>119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idden="1" x14ac:dyDescent="0.15">
      <c r="A70"/>
      <c r="B70"/>
      <c r="C70" t="s">
        <v>120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idden="1" x14ac:dyDescent="0.15">
      <c r="A71"/>
      <c r="B71"/>
      <c r="C71" t="s">
        <v>121</v>
      </c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idden="1" x14ac:dyDescent="0.15">
      <c r="A72"/>
      <c r="B72"/>
      <c r="C72" t="s">
        <v>122</v>
      </c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idden="1" x14ac:dyDescent="0.15">
      <c r="A73"/>
      <c r="B73"/>
      <c r="C73" t="s">
        <v>123</v>
      </c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idden="1" x14ac:dyDescent="0.15">
      <c r="A74"/>
      <c r="B74"/>
      <c r="C74" t="s">
        <v>124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idden="1" x14ac:dyDescent="0.15">
      <c r="A75"/>
      <c r="B75"/>
      <c r="C75" t="s">
        <v>125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idden="1" x14ac:dyDescent="0.15">
      <c r="A76"/>
      <c r="B76"/>
      <c r="C76" t="s">
        <v>126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idden="1" x14ac:dyDescent="0.15">
      <c r="A77"/>
      <c r="B77"/>
      <c r="C77" t="s">
        <v>127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x14ac:dyDescent="0.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x14ac:dyDescent="0.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</sheetData>
  <mergeCells count="206">
    <mergeCell ref="B2:S2"/>
    <mergeCell ref="N4:O4"/>
    <mergeCell ref="P4:S4"/>
    <mergeCell ref="A6:B6"/>
    <mergeCell ref="D6:H6"/>
    <mergeCell ref="I6:J6"/>
    <mergeCell ref="L6:M6"/>
    <mergeCell ref="N6:R6"/>
    <mergeCell ref="X14:Z15"/>
    <mergeCell ref="AA14:AC15"/>
    <mergeCell ref="AE14:AE16"/>
    <mergeCell ref="N15:R15"/>
    <mergeCell ref="A7:B8"/>
    <mergeCell ref="C7:C8"/>
    <mergeCell ref="A10:I12"/>
    <mergeCell ref="A14:A16"/>
    <mergeCell ref="B14:B15"/>
    <mergeCell ref="C14:C15"/>
    <mergeCell ref="D14:H15"/>
    <mergeCell ref="I14:I15"/>
    <mergeCell ref="J14:J15"/>
    <mergeCell ref="A17:A19"/>
    <mergeCell ref="B17:B19"/>
    <mergeCell ref="C17:C19"/>
    <mergeCell ref="D17:D19"/>
    <mergeCell ref="E17:E19"/>
    <mergeCell ref="F17:F19"/>
    <mergeCell ref="N14:R14"/>
    <mergeCell ref="S14:S15"/>
    <mergeCell ref="U14:W15"/>
    <mergeCell ref="S17:S19"/>
    <mergeCell ref="T17:T19"/>
    <mergeCell ref="U17:U19"/>
    <mergeCell ref="V17:V19"/>
    <mergeCell ref="G17:G19"/>
    <mergeCell ref="H17:H19"/>
    <mergeCell ref="I17:I19"/>
    <mergeCell ref="N17:N19"/>
    <mergeCell ref="O17:O19"/>
    <mergeCell ref="P17:P19"/>
    <mergeCell ref="I20:I22"/>
    <mergeCell ref="N20:N22"/>
    <mergeCell ref="O20:O22"/>
    <mergeCell ref="P20:P22"/>
    <mergeCell ref="Q20:Q22"/>
    <mergeCell ref="R20:R22"/>
    <mergeCell ref="AC17:AC19"/>
    <mergeCell ref="AE17:AE19"/>
    <mergeCell ref="A20:A22"/>
    <mergeCell ref="B20:B22"/>
    <mergeCell ref="C20:C22"/>
    <mergeCell ref="D20:D22"/>
    <mergeCell ref="E20:E22"/>
    <mergeCell ref="F20:F22"/>
    <mergeCell ref="G20:G22"/>
    <mergeCell ref="H20:H22"/>
    <mergeCell ref="W17:W19"/>
    <mergeCell ref="X17:X19"/>
    <mergeCell ref="Y17:Y19"/>
    <mergeCell ref="Z17:Z19"/>
    <mergeCell ref="AA17:AA19"/>
    <mergeCell ref="AB17:AB19"/>
    <mergeCell ref="Q17:Q19"/>
    <mergeCell ref="R17:R19"/>
    <mergeCell ref="Y20:Y22"/>
    <mergeCell ref="Z20:Z22"/>
    <mergeCell ref="AA20:AA22"/>
    <mergeCell ref="AB20:AB22"/>
    <mergeCell ref="AC20:AC22"/>
    <mergeCell ref="AE20:AE22"/>
    <mergeCell ref="S20:S22"/>
    <mergeCell ref="T20:T22"/>
    <mergeCell ref="U20:U22"/>
    <mergeCell ref="V20:V22"/>
    <mergeCell ref="W20:W22"/>
    <mergeCell ref="X20:X22"/>
    <mergeCell ref="I23:I25"/>
    <mergeCell ref="N23:N25"/>
    <mergeCell ref="O23:O25"/>
    <mergeCell ref="P23:P25"/>
    <mergeCell ref="A23:A25"/>
    <mergeCell ref="B23:B25"/>
    <mergeCell ref="C23:C25"/>
    <mergeCell ref="D23:D25"/>
    <mergeCell ref="E23:E25"/>
    <mergeCell ref="F23:F25"/>
    <mergeCell ref="AC23:AC25"/>
    <mergeCell ref="AE23:AE25"/>
    <mergeCell ref="A26:A28"/>
    <mergeCell ref="B26:B28"/>
    <mergeCell ref="C26:C28"/>
    <mergeCell ref="D26:D28"/>
    <mergeCell ref="E26:E28"/>
    <mergeCell ref="F26:F28"/>
    <mergeCell ref="G26:G28"/>
    <mergeCell ref="H26:H28"/>
    <mergeCell ref="W23:W25"/>
    <mergeCell ref="X23:X25"/>
    <mergeCell ref="Y23:Y25"/>
    <mergeCell ref="Z23:Z25"/>
    <mergeCell ref="AA23:AA25"/>
    <mergeCell ref="AB23:AB25"/>
    <mergeCell ref="Q23:Q25"/>
    <mergeCell ref="R23:R25"/>
    <mergeCell ref="S23:S25"/>
    <mergeCell ref="T23:T25"/>
    <mergeCell ref="U23:U25"/>
    <mergeCell ref="V23:V25"/>
    <mergeCell ref="G23:G25"/>
    <mergeCell ref="H23:H25"/>
    <mergeCell ref="AB26:AB28"/>
    <mergeCell ref="AC26:AC28"/>
    <mergeCell ref="AE26:AE28"/>
    <mergeCell ref="S26:S28"/>
    <mergeCell ref="T26:T28"/>
    <mergeCell ref="U26:U28"/>
    <mergeCell ref="V26:V28"/>
    <mergeCell ref="W26:W28"/>
    <mergeCell ref="X26:X28"/>
    <mergeCell ref="B29:B31"/>
    <mergeCell ref="C29:C31"/>
    <mergeCell ref="D29:D31"/>
    <mergeCell ref="E29:E31"/>
    <mergeCell ref="F29:F31"/>
    <mergeCell ref="Y26:Y28"/>
    <mergeCell ref="Z26:Z28"/>
    <mergeCell ref="AA26:AA28"/>
    <mergeCell ref="I26:I28"/>
    <mergeCell ref="N26:N28"/>
    <mergeCell ref="O26:O28"/>
    <mergeCell ref="P26:P28"/>
    <mergeCell ref="Q26:Q28"/>
    <mergeCell ref="R26:R28"/>
    <mergeCell ref="S29:S31"/>
    <mergeCell ref="T29:T31"/>
    <mergeCell ref="U29:U31"/>
    <mergeCell ref="V29:V31"/>
    <mergeCell ref="G29:G31"/>
    <mergeCell ref="H29:H31"/>
    <mergeCell ref="I29:I31"/>
    <mergeCell ref="N29:N31"/>
    <mergeCell ref="O29:O31"/>
    <mergeCell ref="AC29:AC31"/>
    <mergeCell ref="AE29:AE31"/>
    <mergeCell ref="X29:X31"/>
    <mergeCell ref="Y29:Y31"/>
    <mergeCell ref="Z29:Z31"/>
    <mergeCell ref="AA29:AA31"/>
    <mergeCell ref="AB29:AB31"/>
    <mergeCell ref="Y32:Y34"/>
    <mergeCell ref="Z32:Z34"/>
    <mergeCell ref="AA32:AA34"/>
    <mergeCell ref="AB32:AB34"/>
    <mergeCell ref="AC32:AC34"/>
    <mergeCell ref="AE32:AE34"/>
    <mergeCell ref="X32:X34"/>
    <mergeCell ref="A32:A34"/>
    <mergeCell ref="B32:B34"/>
    <mergeCell ref="C32:C34"/>
    <mergeCell ref="D32:D34"/>
    <mergeCell ref="E32:E34"/>
    <mergeCell ref="F32:F34"/>
    <mergeCell ref="G32:G34"/>
    <mergeCell ref="H32:H34"/>
    <mergeCell ref="W29:W31"/>
    <mergeCell ref="Q29:Q31"/>
    <mergeCell ref="R29:R31"/>
    <mergeCell ref="S32:S34"/>
    <mergeCell ref="T32:T34"/>
    <mergeCell ref="U32:U34"/>
    <mergeCell ref="V32:V34"/>
    <mergeCell ref="W32:W34"/>
    <mergeCell ref="P29:P31"/>
    <mergeCell ref="I32:I34"/>
    <mergeCell ref="N32:N34"/>
    <mergeCell ref="O32:O34"/>
    <mergeCell ref="P32:P34"/>
    <mergeCell ref="Q32:Q34"/>
    <mergeCell ref="R32:R34"/>
    <mergeCell ref="A29:A31"/>
    <mergeCell ref="G35:G37"/>
    <mergeCell ref="H35:H37"/>
    <mergeCell ref="I35:I37"/>
    <mergeCell ref="N35:N37"/>
    <mergeCell ref="O35:O37"/>
    <mergeCell ref="P35:P37"/>
    <mergeCell ref="A35:A37"/>
    <mergeCell ref="B35:B37"/>
    <mergeCell ref="C35:C37"/>
    <mergeCell ref="D35:D37"/>
    <mergeCell ref="E35:E37"/>
    <mergeCell ref="F35:F37"/>
    <mergeCell ref="AC35:AC37"/>
    <mergeCell ref="AE35:AE37"/>
    <mergeCell ref="W35:W37"/>
    <mergeCell ref="X35:X37"/>
    <mergeCell ref="Y35:Y37"/>
    <mergeCell ref="Z35:Z37"/>
    <mergeCell ref="AA35:AA37"/>
    <mergeCell ref="AB35:AB37"/>
    <mergeCell ref="Q35:Q37"/>
    <mergeCell ref="R35:R37"/>
    <mergeCell ref="S35:S37"/>
    <mergeCell ref="T35:T37"/>
    <mergeCell ref="U35:U37"/>
    <mergeCell ref="V35:V37"/>
  </mergeCells>
  <phoneticPr fontId="3"/>
  <conditionalFormatting sqref="M19 M22 M25 M28 M34 M31 M37">
    <cfRule type="expression" dxfId="601" priority="1">
      <formula>$K19&lt;0</formula>
    </cfRule>
    <cfRule type="expression" dxfId="600" priority="2">
      <formula>AND($K19&gt;0,$K19&lt;&gt;"")</formula>
    </cfRule>
  </conditionalFormatting>
  <pageMargins left="0.23622047244094491" right="0.23622047244094491" top="0.74803149606299213" bottom="0.74803149606299213" header="0.31496062992125984" footer="0.31496062992125984"/>
  <pageSetup paperSize="9" scale="82" orientation="landscape" r:id="rId1"/>
  <colBreaks count="1" manualBreakCount="1">
    <brk id="1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データーシート!$D$5:$D$46</xm:f>
          </x14:formula1>
          <xm:sqref>C7:C8</xm:sqref>
        </x14:dataValidation>
        <x14:dataValidation type="list" allowBlank="1" showInputMessage="1" showErrorMessage="1">
          <x14:formula1>
            <xm:f>データーシート!$B$5:$B$46</xm:f>
          </x14:formula1>
          <xm:sqref>E17:E37 O17:O37</xm:sqref>
        </x14:dataValidation>
        <x14:dataValidation type="list" allowBlank="1" showInputMessage="1" showErrorMessage="1">
          <x14:formula1>
            <xm:f>データーシート!$C$5:$C$16</xm:f>
          </x14:formula1>
          <xm:sqref>G17:G37 Q17:Q37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E1951"/>
  <sheetViews>
    <sheetView tabSelected="1" zoomScaleNormal="100" zoomScaleSheetLayoutView="115" workbookViewId="0">
      <pane ySplit="16" topLeftCell="A17" activePane="bottomLeft" state="frozen"/>
      <selection pane="bottomLeft" activeCell="I17" sqref="I17:I19"/>
    </sheetView>
  </sheetViews>
  <sheetFormatPr defaultRowHeight="13.5" x14ac:dyDescent="0.15"/>
  <cols>
    <col min="1" max="1" width="4.625" style="1" bestFit="1" customWidth="1"/>
    <col min="2" max="2" width="12.25" style="1" customWidth="1"/>
    <col min="3" max="3" width="13" style="1" customWidth="1"/>
    <col min="4" max="4" width="5.25" style="27" bestFit="1" customWidth="1"/>
    <col min="5" max="5" width="6.125" style="1" bestFit="1" customWidth="1"/>
    <col min="6" max="6" width="3.375" style="1" bestFit="1" customWidth="1"/>
    <col min="7" max="7" width="3.5" style="1" bestFit="1" customWidth="1"/>
    <col min="8" max="8" width="3.375" style="1" customWidth="1"/>
    <col min="9" max="9" width="16.75" style="81" customWidth="1"/>
    <col min="10" max="10" width="13.125" style="1" bestFit="1" customWidth="1"/>
    <col min="11" max="11" width="11" style="1" bestFit="1" customWidth="1"/>
    <col min="12" max="12" width="12" style="1" customWidth="1"/>
    <col min="13" max="13" width="12.625" style="1" customWidth="1"/>
    <col min="14" max="14" width="5.25" style="27" bestFit="1" customWidth="1"/>
    <col min="15" max="15" width="6.125" style="1" bestFit="1" customWidth="1"/>
    <col min="16" max="16" width="3.375" style="1" bestFit="1" customWidth="1"/>
    <col min="17" max="17" width="3.5" style="1" bestFit="1" customWidth="1"/>
    <col min="18" max="18" width="3.375" style="1" customWidth="1"/>
    <col min="19" max="19" width="14.5" style="81" customWidth="1"/>
    <col min="20" max="20" width="3.125" style="1" customWidth="1"/>
    <col min="21" max="21" width="0" style="1" hidden="1" customWidth="1"/>
    <col min="22" max="22" width="13" style="1" hidden="1" customWidth="1"/>
    <col min="23" max="24" width="0" style="1" hidden="1" customWidth="1"/>
    <col min="25" max="25" width="13" style="1" hidden="1" customWidth="1"/>
    <col min="26" max="27" width="0" style="1" hidden="1" customWidth="1"/>
    <col min="28" max="28" width="13" style="1" hidden="1" customWidth="1"/>
    <col min="29" max="30" width="0" style="1" hidden="1" customWidth="1"/>
    <col min="31" max="31" width="14.625" style="1" hidden="1" customWidth="1"/>
    <col min="32" max="32" width="0" style="1" hidden="1" customWidth="1"/>
    <col min="33" max="16384" width="9" style="1"/>
  </cols>
  <sheetData>
    <row r="1" spans="1:31" x14ac:dyDescent="0.15">
      <c r="D1" s="1"/>
      <c r="N1" s="1"/>
    </row>
    <row r="2" spans="1:31" ht="18.75" x14ac:dyDescent="0.15">
      <c r="B2" s="158" t="s">
        <v>85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31" x14ac:dyDescent="0.15">
      <c r="D3" s="1"/>
      <c r="N3" s="1"/>
    </row>
    <row r="4" spans="1:31" x14ac:dyDescent="0.15">
      <c r="D4" s="1"/>
      <c r="H4" s="2"/>
      <c r="N4" s="159" t="s">
        <v>31</v>
      </c>
      <c r="O4" s="159"/>
      <c r="P4" s="161" t="s">
        <v>96</v>
      </c>
      <c r="Q4" s="161"/>
      <c r="R4" s="161"/>
      <c r="S4" s="161"/>
    </row>
    <row r="5" spans="1:31" x14ac:dyDescent="0.15">
      <c r="D5" s="1"/>
      <c r="N5" s="1"/>
    </row>
    <row r="6" spans="1:31" ht="40.5" customHeight="1" x14ac:dyDescent="0.15">
      <c r="A6" s="162" t="s">
        <v>0</v>
      </c>
      <c r="B6" s="162"/>
      <c r="C6" s="55"/>
      <c r="D6" s="163" t="s">
        <v>1</v>
      </c>
      <c r="E6" s="163"/>
      <c r="F6" s="163"/>
      <c r="G6" s="163"/>
      <c r="H6" s="164"/>
      <c r="I6" s="165"/>
      <c r="J6" s="166"/>
      <c r="K6" s="3" t="s">
        <v>2</v>
      </c>
      <c r="L6" s="146"/>
      <c r="M6" s="146"/>
      <c r="N6" s="167" t="s">
        <v>3</v>
      </c>
      <c r="O6" s="163"/>
      <c r="P6" s="163"/>
      <c r="Q6" s="163"/>
      <c r="R6" s="164"/>
      <c r="S6" s="85"/>
    </row>
    <row r="7" spans="1:31" ht="14.25" customHeight="1" thickBot="1" x14ac:dyDescent="0.2">
      <c r="A7" s="145" t="s">
        <v>33</v>
      </c>
      <c r="B7" s="145"/>
      <c r="C7" s="146"/>
      <c r="D7" s="1"/>
      <c r="H7" s="2"/>
      <c r="N7" s="1"/>
      <c r="R7" s="2"/>
    </row>
    <row r="8" spans="1:31" ht="13.5" customHeight="1" x14ac:dyDescent="0.15">
      <c r="A8" s="145"/>
      <c r="B8" s="145"/>
      <c r="C8" s="146"/>
      <c r="D8" s="1"/>
      <c r="K8" s="12" t="s">
        <v>8</v>
      </c>
      <c r="L8" s="13" t="s">
        <v>9</v>
      </c>
      <c r="M8" s="15" t="s">
        <v>10</v>
      </c>
      <c r="N8" s="1"/>
      <c r="O8" s="169"/>
      <c r="P8" s="28"/>
      <c r="Q8" s="28"/>
      <c r="R8" s="28"/>
    </row>
    <row r="9" spans="1:31" ht="14.25" thickBot="1" x14ac:dyDescent="0.2">
      <c r="D9" s="1"/>
      <c r="K9" s="16" t="s">
        <v>12</v>
      </c>
      <c r="L9" s="17" t="s">
        <v>13</v>
      </c>
      <c r="M9" s="18" t="s">
        <v>14</v>
      </c>
      <c r="N9" s="1"/>
      <c r="O9" s="169"/>
      <c r="P9" s="28"/>
      <c r="Q9" s="28"/>
      <c r="R9" s="28"/>
    </row>
    <row r="10" spans="1:31" ht="14.25" customHeight="1" x14ac:dyDescent="0.15">
      <c r="A10" s="147" t="s">
        <v>21</v>
      </c>
      <c r="B10" s="148"/>
      <c r="C10" s="148"/>
      <c r="D10" s="148"/>
      <c r="E10" s="148"/>
      <c r="F10" s="148"/>
      <c r="G10" s="148"/>
      <c r="H10" s="148"/>
      <c r="I10" s="149"/>
      <c r="J10" s="50" t="s">
        <v>15</v>
      </c>
      <c r="K10" s="11">
        <f>SUM(U17:U1795)</f>
        <v>0</v>
      </c>
      <c r="L10" s="11">
        <f>SUM(V17:V1795)</f>
        <v>0</v>
      </c>
      <c r="M10" s="19" t="str">
        <f t="shared" ref="M10:M11" si="0">IF(AND(K10=0,L10=0)," ",K10-L10)</f>
        <v xml:space="preserve"> </v>
      </c>
      <c r="N10" s="1"/>
      <c r="O10" s="169"/>
      <c r="P10" s="28"/>
      <c r="Q10" s="28"/>
      <c r="R10" s="28"/>
    </row>
    <row r="11" spans="1:31" ht="14.25" customHeight="1" thickBot="1" x14ac:dyDescent="0.2">
      <c r="A11" s="150"/>
      <c r="B11" s="151"/>
      <c r="C11" s="151"/>
      <c r="D11" s="151"/>
      <c r="E11" s="151"/>
      <c r="F11" s="151"/>
      <c r="G11" s="151"/>
      <c r="H11" s="151"/>
      <c r="I11" s="152"/>
      <c r="J11" s="51" t="s">
        <v>16</v>
      </c>
      <c r="K11" s="6">
        <f>SUM(X17:X1795)</f>
        <v>0</v>
      </c>
      <c r="L11" s="6">
        <f>SUM(Y17:Y1795)</f>
        <v>0</v>
      </c>
      <c r="M11" s="20" t="str">
        <f t="shared" si="0"/>
        <v xml:space="preserve"> </v>
      </c>
      <c r="N11" s="1"/>
    </row>
    <row r="12" spans="1:31" ht="14.25" customHeight="1" thickBot="1" x14ac:dyDescent="0.2">
      <c r="A12" s="153"/>
      <c r="B12" s="154"/>
      <c r="C12" s="154"/>
      <c r="D12" s="154"/>
      <c r="E12" s="154"/>
      <c r="F12" s="154"/>
      <c r="G12" s="154"/>
      <c r="H12" s="154"/>
      <c r="I12" s="155"/>
      <c r="J12" s="52" t="s">
        <v>17</v>
      </c>
      <c r="K12" s="9">
        <f>IF(AND(K10="",K11=""),"",K10-K11)</f>
        <v>0</v>
      </c>
      <c r="L12" s="9">
        <f>IF(AND(L10="",L11=""),"",L10-L11)</f>
        <v>0</v>
      </c>
      <c r="M12" s="21">
        <f>IF(ISERROR(K12-L12)," ",K12-L12)</f>
        <v>0</v>
      </c>
      <c r="N12" s="1"/>
    </row>
    <row r="13" spans="1:31" ht="14.25" thickBot="1" x14ac:dyDescent="0.2">
      <c r="D13" s="1"/>
      <c r="N13" s="1"/>
    </row>
    <row r="14" spans="1:31" ht="13.5" customHeight="1" x14ac:dyDescent="0.15">
      <c r="A14" s="147"/>
      <c r="B14" s="156" t="s">
        <v>4</v>
      </c>
      <c r="C14" s="156" t="s">
        <v>5</v>
      </c>
      <c r="D14" s="128" t="s">
        <v>6</v>
      </c>
      <c r="E14" s="129"/>
      <c r="F14" s="129"/>
      <c r="G14" s="129"/>
      <c r="H14" s="130"/>
      <c r="I14" s="186" t="s">
        <v>7</v>
      </c>
      <c r="J14" s="156" t="s">
        <v>25</v>
      </c>
      <c r="K14" s="30" t="s">
        <v>8</v>
      </c>
      <c r="L14" s="30" t="s">
        <v>9</v>
      </c>
      <c r="M14" s="30" t="s">
        <v>78</v>
      </c>
      <c r="N14" s="128" t="s">
        <v>95</v>
      </c>
      <c r="O14" s="129"/>
      <c r="P14" s="129"/>
      <c r="Q14" s="129"/>
      <c r="R14" s="130"/>
      <c r="S14" s="188" t="s">
        <v>11</v>
      </c>
      <c r="U14" s="133" t="s">
        <v>22</v>
      </c>
      <c r="V14" s="134"/>
      <c r="W14" s="135"/>
      <c r="X14" s="133" t="s">
        <v>23</v>
      </c>
      <c r="Y14" s="134"/>
      <c r="Z14" s="135"/>
      <c r="AA14" s="133" t="s">
        <v>24</v>
      </c>
      <c r="AB14" s="134"/>
      <c r="AC14" s="135"/>
      <c r="AE14" s="89" t="s">
        <v>84</v>
      </c>
    </row>
    <row r="15" spans="1:31" ht="13.5" customHeight="1" x14ac:dyDescent="0.15">
      <c r="A15" s="150"/>
      <c r="B15" s="157"/>
      <c r="C15" s="157"/>
      <c r="D15" s="142"/>
      <c r="E15" s="143"/>
      <c r="F15" s="143"/>
      <c r="G15" s="143"/>
      <c r="H15" s="144"/>
      <c r="I15" s="187"/>
      <c r="J15" s="157"/>
      <c r="K15" s="31" t="s">
        <v>29</v>
      </c>
      <c r="L15" s="31" t="s">
        <v>28</v>
      </c>
      <c r="M15" s="31" t="s">
        <v>27</v>
      </c>
      <c r="N15" s="142" t="s">
        <v>26</v>
      </c>
      <c r="O15" s="143"/>
      <c r="P15" s="143"/>
      <c r="Q15" s="143"/>
      <c r="R15" s="144"/>
      <c r="S15" s="189"/>
      <c r="U15" s="136"/>
      <c r="V15" s="137"/>
      <c r="W15" s="92"/>
      <c r="X15" s="136"/>
      <c r="Y15" s="137"/>
      <c r="Z15" s="92"/>
      <c r="AA15" s="136"/>
      <c r="AB15" s="137"/>
      <c r="AC15" s="92"/>
      <c r="AE15" s="89"/>
    </row>
    <row r="16" spans="1:31" ht="14.25" thickBot="1" x14ac:dyDescent="0.2">
      <c r="A16" s="153"/>
      <c r="B16" s="26"/>
      <c r="C16" s="26"/>
      <c r="D16" s="22"/>
      <c r="E16" s="23"/>
      <c r="F16" s="23"/>
      <c r="G16" s="23"/>
      <c r="H16" s="24"/>
      <c r="I16" s="82"/>
      <c r="J16" s="26"/>
      <c r="K16" s="14"/>
      <c r="L16" s="14"/>
      <c r="M16" s="14"/>
      <c r="N16" s="22"/>
      <c r="O16" s="23"/>
      <c r="P16" s="23"/>
      <c r="Q16" s="23"/>
      <c r="R16" s="24"/>
      <c r="S16" s="86"/>
      <c r="U16" s="3" t="s">
        <v>12</v>
      </c>
      <c r="V16" s="3" t="s">
        <v>13</v>
      </c>
      <c r="W16" s="3" t="s">
        <v>14</v>
      </c>
      <c r="X16" s="3" t="s">
        <v>12</v>
      </c>
      <c r="Y16" s="3" t="s">
        <v>13</v>
      </c>
      <c r="Z16" s="3" t="s">
        <v>14</v>
      </c>
      <c r="AA16" s="3" t="s">
        <v>12</v>
      </c>
      <c r="AB16" s="3" t="s">
        <v>13</v>
      </c>
      <c r="AC16" s="3" t="s">
        <v>14</v>
      </c>
      <c r="AE16" s="89"/>
    </row>
    <row r="17" spans="1:31" ht="14.25" customHeight="1" x14ac:dyDescent="0.15">
      <c r="A17" s="122">
        <v>1</v>
      </c>
      <c r="B17" s="123"/>
      <c r="C17" s="124"/>
      <c r="D17" s="125" t="s">
        <v>30</v>
      </c>
      <c r="E17" s="126"/>
      <c r="F17" s="127" t="s">
        <v>18</v>
      </c>
      <c r="G17" s="120"/>
      <c r="H17" s="121" t="s">
        <v>19</v>
      </c>
      <c r="I17" s="184"/>
      <c r="J17" s="10" t="s">
        <v>15</v>
      </c>
      <c r="K17" s="41"/>
      <c r="L17" s="41"/>
      <c r="M17" s="11" t="str">
        <f>IF(AND(K17=0,L17=0)," ",K17-L17)</f>
        <v xml:space="preserve"> </v>
      </c>
      <c r="N17" s="125" t="s">
        <v>30</v>
      </c>
      <c r="O17" s="126"/>
      <c r="P17" s="127" t="s">
        <v>18</v>
      </c>
      <c r="Q17" s="120"/>
      <c r="R17" s="121" t="s">
        <v>19</v>
      </c>
      <c r="S17" s="185"/>
      <c r="T17" s="96"/>
      <c r="U17" s="87">
        <f>K17</f>
        <v>0</v>
      </c>
      <c r="V17" s="87">
        <f>L17</f>
        <v>0</v>
      </c>
      <c r="W17" s="87" t="str">
        <f>M17</f>
        <v xml:space="preserve"> </v>
      </c>
      <c r="X17" s="87">
        <f>K18</f>
        <v>0</v>
      </c>
      <c r="Y17" s="87">
        <f>L18</f>
        <v>0</v>
      </c>
      <c r="Z17" s="87" t="str">
        <f>M18</f>
        <v xml:space="preserve"> </v>
      </c>
      <c r="AA17" s="87" t="str">
        <f>K19</f>
        <v/>
      </c>
      <c r="AB17" s="87" t="str">
        <f>L19</f>
        <v/>
      </c>
      <c r="AC17" s="87" t="str">
        <f>M19</f>
        <v xml:space="preserve"> </v>
      </c>
      <c r="AE17" s="89" t="str">
        <f>E17&amp;IF(G17&gt;10,G17,"0"&amp;G17)</f>
        <v>0</v>
      </c>
    </row>
    <row r="18" spans="1:31" ht="14.25" customHeight="1" thickBot="1" x14ac:dyDescent="0.2">
      <c r="A18" s="106"/>
      <c r="B18" s="108"/>
      <c r="C18" s="110"/>
      <c r="D18" s="100"/>
      <c r="E18" s="102"/>
      <c r="F18" s="104"/>
      <c r="G18" s="90"/>
      <c r="H18" s="93"/>
      <c r="I18" s="170"/>
      <c r="J18" s="69" t="s">
        <v>16</v>
      </c>
      <c r="K18" s="70"/>
      <c r="L18" s="70"/>
      <c r="M18" s="71" t="str">
        <f t="shared" ref="M18" si="1">IF(AND(K18=0,L18=0)," ",K18-L18)</f>
        <v xml:space="preserve"> </v>
      </c>
      <c r="N18" s="100"/>
      <c r="O18" s="102"/>
      <c r="P18" s="104"/>
      <c r="Q18" s="90"/>
      <c r="R18" s="93"/>
      <c r="S18" s="172"/>
      <c r="T18" s="97"/>
      <c r="U18" s="88"/>
      <c r="V18" s="88"/>
      <c r="W18" s="88"/>
      <c r="X18" s="88"/>
      <c r="Y18" s="88"/>
      <c r="Z18" s="88"/>
      <c r="AA18" s="88"/>
      <c r="AB18" s="88"/>
      <c r="AC18" s="88"/>
      <c r="AE18" s="89"/>
    </row>
    <row r="19" spans="1:31" ht="14.25" customHeight="1" thickTop="1" thickBot="1" x14ac:dyDescent="0.2">
      <c r="A19" s="106"/>
      <c r="B19" s="108"/>
      <c r="C19" s="110"/>
      <c r="D19" s="101"/>
      <c r="E19" s="103"/>
      <c r="F19" s="105"/>
      <c r="G19" s="91"/>
      <c r="H19" s="93"/>
      <c r="I19" s="171"/>
      <c r="J19" s="5" t="s">
        <v>17</v>
      </c>
      <c r="K19" s="66" t="str">
        <f>IF($B17="","",K17-K18)</f>
        <v/>
      </c>
      <c r="L19" s="67" t="str">
        <f>IF($B17="","",L17-L18)</f>
        <v/>
      </c>
      <c r="M19" s="68" t="str">
        <f>IF(ISERROR(K19-L19)," ",K19-L19)</f>
        <v xml:space="preserve"> </v>
      </c>
      <c r="N19" s="101"/>
      <c r="O19" s="103"/>
      <c r="P19" s="105"/>
      <c r="Q19" s="91"/>
      <c r="R19" s="93"/>
      <c r="S19" s="172"/>
      <c r="T19" s="97"/>
      <c r="U19" s="88"/>
      <c r="V19" s="88"/>
      <c r="W19" s="88"/>
      <c r="X19" s="88"/>
      <c r="Y19" s="88"/>
      <c r="Z19" s="88"/>
      <c r="AA19" s="88"/>
      <c r="AB19" s="88"/>
      <c r="AC19" s="88"/>
      <c r="AE19" s="89"/>
    </row>
    <row r="20" spans="1:31" ht="14.25" customHeight="1" x14ac:dyDescent="0.15">
      <c r="A20" s="106">
        <v>2</v>
      </c>
      <c r="B20" s="108"/>
      <c r="C20" s="110"/>
      <c r="D20" s="111" t="s">
        <v>30</v>
      </c>
      <c r="E20" s="112"/>
      <c r="F20" s="113" t="s">
        <v>18</v>
      </c>
      <c r="G20" s="114"/>
      <c r="H20" s="93" t="s">
        <v>83</v>
      </c>
      <c r="I20" s="174"/>
      <c r="J20" s="42" t="s">
        <v>15</v>
      </c>
      <c r="K20" s="38"/>
      <c r="L20" s="38"/>
      <c r="M20" s="11" t="str">
        <f t="shared" ref="M20:M21" si="2">IF(AND(K20=0,L20=0)," ",K20-L20)</f>
        <v xml:space="preserve"> </v>
      </c>
      <c r="N20" s="111" t="s">
        <v>30</v>
      </c>
      <c r="O20" s="112"/>
      <c r="P20" s="113" t="s">
        <v>18</v>
      </c>
      <c r="Q20" s="114"/>
      <c r="R20" s="93" t="s">
        <v>83</v>
      </c>
      <c r="S20" s="172"/>
      <c r="T20" s="96"/>
      <c r="U20" s="87">
        <f>K20</f>
        <v>0</v>
      </c>
      <c r="V20" s="87">
        <f>L20</f>
        <v>0</v>
      </c>
      <c r="W20" s="87" t="str">
        <f>M20</f>
        <v xml:space="preserve"> </v>
      </c>
      <c r="X20" s="87">
        <f>K21</f>
        <v>0</v>
      </c>
      <c r="Y20" s="87">
        <f>L21</f>
        <v>0</v>
      </c>
      <c r="Z20" s="87" t="str">
        <f>M21</f>
        <v xml:space="preserve"> </v>
      </c>
      <c r="AA20" s="87" t="str">
        <f>K22</f>
        <v/>
      </c>
      <c r="AB20" s="87" t="str">
        <f>L22</f>
        <v/>
      </c>
      <c r="AC20" s="87" t="str">
        <f>M22</f>
        <v xml:space="preserve"> </v>
      </c>
      <c r="AE20" s="89" t="str">
        <f>E20&amp;IF(G20&gt;10,G20,"0"&amp;G20)</f>
        <v>0</v>
      </c>
    </row>
    <row r="21" spans="1:31" ht="14.25" customHeight="1" thickBot="1" x14ac:dyDescent="0.2">
      <c r="A21" s="106"/>
      <c r="B21" s="108"/>
      <c r="C21" s="110"/>
      <c r="D21" s="100"/>
      <c r="E21" s="102"/>
      <c r="F21" s="104"/>
      <c r="G21" s="90"/>
      <c r="H21" s="93"/>
      <c r="I21" s="170"/>
      <c r="J21" s="69" t="s">
        <v>16</v>
      </c>
      <c r="K21" s="70"/>
      <c r="L21" s="70"/>
      <c r="M21" s="71" t="str">
        <f t="shared" si="2"/>
        <v xml:space="preserve"> </v>
      </c>
      <c r="N21" s="100"/>
      <c r="O21" s="102"/>
      <c r="P21" s="104"/>
      <c r="Q21" s="90"/>
      <c r="R21" s="93"/>
      <c r="S21" s="172"/>
      <c r="T21" s="97"/>
      <c r="U21" s="88"/>
      <c r="V21" s="88"/>
      <c r="W21" s="88"/>
      <c r="X21" s="88"/>
      <c r="Y21" s="88"/>
      <c r="Z21" s="88"/>
      <c r="AA21" s="88"/>
      <c r="AB21" s="88"/>
      <c r="AC21" s="88"/>
      <c r="AE21" s="89"/>
    </row>
    <row r="22" spans="1:31" ht="14.25" customHeight="1" thickTop="1" thickBot="1" x14ac:dyDescent="0.2">
      <c r="A22" s="106"/>
      <c r="B22" s="108"/>
      <c r="C22" s="110"/>
      <c r="D22" s="101"/>
      <c r="E22" s="103"/>
      <c r="F22" s="105"/>
      <c r="G22" s="91"/>
      <c r="H22" s="93"/>
      <c r="I22" s="171"/>
      <c r="J22" s="4" t="s">
        <v>17</v>
      </c>
      <c r="K22" s="44" t="str">
        <f t="shared" ref="K22:L22" si="3">IF($B20="","",K20-K21)</f>
        <v/>
      </c>
      <c r="L22" s="53" t="str">
        <f t="shared" si="3"/>
        <v/>
      </c>
      <c r="M22" s="40" t="str">
        <f t="shared" ref="M22" si="4">IF(ISERROR(K22-L22)," ",K22-L22)</f>
        <v xml:space="preserve"> </v>
      </c>
      <c r="N22" s="101"/>
      <c r="O22" s="103"/>
      <c r="P22" s="105"/>
      <c r="Q22" s="91"/>
      <c r="R22" s="93"/>
      <c r="S22" s="172"/>
      <c r="T22" s="97"/>
      <c r="U22" s="88"/>
      <c r="V22" s="88"/>
      <c r="W22" s="88"/>
      <c r="X22" s="88"/>
      <c r="Y22" s="88"/>
      <c r="Z22" s="88"/>
      <c r="AA22" s="88"/>
      <c r="AB22" s="88"/>
      <c r="AC22" s="88"/>
      <c r="AE22" s="89"/>
    </row>
    <row r="23" spans="1:31" ht="14.25" customHeight="1" x14ac:dyDescent="0.15">
      <c r="A23" s="116">
        <v>3</v>
      </c>
      <c r="B23" s="107"/>
      <c r="C23" s="109"/>
      <c r="D23" s="100" t="s">
        <v>30</v>
      </c>
      <c r="E23" s="102"/>
      <c r="F23" s="104" t="s">
        <v>18</v>
      </c>
      <c r="G23" s="90"/>
      <c r="H23" s="92" t="s">
        <v>83</v>
      </c>
      <c r="I23" s="170"/>
      <c r="J23" s="8" t="s">
        <v>15</v>
      </c>
      <c r="K23" s="38"/>
      <c r="L23" s="38"/>
      <c r="M23" s="11" t="str">
        <f t="shared" ref="M23:M24" si="5">IF(AND(K23=0,L23=0)," ",K23-L23)</f>
        <v xml:space="preserve"> </v>
      </c>
      <c r="N23" s="100" t="s">
        <v>30</v>
      </c>
      <c r="O23" s="102"/>
      <c r="P23" s="104" t="s">
        <v>18</v>
      </c>
      <c r="Q23" s="90"/>
      <c r="R23" s="92" t="s">
        <v>83</v>
      </c>
      <c r="S23" s="173"/>
      <c r="T23" s="96"/>
      <c r="U23" s="87">
        <f t="shared" ref="U23" si="6">K23</f>
        <v>0</v>
      </c>
      <c r="V23" s="87">
        <f t="shared" ref="V23" si="7">L23</f>
        <v>0</v>
      </c>
      <c r="W23" s="87" t="str">
        <f t="shared" ref="W23" si="8">M23</f>
        <v xml:space="preserve"> </v>
      </c>
      <c r="X23" s="87">
        <f t="shared" ref="X23" si="9">K24</f>
        <v>0</v>
      </c>
      <c r="Y23" s="87">
        <f t="shared" ref="Y23" si="10">L24</f>
        <v>0</v>
      </c>
      <c r="Z23" s="87" t="str">
        <f t="shared" ref="Z23" si="11">M24</f>
        <v xml:space="preserve"> </v>
      </c>
      <c r="AA23" s="87" t="str">
        <f t="shared" ref="AA23:AC23" si="12">K25</f>
        <v/>
      </c>
      <c r="AB23" s="87" t="str">
        <f t="shared" si="12"/>
        <v/>
      </c>
      <c r="AC23" s="87" t="str">
        <f t="shared" si="12"/>
        <v xml:space="preserve"> </v>
      </c>
      <c r="AE23" s="89" t="str">
        <f>E23&amp;IF(G23&gt;10,G23,"0"&amp;G23)</f>
        <v>0</v>
      </c>
    </row>
    <row r="24" spans="1:31" ht="14.25" customHeight="1" thickBot="1" x14ac:dyDescent="0.2">
      <c r="A24" s="106"/>
      <c r="B24" s="108"/>
      <c r="C24" s="110"/>
      <c r="D24" s="100"/>
      <c r="E24" s="102"/>
      <c r="F24" s="104"/>
      <c r="G24" s="90"/>
      <c r="H24" s="93"/>
      <c r="I24" s="170"/>
      <c r="J24" s="69" t="s">
        <v>16</v>
      </c>
      <c r="K24" s="70"/>
      <c r="L24" s="70"/>
      <c r="M24" s="71" t="str">
        <f t="shared" si="5"/>
        <v xml:space="preserve"> </v>
      </c>
      <c r="N24" s="100"/>
      <c r="O24" s="102"/>
      <c r="P24" s="104"/>
      <c r="Q24" s="90"/>
      <c r="R24" s="93"/>
      <c r="S24" s="172"/>
      <c r="T24" s="97"/>
      <c r="U24" s="88"/>
      <c r="V24" s="88"/>
      <c r="W24" s="88"/>
      <c r="X24" s="88"/>
      <c r="Y24" s="88"/>
      <c r="Z24" s="88"/>
      <c r="AA24" s="88"/>
      <c r="AB24" s="88"/>
      <c r="AC24" s="88"/>
      <c r="AE24" s="89"/>
    </row>
    <row r="25" spans="1:31" ht="14.25" customHeight="1" thickTop="1" thickBot="1" x14ac:dyDescent="0.2">
      <c r="A25" s="106"/>
      <c r="B25" s="108"/>
      <c r="C25" s="110"/>
      <c r="D25" s="101"/>
      <c r="E25" s="103"/>
      <c r="F25" s="105"/>
      <c r="G25" s="91"/>
      <c r="H25" s="93"/>
      <c r="I25" s="171"/>
      <c r="J25" s="4" t="s">
        <v>17</v>
      </c>
      <c r="K25" s="44" t="str">
        <f t="shared" ref="K25:L25" si="13">IF($B23="","",K23-K24)</f>
        <v/>
      </c>
      <c r="L25" s="44" t="str">
        <f t="shared" si="13"/>
        <v/>
      </c>
      <c r="M25" s="40" t="str">
        <f t="shared" ref="M25" si="14">IF(ISERROR(K25-L25)," ",K25-L25)</f>
        <v xml:space="preserve"> </v>
      </c>
      <c r="N25" s="101"/>
      <c r="O25" s="103"/>
      <c r="P25" s="105"/>
      <c r="Q25" s="91"/>
      <c r="R25" s="93"/>
      <c r="S25" s="172"/>
      <c r="T25" s="97"/>
      <c r="U25" s="88"/>
      <c r="V25" s="88"/>
      <c r="W25" s="88"/>
      <c r="X25" s="88"/>
      <c r="Y25" s="88"/>
      <c r="Z25" s="88"/>
      <c r="AA25" s="88"/>
      <c r="AB25" s="88"/>
      <c r="AC25" s="88"/>
      <c r="AE25" s="89"/>
    </row>
    <row r="26" spans="1:31" ht="14.25" customHeight="1" x14ac:dyDescent="0.15">
      <c r="A26" s="106">
        <v>4</v>
      </c>
      <c r="B26" s="108"/>
      <c r="C26" s="110"/>
      <c r="D26" s="111" t="s">
        <v>30</v>
      </c>
      <c r="E26" s="112"/>
      <c r="F26" s="113" t="s">
        <v>18</v>
      </c>
      <c r="G26" s="114"/>
      <c r="H26" s="93" t="s">
        <v>82</v>
      </c>
      <c r="I26" s="174"/>
      <c r="J26" s="42" t="s">
        <v>15</v>
      </c>
      <c r="K26" s="38"/>
      <c r="L26" s="38"/>
      <c r="M26" s="11" t="str">
        <f t="shared" ref="M26:M27" si="15">IF(AND(K26=0,L26=0)," ",K26-L26)</f>
        <v xml:space="preserve"> </v>
      </c>
      <c r="N26" s="111" t="s">
        <v>30</v>
      </c>
      <c r="O26" s="112"/>
      <c r="P26" s="113" t="s">
        <v>18</v>
      </c>
      <c r="Q26" s="114"/>
      <c r="R26" s="93" t="s">
        <v>82</v>
      </c>
      <c r="S26" s="172"/>
      <c r="T26" s="96"/>
      <c r="U26" s="87">
        <f t="shared" ref="U26" si="16">K26</f>
        <v>0</v>
      </c>
      <c r="V26" s="87">
        <f t="shared" ref="V26" si="17">L26</f>
        <v>0</v>
      </c>
      <c r="W26" s="87" t="str">
        <f t="shared" ref="W26" si="18">M26</f>
        <v xml:space="preserve"> </v>
      </c>
      <c r="X26" s="87">
        <f t="shared" ref="X26" si="19">K27</f>
        <v>0</v>
      </c>
      <c r="Y26" s="87">
        <f t="shared" ref="Y26" si="20">L27</f>
        <v>0</v>
      </c>
      <c r="Z26" s="87" t="str">
        <f t="shared" ref="Z26" si="21">M27</f>
        <v xml:space="preserve"> </v>
      </c>
      <c r="AA26" s="87" t="str">
        <f t="shared" ref="AA26:AC26" si="22">K28</f>
        <v/>
      </c>
      <c r="AB26" s="87" t="str">
        <f t="shared" si="22"/>
        <v/>
      </c>
      <c r="AC26" s="87" t="str">
        <f t="shared" si="22"/>
        <v xml:space="preserve"> </v>
      </c>
      <c r="AE26" s="89" t="str">
        <f t="shared" ref="AE26" si="23">E26&amp;IF(G26&gt;10,G26,"0"&amp;G26)</f>
        <v>0</v>
      </c>
    </row>
    <row r="27" spans="1:31" ht="14.25" customHeight="1" thickBot="1" x14ac:dyDescent="0.2">
      <c r="A27" s="106"/>
      <c r="B27" s="108"/>
      <c r="C27" s="110"/>
      <c r="D27" s="100"/>
      <c r="E27" s="102"/>
      <c r="F27" s="104"/>
      <c r="G27" s="90"/>
      <c r="H27" s="93"/>
      <c r="I27" s="170"/>
      <c r="J27" s="69" t="s">
        <v>16</v>
      </c>
      <c r="K27" s="70"/>
      <c r="L27" s="70"/>
      <c r="M27" s="71" t="str">
        <f t="shared" si="15"/>
        <v xml:space="preserve"> </v>
      </c>
      <c r="N27" s="100"/>
      <c r="O27" s="102"/>
      <c r="P27" s="104"/>
      <c r="Q27" s="90"/>
      <c r="R27" s="93"/>
      <c r="S27" s="172"/>
      <c r="T27" s="97"/>
      <c r="U27" s="88"/>
      <c r="V27" s="88"/>
      <c r="W27" s="88"/>
      <c r="X27" s="88"/>
      <c r="Y27" s="88"/>
      <c r="Z27" s="88"/>
      <c r="AA27" s="88"/>
      <c r="AB27" s="88"/>
      <c r="AC27" s="88"/>
      <c r="AE27" s="89"/>
    </row>
    <row r="28" spans="1:31" ht="14.25" customHeight="1" thickTop="1" thickBot="1" x14ac:dyDescent="0.2">
      <c r="A28" s="106"/>
      <c r="B28" s="108"/>
      <c r="C28" s="110"/>
      <c r="D28" s="101"/>
      <c r="E28" s="103"/>
      <c r="F28" s="105"/>
      <c r="G28" s="91"/>
      <c r="H28" s="93"/>
      <c r="I28" s="171"/>
      <c r="J28" s="4" t="s">
        <v>17</v>
      </c>
      <c r="K28" s="44" t="str">
        <f t="shared" ref="K28" si="24">IF($B26="","",K26-K27)</f>
        <v/>
      </c>
      <c r="L28" s="53" t="str">
        <f t="shared" ref="L28" si="25">IF($B26="","",L26-L27)</f>
        <v/>
      </c>
      <c r="M28" s="40" t="str">
        <f t="shared" ref="M28" si="26">IF(ISERROR(K28-L28)," ",K28-L28)</f>
        <v xml:space="preserve"> </v>
      </c>
      <c r="N28" s="101"/>
      <c r="O28" s="103"/>
      <c r="P28" s="105"/>
      <c r="Q28" s="91"/>
      <c r="R28" s="93"/>
      <c r="S28" s="172"/>
      <c r="T28" s="97"/>
      <c r="U28" s="88"/>
      <c r="V28" s="88"/>
      <c r="W28" s="88"/>
      <c r="X28" s="88"/>
      <c r="Y28" s="88"/>
      <c r="Z28" s="88"/>
      <c r="AA28" s="88"/>
      <c r="AB28" s="88"/>
      <c r="AC28" s="88"/>
      <c r="AE28" s="89"/>
    </row>
    <row r="29" spans="1:31" ht="14.25" customHeight="1" x14ac:dyDescent="0.15">
      <c r="A29" s="106">
        <v>5</v>
      </c>
      <c r="B29" s="107"/>
      <c r="C29" s="109"/>
      <c r="D29" s="100" t="s">
        <v>30</v>
      </c>
      <c r="E29" s="102"/>
      <c r="F29" s="104" t="s">
        <v>18</v>
      </c>
      <c r="G29" s="90"/>
      <c r="H29" s="92" t="s">
        <v>82</v>
      </c>
      <c r="I29" s="170"/>
      <c r="J29" s="8" t="s">
        <v>15</v>
      </c>
      <c r="K29" s="38"/>
      <c r="L29" s="38"/>
      <c r="M29" s="11" t="str">
        <f t="shared" ref="M29:M30" si="27">IF(AND(K29=0,L29=0)," ",K29-L29)</f>
        <v xml:space="preserve"> </v>
      </c>
      <c r="N29" s="100" t="s">
        <v>30</v>
      </c>
      <c r="O29" s="102"/>
      <c r="P29" s="104" t="s">
        <v>18</v>
      </c>
      <c r="Q29" s="90"/>
      <c r="R29" s="92" t="s">
        <v>82</v>
      </c>
      <c r="S29" s="173"/>
      <c r="T29" s="96"/>
      <c r="U29" s="87">
        <f t="shared" ref="U29" si="28">K29</f>
        <v>0</v>
      </c>
      <c r="V29" s="87">
        <f t="shared" ref="V29" si="29">L29</f>
        <v>0</v>
      </c>
      <c r="W29" s="87" t="str">
        <f t="shared" ref="W29" si="30">M29</f>
        <v xml:space="preserve"> </v>
      </c>
      <c r="X29" s="87">
        <f t="shared" ref="X29" si="31">K30</f>
        <v>0</v>
      </c>
      <c r="Y29" s="87">
        <f t="shared" ref="Y29" si="32">L30</f>
        <v>0</v>
      </c>
      <c r="Z29" s="87" t="str">
        <f t="shared" ref="Z29" si="33">M30</f>
        <v xml:space="preserve"> </v>
      </c>
      <c r="AA29" s="87" t="str">
        <f t="shared" ref="AA29:AC29" si="34">K31</f>
        <v/>
      </c>
      <c r="AB29" s="87" t="str">
        <f t="shared" si="34"/>
        <v/>
      </c>
      <c r="AC29" s="87" t="str">
        <f t="shared" si="34"/>
        <v xml:space="preserve"> </v>
      </c>
      <c r="AE29" s="89" t="str">
        <f t="shared" ref="AE29" si="35">E29&amp;IF(G29&gt;10,G29,"0"&amp;G29)</f>
        <v>0</v>
      </c>
    </row>
    <row r="30" spans="1:31" ht="14.25" customHeight="1" thickBot="1" x14ac:dyDescent="0.2">
      <c r="A30" s="106"/>
      <c r="B30" s="108"/>
      <c r="C30" s="110"/>
      <c r="D30" s="100"/>
      <c r="E30" s="102"/>
      <c r="F30" s="104"/>
      <c r="G30" s="90"/>
      <c r="H30" s="93"/>
      <c r="I30" s="170"/>
      <c r="J30" s="69" t="s">
        <v>16</v>
      </c>
      <c r="K30" s="70"/>
      <c r="L30" s="70"/>
      <c r="M30" s="71" t="str">
        <f t="shared" si="27"/>
        <v xml:space="preserve"> </v>
      </c>
      <c r="N30" s="100"/>
      <c r="O30" s="102"/>
      <c r="P30" s="104"/>
      <c r="Q30" s="90"/>
      <c r="R30" s="93"/>
      <c r="S30" s="172"/>
      <c r="T30" s="97"/>
      <c r="U30" s="88"/>
      <c r="V30" s="88"/>
      <c r="W30" s="88"/>
      <c r="X30" s="88"/>
      <c r="Y30" s="88"/>
      <c r="Z30" s="88"/>
      <c r="AA30" s="88"/>
      <c r="AB30" s="88"/>
      <c r="AC30" s="88"/>
      <c r="AE30" s="89"/>
    </row>
    <row r="31" spans="1:31" ht="14.25" customHeight="1" thickTop="1" thickBot="1" x14ac:dyDescent="0.2">
      <c r="A31" s="106"/>
      <c r="B31" s="108"/>
      <c r="C31" s="110"/>
      <c r="D31" s="101"/>
      <c r="E31" s="103"/>
      <c r="F31" s="105"/>
      <c r="G31" s="91"/>
      <c r="H31" s="93"/>
      <c r="I31" s="171"/>
      <c r="J31" s="4" t="s">
        <v>17</v>
      </c>
      <c r="K31" s="44" t="str">
        <f t="shared" ref="K31" si="36">IF($B29="","",K29-K30)</f>
        <v/>
      </c>
      <c r="L31" s="44" t="str">
        <f t="shared" ref="L31" si="37">IF($B29="","",L29-L30)</f>
        <v/>
      </c>
      <c r="M31" s="40" t="str">
        <f t="shared" ref="M31" si="38">IF(ISERROR(K31-L31)," ",K31-L31)</f>
        <v xml:space="preserve"> </v>
      </c>
      <c r="N31" s="101"/>
      <c r="O31" s="103"/>
      <c r="P31" s="105"/>
      <c r="Q31" s="91"/>
      <c r="R31" s="93"/>
      <c r="S31" s="172"/>
      <c r="T31" s="97"/>
      <c r="U31" s="88"/>
      <c r="V31" s="88"/>
      <c r="W31" s="88"/>
      <c r="X31" s="88"/>
      <c r="Y31" s="88"/>
      <c r="Z31" s="88"/>
      <c r="AA31" s="88"/>
      <c r="AB31" s="88"/>
      <c r="AC31" s="88"/>
      <c r="AE31" s="89"/>
    </row>
    <row r="32" spans="1:31" ht="14.25" customHeight="1" x14ac:dyDescent="0.15">
      <c r="A32" s="106">
        <v>6</v>
      </c>
      <c r="B32" s="108"/>
      <c r="C32" s="110"/>
      <c r="D32" s="111" t="s">
        <v>30</v>
      </c>
      <c r="E32" s="112"/>
      <c r="F32" s="113" t="s">
        <v>18</v>
      </c>
      <c r="G32" s="114"/>
      <c r="H32" s="93" t="s">
        <v>82</v>
      </c>
      <c r="I32" s="174"/>
      <c r="J32" s="42" t="s">
        <v>15</v>
      </c>
      <c r="K32" s="38"/>
      <c r="L32" s="38"/>
      <c r="M32" s="11" t="str">
        <f t="shared" ref="M32:M33" si="39">IF(AND(K32=0,L32=0)," ",K32-L32)</f>
        <v xml:space="preserve"> </v>
      </c>
      <c r="N32" s="111" t="s">
        <v>30</v>
      </c>
      <c r="O32" s="112"/>
      <c r="P32" s="113" t="s">
        <v>18</v>
      </c>
      <c r="Q32" s="114"/>
      <c r="R32" s="93" t="s">
        <v>82</v>
      </c>
      <c r="S32" s="172"/>
      <c r="T32" s="96"/>
      <c r="U32" s="87">
        <f t="shared" ref="U32" si="40">K32</f>
        <v>0</v>
      </c>
      <c r="V32" s="87">
        <f t="shared" ref="V32" si="41">L32</f>
        <v>0</v>
      </c>
      <c r="W32" s="87" t="str">
        <f t="shared" ref="W32" si="42">M32</f>
        <v xml:space="preserve"> </v>
      </c>
      <c r="X32" s="87">
        <f t="shared" ref="X32" si="43">K33</f>
        <v>0</v>
      </c>
      <c r="Y32" s="87">
        <f t="shared" ref="Y32" si="44">L33</f>
        <v>0</v>
      </c>
      <c r="Z32" s="87" t="str">
        <f t="shared" ref="Z32" si="45">M33</f>
        <v xml:space="preserve"> </v>
      </c>
      <c r="AA32" s="87" t="str">
        <f t="shared" ref="AA32:AC32" si="46">K34</f>
        <v/>
      </c>
      <c r="AB32" s="87" t="str">
        <f t="shared" si="46"/>
        <v/>
      </c>
      <c r="AC32" s="87" t="str">
        <f t="shared" si="46"/>
        <v xml:space="preserve"> </v>
      </c>
      <c r="AE32" s="89" t="str">
        <f t="shared" ref="AE32" si="47">E32&amp;IF(G32&gt;10,G32,"0"&amp;G32)</f>
        <v>0</v>
      </c>
    </row>
    <row r="33" spans="1:31" ht="14.25" customHeight="1" thickBot="1" x14ac:dyDescent="0.2">
      <c r="A33" s="106"/>
      <c r="B33" s="108"/>
      <c r="C33" s="110"/>
      <c r="D33" s="100"/>
      <c r="E33" s="102"/>
      <c r="F33" s="104"/>
      <c r="G33" s="90"/>
      <c r="H33" s="93"/>
      <c r="I33" s="170"/>
      <c r="J33" s="69" t="s">
        <v>16</v>
      </c>
      <c r="K33" s="70"/>
      <c r="L33" s="70"/>
      <c r="M33" s="71" t="str">
        <f t="shared" si="39"/>
        <v xml:space="preserve"> </v>
      </c>
      <c r="N33" s="100"/>
      <c r="O33" s="102"/>
      <c r="P33" s="104"/>
      <c r="Q33" s="90"/>
      <c r="R33" s="93"/>
      <c r="S33" s="172"/>
      <c r="T33" s="97"/>
      <c r="U33" s="88"/>
      <c r="V33" s="88"/>
      <c r="W33" s="88"/>
      <c r="X33" s="88"/>
      <c r="Y33" s="88"/>
      <c r="Z33" s="88"/>
      <c r="AA33" s="88"/>
      <c r="AB33" s="88"/>
      <c r="AC33" s="88"/>
      <c r="AE33" s="89"/>
    </row>
    <row r="34" spans="1:31" ht="14.25" customHeight="1" thickTop="1" thickBot="1" x14ac:dyDescent="0.2">
      <c r="A34" s="106"/>
      <c r="B34" s="108"/>
      <c r="C34" s="110"/>
      <c r="D34" s="101"/>
      <c r="E34" s="103"/>
      <c r="F34" s="105"/>
      <c r="G34" s="91"/>
      <c r="H34" s="93"/>
      <c r="I34" s="171"/>
      <c r="J34" s="4" t="s">
        <v>17</v>
      </c>
      <c r="K34" s="44" t="str">
        <f t="shared" ref="K34" si="48">IF($B32="","",K32-K33)</f>
        <v/>
      </c>
      <c r="L34" s="53" t="str">
        <f t="shared" ref="L34" si="49">IF($B32="","",L32-L33)</f>
        <v/>
      </c>
      <c r="M34" s="40" t="str">
        <f t="shared" ref="M34" si="50">IF(ISERROR(K34-L34)," ",K34-L34)</f>
        <v xml:space="preserve"> </v>
      </c>
      <c r="N34" s="101"/>
      <c r="O34" s="103"/>
      <c r="P34" s="105"/>
      <c r="Q34" s="91"/>
      <c r="R34" s="93"/>
      <c r="S34" s="172"/>
      <c r="T34" s="97"/>
      <c r="U34" s="88"/>
      <c r="V34" s="88"/>
      <c r="W34" s="88"/>
      <c r="X34" s="88"/>
      <c r="Y34" s="88"/>
      <c r="Z34" s="88"/>
      <c r="AA34" s="88"/>
      <c r="AB34" s="88"/>
      <c r="AC34" s="88"/>
      <c r="AE34" s="89"/>
    </row>
    <row r="35" spans="1:31" ht="14.25" customHeight="1" x14ac:dyDescent="0.15">
      <c r="A35" s="106">
        <v>7</v>
      </c>
      <c r="B35" s="107"/>
      <c r="C35" s="109"/>
      <c r="D35" s="100" t="s">
        <v>30</v>
      </c>
      <c r="E35" s="102"/>
      <c r="F35" s="104" t="s">
        <v>18</v>
      </c>
      <c r="G35" s="90"/>
      <c r="H35" s="92" t="s">
        <v>82</v>
      </c>
      <c r="I35" s="170"/>
      <c r="J35" s="8" t="s">
        <v>15</v>
      </c>
      <c r="K35" s="38"/>
      <c r="L35" s="38"/>
      <c r="M35" s="11" t="str">
        <f t="shared" ref="M35:M36" si="51">IF(AND(K35=0,L35=0)," ",K35-L35)</f>
        <v xml:space="preserve"> </v>
      </c>
      <c r="N35" s="100" t="s">
        <v>30</v>
      </c>
      <c r="O35" s="102"/>
      <c r="P35" s="104" t="s">
        <v>18</v>
      </c>
      <c r="Q35" s="90"/>
      <c r="R35" s="92" t="s">
        <v>82</v>
      </c>
      <c r="S35" s="173"/>
      <c r="T35" s="96"/>
      <c r="U35" s="87">
        <f t="shared" ref="U35" si="52">K35</f>
        <v>0</v>
      </c>
      <c r="V35" s="87">
        <f t="shared" ref="V35" si="53">L35</f>
        <v>0</v>
      </c>
      <c r="W35" s="87" t="str">
        <f t="shared" ref="W35" si="54">M35</f>
        <v xml:space="preserve"> </v>
      </c>
      <c r="X35" s="87">
        <f t="shared" ref="X35" si="55">K36</f>
        <v>0</v>
      </c>
      <c r="Y35" s="87">
        <f t="shared" ref="Y35" si="56">L36</f>
        <v>0</v>
      </c>
      <c r="Z35" s="87" t="str">
        <f t="shared" ref="Z35" si="57">M36</f>
        <v xml:space="preserve"> </v>
      </c>
      <c r="AA35" s="87" t="str">
        <f t="shared" ref="AA35:AC35" si="58">K37</f>
        <v/>
      </c>
      <c r="AB35" s="87" t="str">
        <f t="shared" si="58"/>
        <v/>
      </c>
      <c r="AC35" s="87" t="str">
        <f t="shared" si="58"/>
        <v xml:space="preserve"> </v>
      </c>
      <c r="AE35" s="89" t="str">
        <f t="shared" ref="AE35" si="59">E35&amp;IF(G35&gt;10,G35,"0"&amp;G35)</f>
        <v>0</v>
      </c>
    </row>
    <row r="36" spans="1:31" ht="14.25" customHeight="1" thickBot="1" x14ac:dyDescent="0.2">
      <c r="A36" s="106"/>
      <c r="B36" s="108"/>
      <c r="C36" s="110"/>
      <c r="D36" s="100"/>
      <c r="E36" s="102"/>
      <c r="F36" s="104"/>
      <c r="G36" s="90"/>
      <c r="H36" s="93"/>
      <c r="I36" s="170"/>
      <c r="J36" s="69" t="s">
        <v>16</v>
      </c>
      <c r="K36" s="70"/>
      <c r="L36" s="70"/>
      <c r="M36" s="71" t="str">
        <f t="shared" si="51"/>
        <v xml:space="preserve"> </v>
      </c>
      <c r="N36" s="100"/>
      <c r="O36" s="102"/>
      <c r="P36" s="104"/>
      <c r="Q36" s="90"/>
      <c r="R36" s="93"/>
      <c r="S36" s="172"/>
      <c r="T36" s="97"/>
      <c r="U36" s="88"/>
      <c r="V36" s="88"/>
      <c r="W36" s="88"/>
      <c r="X36" s="88"/>
      <c r="Y36" s="88"/>
      <c r="Z36" s="88"/>
      <c r="AA36" s="88"/>
      <c r="AB36" s="88"/>
      <c r="AC36" s="88"/>
      <c r="AE36" s="89"/>
    </row>
    <row r="37" spans="1:31" ht="14.25" customHeight="1" thickTop="1" thickBot="1" x14ac:dyDescent="0.2">
      <c r="A37" s="106"/>
      <c r="B37" s="108"/>
      <c r="C37" s="110"/>
      <c r="D37" s="101"/>
      <c r="E37" s="103"/>
      <c r="F37" s="105"/>
      <c r="G37" s="91"/>
      <c r="H37" s="93"/>
      <c r="I37" s="171"/>
      <c r="J37" s="4" t="s">
        <v>17</v>
      </c>
      <c r="K37" s="44" t="str">
        <f t="shared" ref="K37" si="60">IF($B35="","",K35-K36)</f>
        <v/>
      </c>
      <c r="L37" s="44" t="str">
        <f t="shared" ref="L37" si="61">IF($B35="","",L35-L36)</f>
        <v/>
      </c>
      <c r="M37" s="40" t="str">
        <f t="shared" ref="M37" si="62">IF(ISERROR(K37-L37)," ",K37-L37)</f>
        <v xml:space="preserve"> </v>
      </c>
      <c r="N37" s="101"/>
      <c r="O37" s="103"/>
      <c r="P37" s="105"/>
      <c r="Q37" s="91"/>
      <c r="R37" s="93"/>
      <c r="S37" s="172"/>
      <c r="T37" s="97"/>
      <c r="U37" s="88"/>
      <c r="V37" s="88"/>
      <c r="W37" s="88"/>
      <c r="X37" s="88"/>
      <c r="Y37" s="88"/>
      <c r="Z37" s="88"/>
      <c r="AA37" s="88"/>
      <c r="AB37" s="88"/>
      <c r="AC37" s="88"/>
      <c r="AE37" s="89"/>
    </row>
    <row r="38" spans="1:31" ht="14.25" customHeight="1" x14ac:dyDescent="0.15">
      <c r="A38" s="106">
        <v>8</v>
      </c>
      <c r="B38" s="108"/>
      <c r="C38" s="110"/>
      <c r="D38" s="111" t="s">
        <v>30</v>
      </c>
      <c r="E38" s="112"/>
      <c r="F38" s="113" t="s">
        <v>18</v>
      </c>
      <c r="G38" s="114"/>
      <c r="H38" s="93" t="s">
        <v>82</v>
      </c>
      <c r="I38" s="174"/>
      <c r="J38" s="42" t="s">
        <v>15</v>
      </c>
      <c r="K38" s="38"/>
      <c r="L38" s="38"/>
      <c r="M38" s="11" t="str">
        <f t="shared" ref="M38:M39" si="63">IF(AND(K38=0,L38=0)," ",K38-L38)</f>
        <v xml:space="preserve"> </v>
      </c>
      <c r="N38" s="111" t="s">
        <v>30</v>
      </c>
      <c r="O38" s="112"/>
      <c r="P38" s="113" t="s">
        <v>18</v>
      </c>
      <c r="Q38" s="114"/>
      <c r="R38" s="93" t="s">
        <v>82</v>
      </c>
      <c r="S38" s="172"/>
      <c r="T38" s="96"/>
      <c r="U38" s="87">
        <f t="shared" ref="U38" si="64">K38</f>
        <v>0</v>
      </c>
      <c r="V38" s="87">
        <f t="shared" ref="V38" si="65">L38</f>
        <v>0</v>
      </c>
      <c r="W38" s="87" t="str">
        <f t="shared" ref="W38" si="66">M38</f>
        <v xml:space="preserve"> </v>
      </c>
      <c r="X38" s="87">
        <f t="shared" ref="X38" si="67">K39</f>
        <v>0</v>
      </c>
      <c r="Y38" s="87">
        <f t="shared" ref="Y38" si="68">L39</f>
        <v>0</v>
      </c>
      <c r="Z38" s="87" t="str">
        <f t="shared" ref="Z38" si="69">M39</f>
        <v xml:space="preserve"> </v>
      </c>
      <c r="AA38" s="87" t="str">
        <f t="shared" ref="AA38:AC38" si="70">K40</f>
        <v/>
      </c>
      <c r="AB38" s="87" t="str">
        <f t="shared" si="70"/>
        <v/>
      </c>
      <c r="AC38" s="87" t="str">
        <f t="shared" si="70"/>
        <v xml:space="preserve"> </v>
      </c>
      <c r="AE38" s="89" t="str">
        <f t="shared" ref="AE38" si="71">E38&amp;IF(G38&gt;10,G38,"0"&amp;G38)</f>
        <v>0</v>
      </c>
    </row>
    <row r="39" spans="1:31" ht="14.25" customHeight="1" thickBot="1" x14ac:dyDescent="0.2">
      <c r="A39" s="106"/>
      <c r="B39" s="108"/>
      <c r="C39" s="110"/>
      <c r="D39" s="100"/>
      <c r="E39" s="102"/>
      <c r="F39" s="104"/>
      <c r="G39" s="90"/>
      <c r="H39" s="93"/>
      <c r="I39" s="170"/>
      <c r="J39" s="69" t="s">
        <v>16</v>
      </c>
      <c r="K39" s="70"/>
      <c r="L39" s="70"/>
      <c r="M39" s="71" t="str">
        <f t="shared" si="63"/>
        <v xml:space="preserve"> </v>
      </c>
      <c r="N39" s="100"/>
      <c r="O39" s="102"/>
      <c r="P39" s="104"/>
      <c r="Q39" s="90"/>
      <c r="R39" s="93"/>
      <c r="S39" s="172"/>
      <c r="T39" s="97"/>
      <c r="U39" s="88"/>
      <c r="V39" s="88"/>
      <c r="W39" s="88"/>
      <c r="X39" s="88"/>
      <c r="Y39" s="88"/>
      <c r="Z39" s="88"/>
      <c r="AA39" s="88"/>
      <c r="AB39" s="88"/>
      <c r="AC39" s="88"/>
      <c r="AE39" s="89"/>
    </row>
    <row r="40" spans="1:31" ht="14.25" customHeight="1" thickTop="1" thickBot="1" x14ac:dyDescent="0.2">
      <c r="A40" s="106"/>
      <c r="B40" s="108"/>
      <c r="C40" s="110"/>
      <c r="D40" s="101"/>
      <c r="E40" s="103"/>
      <c r="F40" s="105"/>
      <c r="G40" s="91"/>
      <c r="H40" s="93"/>
      <c r="I40" s="171"/>
      <c r="J40" s="4" t="s">
        <v>17</v>
      </c>
      <c r="K40" s="44" t="str">
        <f t="shared" ref="K40" si="72">IF($B38="","",K38-K39)</f>
        <v/>
      </c>
      <c r="L40" s="53" t="str">
        <f t="shared" ref="L40" si="73">IF($B38="","",L38-L39)</f>
        <v/>
      </c>
      <c r="M40" s="40" t="str">
        <f t="shared" ref="M40" si="74">IF(ISERROR(K40-L40)," ",K40-L40)</f>
        <v xml:space="preserve"> </v>
      </c>
      <c r="N40" s="101"/>
      <c r="O40" s="103"/>
      <c r="P40" s="105"/>
      <c r="Q40" s="91"/>
      <c r="R40" s="93"/>
      <c r="S40" s="172"/>
      <c r="T40" s="97"/>
      <c r="U40" s="88"/>
      <c r="V40" s="88"/>
      <c r="W40" s="88"/>
      <c r="X40" s="88"/>
      <c r="Y40" s="88"/>
      <c r="Z40" s="88"/>
      <c r="AA40" s="88"/>
      <c r="AB40" s="88"/>
      <c r="AC40" s="88"/>
      <c r="AE40" s="89"/>
    </row>
    <row r="41" spans="1:31" ht="14.25" customHeight="1" x14ac:dyDescent="0.15">
      <c r="A41" s="106">
        <v>9</v>
      </c>
      <c r="B41" s="107"/>
      <c r="C41" s="109"/>
      <c r="D41" s="100" t="s">
        <v>30</v>
      </c>
      <c r="E41" s="102"/>
      <c r="F41" s="104" t="s">
        <v>18</v>
      </c>
      <c r="G41" s="90"/>
      <c r="H41" s="92" t="s">
        <v>82</v>
      </c>
      <c r="I41" s="170"/>
      <c r="J41" s="8" t="s">
        <v>15</v>
      </c>
      <c r="K41" s="38"/>
      <c r="L41" s="38"/>
      <c r="M41" s="11" t="str">
        <f t="shared" ref="M41:M42" si="75">IF(AND(K41=0,L41=0)," ",K41-L41)</f>
        <v xml:space="preserve"> </v>
      </c>
      <c r="N41" s="100" t="s">
        <v>30</v>
      </c>
      <c r="O41" s="102"/>
      <c r="P41" s="104" t="s">
        <v>18</v>
      </c>
      <c r="Q41" s="90"/>
      <c r="R41" s="92" t="s">
        <v>82</v>
      </c>
      <c r="S41" s="173"/>
      <c r="T41" s="96"/>
      <c r="U41" s="87">
        <f t="shared" ref="U41" si="76">K41</f>
        <v>0</v>
      </c>
      <c r="V41" s="87">
        <f t="shared" ref="V41" si="77">L41</f>
        <v>0</v>
      </c>
      <c r="W41" s="87" t="str">
        <f t="shared" ref="W41" si="78">M41</f>
        <v xml:space="preserve"> </v>
      </c>
      <c r="X41" s="87">
        <f t="shared" ref="X41" si="79">K42</f>
        <v>0</v>
      </c>
      <c r="Y41" s="87">
        <f t="shared" ref="Y41" si="80">L42</f>
        <v>0</v>
      </c>
      <c r="Z41" s="87" t="str">
        <f t="shared" ref="Z41" si="81">M42</f>
        <v xml:space="preserve"> </v>
      </c>
      <c r="AA41" s="87" t="str">
        <f t="shared" ref="AA41:AC41" si="82">K43</f>
        <v/>
      </c>
      <c r="AB41" s="87" t="str">
        <f t="shared" si="82"/>
        <v/>
      </c>
      <c r="AC41" s="87" t="str">
        <f t="shared" si="82"/>
        <v xml:space="preserve"> </v>
      </c>
      <c r="AE41" s="89" t="str">
        <f t="shared" ref="AE41" si="83">E41&amp;IF(G41&gt;10,G41,"0"&amp;G41)</f>
        <v>0</v>
      </c>
    </row>
    <row r="42" spans="1:31" ht="14.25" customHeight="1" thickBot="1" x14ac:dyDescent="0.2">
      <c r="A42" s="106"/>
      <c r="B42" s="108"/>
      <c r="C42" s="110"/>
      <c r="D42" s="100"/>
      <c r="E42" s="102"/>
      <c r="F42" s="104"/>
      <c r="G42" s="90"/>
      <c r="H42" s="93"/>
      <c r="I42" s="170"/>
      <c r="J42" s="69" t="s">
        <v>16</v>
      </c>
      <c r="K42" s="70"/>
      <c r="L42" s="70"/>
      <c r="M42" s="71" t="str">
        <f t="shared" si="75"/>
        <v xml:space="preserve"> </v>
      </c>
      <c r="N42" s="100"/>
      <c r="O42" s="102"/>
      <c r="P42" s="104"/>
      <c r="Q42" s="90"/>
      <c r="R42" s="93"/>
      <c r="S42" s="172"/>
      <c r="T42" s="97"/>
      <c r="U42" s="88"/>
      <c r="V42" s="88"/>
      <c r="W42" s="88"/>
      <c r="X42" s="88"/>
      <c r="Y42" s="88"/>
      <c r="Z42" s="88"/>
      <c r="AA42" s="88"/>
      <c r="AB42" s="88"/>
      <c r="AC42" s="88"/>
      <c r="AE42" s="89"/>
    </row>
    <row r="43" spans="1:31" ht="14.25" customHeight="1" thickTop="1" thickBot="1" x14ac:dyDescent="0.2">
      <c r="A43" s="106"/>
      <c r="B43" s="108"/>
      <c r="C43" s="110"/>
      <c r="D43" s="101"/>
      <c r="E43" s="103"/>
      <c r="F43" s="105"/>
      <c r="G43" s="91"/>
      <c r="H43" s="93"/>
      <c r="I43" s="171"/>
      <c r="J43" s="4" t="s">
        <v>17</v>
      </c>
      <c r="K43" s="44" t="str">
        <f t="shared" ref="K43" si="84">IF($B41="","",K41-K42)</f>
        <v/>
      </c>
      <c r="L43" s="44" t="str">
        <f t="shared" ref="L43" si="85">IF($B41="","",L41-L42)</f>
        <v/>
      </c>
      <c r="M43" s="40" t="str">
        <f t="shared" ref="M43" si="86">IF(ISERROR(K43-L43)," ",K43-L43)</f>
        <v xml:space="preserve"> </v>
      </c>
      <c r="N43" s="101"/>
      <c r="O43" s="103"/>
      <c r="P43" s="105"/>
      <c r="Q43" s="91"/>
      <c r="R43" s="93"/>
      <c r="S43" s="172"/>
      <c r="T43" s="97"/>
      <c r="U43" s="88"/>
      <c r="V43" s="88"/>
      <c r="W43" s="88"/>
      <c r="X43" s="88"/>
      <c r="Y43" s="88"/>
      <c r="Z43" s="88"/>
      <c r="AA43" s="88"/>
      <c r="AB43" s="88"/>
      <c r="AC43" s="88"/>
      <c r="AE43" s="89"/>
    </row>
    <row r="44" spans="1:31" ht="14.25" customHeight="1" x14ac:dyDescent="0.15">
      <c r="A44" s="106">
        <v>10</v>
      </c>
      <c r="B44" s="108"/>
      <c r="C44" s="110"/>
      <c r="D44" s="111" t="s">
        <v>30</v>
      </c>
      <c r="E44" s="112"/>
      <c r="F44" s="113" t="s">
        <v>18</v>
      </c>
      <c r="G44" s="114"/>
      <c r="H44" s="93" t="s">
        <v>82</v>
      </c>
      <c r="I44" s="174"/>
      <c r="J44" s="42" t="s">
        <v>15</v>
      </c>
      <c r="K44" s="38"/>
      <c r="L44" s="38"/>
      <c r="M44" s="11" t="str">
        <f t="shared" ref="M44:M45" si="87">IF(AND(K44=0,L44=0)," ",K44-L44)</f>
        <v xml:space="preserve"> </v>
      </c>
      <c r="N44" s="111" t="s">
        <v>30</v>
      </c>
      <c r="O44" s="112"/>
      <c r="P44" s="113" t="s">
        <v>18</v>
      </c>
      <c r="Q44" s="114"/>
      <c r="R44" s="93" t="s">
        <v>82</v>
      </c>
      <c r="S44" s="172"/>
      <c r="T44" s="96"/>
      <c r="U44" s="87">
        <f t="shared" ref="U44" si="88">K44</f>
        <v>0</v>
      </c>
      <c r="V44" s="87">
        <f t="shared" ref="V44" si="89">L44</f>
        <v>0</v>
      </c>
      <c r="W44" s="87" t="str">
        <f t="shared" ref="W44" si="90">M44</f>
        <v xml:space="preserve"> </v>
      </c>
      <c r="X44" s="87">
        <f t="shared" ref="X44" si="91">K45</f>
        <v>0</v>
      </c>
      <c r="Y44" s="87">
        <f t="shared" ref="Y44" si="92">L45</f>
        <v>0</v>
      </c>
      <c r="Z44" s="87" t="str">
        <f t="shared" ref="Z44" si="93">M45</f>
        <v xml:space="preserve"> </v>
      </c>
      <c r="AA44" s="87" t="str">
        <f t="shared" ref="AA44:AC44" si="94">K46</f>
        <v/>
      </c>
      <c r="AB44" s="87" t="str">
        <f t="shared" si="94"/>
        <v/>
      </c>
      <c r="AC44" s="87" t="str">
        <f t="shared" si="94"/>
        <v xml:space="preserve"> </v>
      </c>
      <c r="AE44" s="89" t="str">
        <f t="shared" ref="AE44" si="95">E44&amp;IF(G44&gt;10,G44,"0"&amp;G44)</f>
        <v>0</v>
      </c>
    </row>
    <row r="45" spans="1:31" ht="14.25" customHeight="1" thickBot="1" x14ac:dyDescent="0.2">
      <c r="A45" s="106"/>
      <c r="B45" s="108"/>
      <c r="C45" s="110"/>
      <c r="D45" s="100"/>
      <c r="E45" s="102"/>
      <c r="F45" s="104"/>
      <c r="G45" s="90"/>
      <c r="H45" s="93"/>
      <c r="I45" s="170"/>
      <c r="J45" s="69" t="s">
        <v>16</v>
      </c>
      <c r="K45" s="70"/>
      <c r="L45" s="70"/>
      <c r="M45" s="71" t="str">
        <f t="shared" si="87"/>
        <v xml:space="preserve"> </v>
      </c>
      <c r="N45" s="100"/>
      <c r="O45" s="102"/>
      <c r="P45" s="104"/>
      <c r="Q45" s="90"/>
      <c r="R45" s="93"/>
      <c r="S45" s="172"/>
      <c r="T45" s="97"/>
      <c r="U45" s="88"/>
      <c r="V45" s="88"/>
      <c r="W45" s="88"/>
      <c r="X45" s="88"/>
      <c r="Y45" s="88"/>
      <c r="Z45" s="88"/>
      <c r="AA45" s="88"/>
      <c r="AB45" s="88"/>
      <c r="AC45" s="88"/>
      <c r="AE45" s="89"/>
    </row>
    <row r="46" spans="1:31" ht="14.25" customHeight="1" thickTop="1" thickBot="1" x14ac:dyDescent="0.2">
      <c r="A46" s="106"/>
      <c r="B46" s="108"/>
      <c r="C46" s="110"/>
      <c r="D46" s="101"/>
      <c r="E46" s="103"/>
      <c r="F46" s="105"/>
      <c r="G46" s="91"/>
      <c r="H46" s="93"/>
      <c r="I46" s="171"/>
      <c r="J46" s="4" t="s">
        <v>17</v>
      </c>
      <c r="K46" s="44" t="str">
        <f t="shared" ref="K46" si="96">IF($B44="","",K44-K45)</f>
        <v/>
      </c>
      <c r="L46" s="53" t="str">
        <f t="shared" ref="L46" si="97">IF($B44="","",L44-L45)</f>
        <v/>
      </c>
      <c r="M46" s="40" t="str">
        <f t="shared" ref="M46" si="98">IF(ISERROR(K46-L46)," ",K46-L46)</f>
        <v xml:space="preserve"> </v>
      </c>
      <c r="N46" s="101"/>
      <c r="O46" s="103"/>
      <c r="P46" s="105"/>
      <c r="Q46" s="91"/>
      <c r="R46" s="93"/>
      <c r="S46" s="172"/>
      <c r="T46" s="97"/>
      <c r="U46" s="88"/>
      <c r="V46" s="88"/>
      <c r="W46" s="88"/>
      <c r="X46" s="88"/>
      <c r="Y46" s="88"/>
      <c r="Z46" s="88"/>
      <c r="AA46" s="88"/>
      <c r="AB46" s="88"/>
      <c r="AC46" s="88"/>
      <c r="AE46" s="89"/>
    </row>
    <row r="47" spans="1:31" ht="14.25" customHeight="1" x14ac:dyDescent="0.15">
      <c r="A47" s="106">
        <v>11</v>
      </c>
      <c r="B47" s="107"/>
      <c r="C47" s="109"/>
      <c r="D47" s="100" t="s">
        <v>30</v>
      </c>
      <c r="E47" s="102"/>
      <c r="F47" s="104" t="s">
        <v>18</v>
      </c>
      <c r="G47" s="90"/>
      <c r="H47" s="92" t="s">
        <v>82</v>
      </c>
      <c r="I47" s="170"/>
      <c r="J47" s="8" t="s">
        <v>15</v>
      </c>
      <c r="K47" s="38"/>
      <c r="L47" s="38"/>
      <c r="M47" s="11" t="str">
        <f t="shared" ref="M47:M48" si="99">IF(AND(K47=0,L47=0)," ",K47-L47)</f>
        <v xml:space="preserve"> </v>
      </c>
      <c r="N47" s="100" t="s">
        <v>30</v>
      </c>
      <c r="O47" s="102"/>
      <c r="P47" s="104" t="s">
        <v>18</v>
      </c>
      <c r="Q47" s="90"/>
      <c r="R47" s="92" t="s">
        <v>82</v>
      </c>
      <c r="S47" s="173"/>
      <c r="T47" s="96"/>
      <c r="U47" s="87">
        <f t="shared" ref="U47" si="100">K47</f>
        <v>0</v>
      </c>
      <c r="V47" s="87">
        <f t="shared" ref="V47" si="101">L47</f>
        <v>0</v>
      </c>
      <c r="W47" s="87" t="str">
        <f t="shared" ref="W47" si="102">M47</f>
        <v xml:space="preserve"> </v>
      </c>
      <c r="X47" s="87">
        <f t="shared" ref="X47" si="103">K48</f>
        <v>0</v>
      </c>
      <c r="Y47" s="87">
        <f t="shared" ref="Y47" si="104">L48</f>
        <v>0</v>
      </c>
      <c r="Z47" s="87" t="str">
        <f t="shared" ref="Z47" si="105">M48</f>
        <v xml:space="preserve"> </v>
      </c>
      <c r="AA47" s="87" t="str">
        <f t="shared" ref="AA47:AC47" si="106">K49</f>
        <v/>
      </c>
      <c r="AB47" s="87" t="str">
        <f t="shared" si="106"/>
        <v/>
      </c>
      <c r="AC47" s="87" t="str">
        <f t="shared" si="106"/>
        <v xml:space="preserve"> </v>
      </c>
      <c r="AE47" s="89" t="str">
        <f t="shared" ref="AE47" si="107">E47&amp;IF(G47&gt;10,G47,"0"&amp;G47)</f>
        <v>0</v>
      </c>
    </row>
    <row r="48" spans="1:31" ht="14.25" customHeight="1" thickBot="1" x14ac:dyDescent="0.2">
      <c r="A48" s="106"/>
      <c r="B48" s="108"/>
      <c r="C48" s="110"/>
      <c r="D48" s="100"/>
      <c r="E48" s="102"/>
      <c r="F48" s="104"/>
      <c r="G48" s="90"/>
      <c r="H48" s="93"/>
      <c r="I48" s="170"/>
      <c r="J48" s="69" t="s">
        <v>16</v>
      </c>
      <c r="K48" s="70"/>
      <c r="L48" s="70"/>
      <c r="M48" s="71" t="str">
        <f t="shared" si="99"/>
        <v xml:space="preserve"> </v>
      </c>
      <c r="N48" s="100"/>
      <c r="O48" s="102"/>
      <c r="P48" s="104"/>
      <c r="Q48" s="90"/>
      <c r="R48" s="93"/>
      <c r="S48" s="172"/>
      <c r="T48" s="97"/>
      <c r="U48" s="88"/>
      <c r="V48" s="88"/>
      <c r="W48" s="88"/>
      <c r="X48" s="88"/>
      <c r="Y48" s="88"/>
      <c r="Z48" s="88"/>
      <c r="AA48" s="88"/>
      <c r="AB48" s="88"/>
      <c r="AC48" s="88"/>
      <c r="AE48" s="89"/>
    </row>
    <row r="49" spans="1:31" ht="14.25" customHeight="1" thickTop="1" thickBot="1" x14ac:dyDescent="0.2">
      <c r="A49" s="106"/>
      <c r="B49" s="108"/>
      <c r="C49" s="110"/>
      <c r="D49" s="101"/>
      <c r="E49" s="103"/>
      <c r="F49" s="105"/>
      <c r="G49" s="91"/>
      <c r="H49" s="93"/>
      <c r="I49" s="171"/>
      <c r="J49" s="4" t="s">
        <v>17</v>
      </c>
      <c r="K49" s="44" t="str">
        <f t="shared" ref="K49" si="108">IF($B47="","",K47-K48)</f>
        <v/>
      </c>
      <c r="L49" s="44" t="str">
        <f t="shared" ref="L49" si="109">IF($B47="","",L47-L48)</f>
        <v/>
      </c>
      <c r="M49" s="40" t="str">
        <f t="shared" ref="M49" si="110">IF(ISERROR(K49-L49)," ",K49-L49)</f>
        <v xml:space="preserve"> </v>
      </c>
      <c r="N49" s="101"/>
      <c r="O49" s="103"/>
      <c r="P49" s="105"/>
      <c r="Q49" s="91"/>
      <c r="R49" s="93"/>
      <c r="S49" s="172"/>
      <c r="T49" s="97"/>
      <c r="U49" s="88"/>
      <c r="V49" s="88"/>
      <c r="W49" s="88"/>
      <c r="X49" s="88"/>
      <c r="Y49" s="88"/>
      <c r="Z49" s="88"/>
      <c r="AA49" s="88"/>
      <c r="AB49" s="88"/>
      <c r="AC49" s="88"/>
      <c r="AE49" s="89"/>
    </row>
    <row r="50" spans="1:31" ht="14.25" customHeight="1" x14ac:dyDescent="0.15">
      <c r="A50" s="106">
        <v>12</v>
      </c>
      <c r="B50" s="108"/>
      <c r="C50" s="110"/>
      <c r="D50" s="111" t="s">
        <v>30</v>
      </c>
      <c r="E50" s="112"/>
      <c r="F50" s="113" t="s">
        <v>18</v>
      </c>
      <c r="G50" s="114"/>
      <c r="H50" s="93" t="s">
        <v>82</v>
      </c>
      <c r="I50" s="174"/>
      <c r="J50" s="42" t="s">
        <v>15</v>
      </c>
      <c r="K50" s="38"/>
      <c r="L50" s="38"/>
      <c r="M50" s="11" t="str">
        <f t="shared" ref="M50:M51" si="111">IF(AND(K50=0,L50=0)," ",K50-L50)</f>
        <v xml:space="preserve"> </v>
      </c>
      <c r="N50" s="111" t="s">
        <v>30</v>
      </c>
      <c r="O50" s="112"/>
      <c r="P50" s="113" t="s">
        <v>18</v>
      </c>
      <c r="Q50" s="114"/>
      <c r="R50" s="93" t="s">
        <v>82</v>
      </c>
      <c r="S50" s="172"/>
      <c r="T50" s="96"/>
      <c r="U50" s="87">
        <f t="shared" ref="U50" si="112">K50</f>
        <v>0</v>
      </c>
      <c r="V50" s="87">
        <f t="shared" ref="V50" si="113">L50</f>
        <v>0</v>
      </c>
      <c r="W50" s="87" t="str">
        <f t="shared" ref="W50" si="114">M50</f>
        <v xml:space="preserve"> </v>
      </c>
      <c r="X50" s="87">
        <f t="shared" ref="X50" si="115">K51</f>
        <v>0</v>
      </c>
      <c r="Y50" s="87">
        <f t="shared" ref="Y50" si="116">L51</f>
        <v>0</v>
      </c>
      <c r="Z50" s="87" t="str">
        <f t="shared" ref="Z50" si="117">M51</f>
        <v xml:space="preserve"> </v>
      </c>
      <c r="AA50" s="87" t="str">
        <f t="shared" ref="AA50:AC50" si="118">K52</f>
        <v/>
      </c>
      <c r="AB50" s="87" t="str">
        <f t="shared" si="118"/>
        <v/>
      </c>
      <c r="AC50" s="87" t="str">
        <f t="shared" si="118"/>
        <v xml:space="preserve"> </v>
      </c>
      <c r="AE50" s="89" t="str">
        <f t="shared" ref="AE50" si="119">E50&amp;IF(G50&gt;10,G50,"0"&amp;G50)</f>
        <v>0</v>
      </c>
    </row>
    <row r="51" spans="1:31" ht="14.25" customHeight="1" thickBot="1" x14ac:dyDescent="0.2">
      <c r="A51" s="106"/>
      <c r="B51" s="108"/>
      <c r="C51" s="110"/>
      <c r="D51" s="100"/>
      <c r="E51" s="102"/>
      <c r="F51" s="104"/>
      <c r="G51" s="90"/>
      <c r="H51" s="93"/>
      <c r="I51" s="170"/>
      <c r="J51" s="69" t="s">
        <v>16</v>
      </c>
      <c r="K51" s="70"/>
      <c r="L51" s="70"/>
      <c r="M51" s="71" t="str">
        <f t="shared" si="111"/>
        <v xml:space="preserve"> </v>
      </c>
      <c r="N51" s="100"/>
      <c r="O51" s="102"/>
      <c r="P51" s="104"/>
      <c r="Q51" s="90"/>
      <c r="R51" s="93"/>
      <c r="S51" s="172"/>
      <c r="T51" s="97"/>
      <c r="U51" s="88"/>
      <c r="V51" s="88"/>
      <c r="W51" s="88"/>
      <c r="X51" s="88"/>
      <c r="Y51" s="88"/>
      <c r="Z51" s="88"/>
      <c r="AA51" s="88"/>
      <c r="AB51" s="88"/>
      <c r="AC51" s="88"/>
      <c r="AE51" s="89"/>
    </row>
    <row r="52" spans="1:31" ht="14.25" customHeight="1" thickTop="1" thickBot="1" x14ac:dyDescent="0.2">
      <c r="A52" s="106"/>
      <c r="B52" s="108"/>
      <c r="C52" s="110"/>
      <c r="D52" s="101"/>
      <c r="E52" s="103"/>
      <c r="F52" s="105"/>
      <c r="G52" s="91"/>
      <c r="H52" s="93"/>
      <c r="I52" s="171"/>
      <c r="J52" s="4" t="s">
        <v>17</v>
      </c>
      <c r="K52" s="44" t="str">
        <f t="shared" ref="K52" si="120">IF($B50="","",K50-K51)</f>
        <v/>
      </c>
      <c r="L52" s="53" t="str">
        <f t="shared" ref="L52" si="121">IF($B50="","",L50-L51)</f>
        <v/>
      </c>
      <c r="M52" s="40" t="str">
        <f t="shared" ref="M52" si="122">IF(ISERROR(K52-L52)," ",K52-L52)</f>
        <v xml:space="preserve"> </v>
      </c>
      <c r="N52" s="101"/>
      <c r="O52" s="103"/>
      <c r="P52" s="105"/>
      <c r="Q52" s="91"/>
      <c r="R52" s="93"/>
      <c r="S52" s="172"/>
      <c r="T52" s="97"/>
      <c r="U52" s="88"/>
      <c r="V52" s="88"/>
      <c r="W52" s="88"/>
      <c r="X52" s="88"/>
      <c r="Y52" s="88"/>
      <c r="Z52" s="88"/>
      <c r="AA52" s="88"/>
      <c r="AB52" s="88"/>
      <c r="AC52" s="88"/>
      <c r="AE52" s="89"/>
    </row>
    <row r="53" spans="1:31" ht="14.25" customHeight="1" x14ac:dyDescent="0.15">
      <c r="A53" s="106">
        <v>13</v>
      </c>
      <c r="B53" s="107"/>
      <c r="C53" s="109"/>
      <c r="D53" s="100" t="s">
        <v>30</v>
      </c>
      <c r="E53" s="102"/>
      <c r="F53" s="104" t="s">
        <v>18</v>
      </c>
      <c r="G53" s="90"/>
      <c r="H53" s="92" t="s">
        <v>82</v>
      </c>
      <c r="I53" s="170"/>
      <c r="J53" s="8" t="s">
        <v>15</v>
      </c>
      <c r="K53" s="38"/>
      <c r="L53" s="38"/>
      <c r="M53" s="11" t="str">
        <f t="shared" ref="M53:M54" si="123">IF(AND(K53=0,L53=0)," ",K53-L53)</f>
        <v xml:space="preserve"> </v>
      </c>
      <c r="N53" s="100" t="s">
        <v>30</v>
      </c>
      <c r="O53" s="102"/>
      <c r="P53" s="104" t="s">
        <v>18</v>
      </c>
      <c r="Q53" s="90"/>
      <c r="R53" s="92" t="s">
        <v>82</v>
      </c>
      <c r="S53" s="173"/>
      <c r="T53" s="96"/>
      <c r="U53" s="87">
        <f t="shared" ref="U53" si="124">K53</f>
        <v>0</v>
      </c>
      <c r="V53" s="87">
        <f t="shared" ref="V53" si="125">L53</f>
        <v>0</v>
      </c>
      <c r="W53" s="87" t="str">
        <f t="shared" ref="W53" si="126">M53</f>
        <v xml:space="preserve"> </v>
      </c>
      <c r="X53" s="87">
        <f t="shared" ref="X53" si="127">K54</f>
        <v>0</v>
      </c>
      <c r="Y53" s="87">
        <f t="shared" ref="Y53" si="128">L54</f>
        <v>0</v>
      </c>
      <c r="Z53" s="87" t="str">
        <f t="shared" ref="Z53" si="129">M54</f>
        <v xml:space="preserve"> </v>
      </c>
      <c r="AA53" s="87" t="str">
        <f t="shared" ref="AA53:AC53" si="130">K55</f>
        <v/>
      </c>
      <c r="AB53" s="87" t="str">
        <f t="shared" si="130"/>
        <v/>
      </c>
      <c r="AC53" s="87" t="str">
        <f t="shared" si="130"/>
        <v xml:space="preserve"> </v>
      </c>
      <c r="AE53" s="89" t="str">
        <f t="shared" ref="AE53" si="131">E53&amp;IF(G53&gt;10,G53,"0"&amp;G53)</f>
        <v>0</v>
      </c>
    </row>
    <row r="54" spans="1:31" ht="14.25" customHeight="1" thickBot="1" x14ac:dyDescent="0.2">
      <c r="A54" s="106"/>
      <c r="B54" s="108"/>
      <c r="C54" s="110"/>
      <c r="D54" s="100"/>
      <c r="E54" s="102"/>
      <c r="F54" s="104"/>
      <c r="G54" s="90"/>
      <c r="H54" s="93"/>
      <c r="I54" s="170"/>
      <c r="J54" s="69" t="s">
        <v>16</v>
      </c>
      <c r="K54" s="70"/>
      <c r="L54" s="70"/>
      <c r="M54" s="71" t="str">
        <f t="shared" si="123"/>
        <v xml:space="preserve"> </v>
      </c>
      <c r="N54" s="100"/>
      <c r="O54" s="102"/>
      <c r="P54" s="104"/>
      <c r="Q54" s="90"/>
      <c r="R54" s="93"/>
      <c r="S54" s="172"/>
      <c r="T54" s="97"/>
      <c r="U54" s="88"/>
      <c r="V54" s="88"/>
      <c r="W54" s="88"/>
      <c r="X54" s="88"/>
      <c r="Y54" s="88"/>
      <c r="Z54" s="88"/>
      <c r="AA54" s="88"/>
      <c r="AB54" s="88"/>
      <c r="AC54" s="88"/>
      <c r="AE54" s="89"/>
    </row>
    <row r="55" spans="1:31" ht="14.25" customHeight="1" thickTop="1" thickBot="1" x14ac:dyDescent="0.2">
      <c r="A55" s="106"/>
      <c r="B55" s="108"/>
      <c r="C55" s="110"/>
      <c r="D55" s="101"/>
      <c r="E55" s="103"/>
      <c r="F55" s="105"/>
      <c r="G55" s="91"/>
      <c r="H55" s="93"/>
      <c r="I55" s="171"/>
      <c r="J55" s="4" t="s">
        <v>17</v>
      </c>
      <c r="K55" s="44" t="str">
        <f t="shared" ref="K55" si="132">IF($B53="","",K53-K54)</f>
        <v/>
      </c>
      <c r="L55" s="44" t="str">
        <f t="shared" ref="L55" si="133">IF($B53="","",L53-L54)</f>
        <v/>
      </c>
      <c r="M55" s="40" t="str">
        <f t="shared" ref="M55" si="134">IF(ISERROR(K55-L55)," ",K55-L55)</f>
        <v xml:space="preserve"> </v>
      </c>
      <c r="N55" s="101"/>
      <c r="O55" s="103"/>
      <c r="P55" s="105"/>
      <c r="Q55" s="91"/>
      <c r="R55" s="93"/>
      <c r="S55" s="172"/>
      <c r="T55" s="97"/>
      <c r="U55" s="88"/>
      <c r="V55" s="88"/>
      <c r="W55" s="88"/>
      <c r="X55" s="88"/>
      <c r="Y55" s="88"/>
      <c r="Z55" s="88"/>
      <c r="AA55" s="88"/>
      <c r="AB55" s="88"/>
      <c r="AC55" s="88"/>
      <c r="AE55" s="89"/>
    </row>
    <row r="56" spans="1:31" ht="14.25" customHeight="1" x14ac:dyDescent="0.15">
      <c r="A56" s="106">
        <v>14</v>
      </c>
      <c r="B56" s="108"/>
      <c r="C56" s="110"/>
      <c r="D56" s="111" t="s">
        <v>30</v>
      </c>
      <c r="E56" s="112"/>
      <c r="F56" s="113" t="s">
        <v>18</v>
      </c>
      <c r="G56" s="114"/>
      <c r="H56" s="93" t="s">
        <v>82</v>
      </c>
      <c r="I56" s="174"/>
      <c r="J56" s="42" t="s">
        <v>15</v>
      </c>
      <c r="K56" s="38"/>
      <c r="L56" s="38"/>
      <c r="M56" s="11" t="str">
        <f t="shared" ref="M56:M57" si="135">IF(AND(K56=0,L56=0)," ",K56-L56)</f>
        <v xml:space="preserve"> </v>
      </c>
      <c r="N56" s="111" t="s">
        <v>30</v>
      </c>
      <c r="O56" s="112"/>
      <c r="P56" s="113" t="s">
        <v>18</v>
      </c>
      <c r="Q56" s="114"/>
      <c r="R56" s="93" t="s">
        <v>82</v>
      </c>
      <c r="S56" s="172"/>
      <c r="T56" s="96"/>
      <c r="U56" s="87">
        <f t="shared" ref="U56" si="136">K56</f>
        <v>0</v>
      </c>
      <c r="V56" s="87">
        <f t="shared" ref="V56" si="137">L56</f>
        <v>0</v>
      </c>
      <c r="W56" s="87" t="str">
        <f t="shared" ref="W56" si="138">M56</f>
        <v xml:space="preserve"> </v>
      </c>
      <c r="X56" s="87">
        <f t="shared" ref="X56" si="139">K57</f>
        <v>0</v>
      </c>
      <c r="Y56" s="87">
        <f t="shared" ref="Y56" si="140">L57</f>
        <v>0</v>
      </c>
      <c r="Z56" s="87" t="str">
        <f t="shared" ref="Z56" si="141">M57</f>
        <v xml:space="preserve"> </v>
      </c>
      <c r="AA56" s="87" t="str">
        <f t="shared" ref="AA56:AC56" si="142">K58</f>
        <v/>
      </c>
      <c r="AB56" s="87" t="str">
        <f t="shared" si="142"/>
        <v/>
      </c>
      <c r="AC56" s="87" t="str">
        <f t="shared" si="142"/>
        <v xml:space="preserve"> </v>
      </c>
      <c r="AE56" s="89" t="str">
        <f t="shared" ref="AE56" si="143">E56&amp;IF(G56&gt;10,G56,"0"&amp;G56)</f>
        <v>0</v>
      </c>
    </row>
    <row r="57" spans="1:31" ht="14.25" customHeight="1" thickBot="1" x14ac:dyDescent="0.2">
      <c r="A57" s="106"/>
      <c r="B57" s="108"/>
      <c r="C57" s="110"/>
      <c r="D57" s="100"/>
      <c r="E57" s="102"/>
      <c r="F57" s="104"/>
      <c r="G57" s="90"/>
      <c r="H57" s="93"/>
      <c r="I57" s="170"/>
      <c r="J57" s="69" t="s">
        <v>16</v>
      </c>
      <c r="K57" s="70"/>
      <c r="L57" s="70"/>
      <c r="M57" s="71" t="str">
        <f t="shared" si="135"/>
        <v xml:space="preserve"> </v>
      </c>
      <c r="N57" s="100"/>
      <c r="O57" s="102"/>
      <c r="P57" s="104"/>
      <c r="Q57" s="90"/>
      <c r="R57" s="93"/>
      <c r="S57" s="172"/>
      <c r="T57" s="97"/>
      <c r="U57" s="88"/>
      <c r="V57" s="88"/>
      <c r="W57" s="88"/>
      <c r="X57" s="88"/>
      <c r="Y57" s="88"/>
      <c r="Z57" s="88"/>
      <c r="AA57" s="88"/>
      <c r="AB57" s="88"/>
      <c r="AC57" s="88"/>
      <c r="AE57" s="89"/>
    </row>
    <row r="58" spans="1:31" ht="14.25" customHeight="1" thickTop="1" thickBot="1" x14ac:dyDescent="0.2">
      <c r="A58" s="106"/>
      <c r="B58" s="108"/>
      <c r="C58" s="110"/>
      <c r="D58" s="101"/>
      <c r="E58" s="103"/>
      <c r="F58" s="105"/>
      <c r="G58" s="91"/>
      <c r="H58" s="93"/>
      <c r="I58" s="171"/>
      <c r="J58" s="4" t="s">
        <v>17</v>
      </c>
      <c r="K58" s="44" t="str">
        <f t="shared" ref="K58" si="144">IF($B56="","",K56-K57)</f>
        <v/>
      </c>
      <c r="L58" s="53" t="str">
        <f t="shared" ref="L58" si="145">IF($B56="","",L56-L57)</f>
        <v/>
      </c>
      <c r="M58" s="40" t="str">
        <f t="shared" ref="M58" si="146">IF(ISERROR(K58-L58)," ",K58-L58)</f>
        <v xml:space="preserve"> </v>
      </c>
      <c r="N58" s="101"/>
      <c r="O58" s="103"/>
      <c r="P58" s="105"/>
      <c r="Q58" s="91"/>
      <c r="R58" s="93"/>
      <c r="S58" s="172"/>
      <c r="T58" s="97"/>
      <c r="U58" s="88"/>
      <c r="V58" s="88"/>
      <c r="W58" s="88"/>
      <c r="X58" s="88"/>
      <c r="Y58" s="88"/>
      <c r="Z58" s="88"/>
      <c r="AA58" s="88"/>
      <c r="AB58" s="88"/>
      <c r="AC58" s="88"/>
      <c r="AE58" s="89"/>
    </row>
    <row r="59" spans="1:31" ht="14.25" customHeight="1" x14ac:dyDescent="0.15">
      <c r="A59" s="106">
        <v>15</v>
      </c>
      <c r="B59" s="107"/>
      <c r="C59" s="109"/>
      <c r="D59" s="100" t="s">
        <v>30</v>
      </c>
      <c r="E59" s="102"/>
      <c r="F59" s="104" t="s">
        <v>18</v>
      </c>
      <c r="G59" s="90"/>
      <c r="H59" s="92" t="s">
        <v>82</v>
      </c>
      <c r="I59" s="170"/>
      <c r="J59" s="8" t="s">
        <v>15</v>
      </c>
      <c r="K59" s="38"/>
      <c r="L59" s="38"/>
      <c r="M59" s="11" t="str">
        <f t="shared" ref="M59:M60" si="147">IF(AND(K59=0,L59=0)," ",K59-L59)</f>
        <v xml:space="preserve"> </v>
      </c>
      <c r="N59" s="100" t="s">
        <v>30</v>
      </c>
      <c r="O59" s="102"/>
      <c r="P59" s="104" t="s">
        <v>18</v>
      </c>
      <c r="Q59" s="90"/>
      <c r="R59" s="92" t="s">
        <v>82</v>
      </c>
      <c r="S59" s="173"/>
      <c r="T59" s="96"/>
      <c r="U59" s="87">
        <f t="shared" ref="U59" si="148">K59</f>
        <v>0</v>
      </c>
      <c r="V59" s="87">
        <f t="shared" ref="V59" si="149">L59</f>
        <v>0</v>
      </c>
      <c r="W59" s="87" t="str">
        <f t="shared" ref="W59" si="150">M59</f>
        <v xml:space="preserve"> </v>
      </c>
      <c r="X59" s="87">
        <f t="shared" ref="X59" si="151">K60</f>
        <v>0</v>
      </c>
      <c r="Y59" s="87">
        <f t="shared" ref="Y59" si="152">L60</f>
        <v>0</v>
      </c>
      <c r="Z59" s="87" t="str">
        <f t="shared" ref="Z59" si="153">M60</f>
        <v xml:space="preserve"> </v>
      </c>
      <c r="AA59" s="87" t="str">
        <f t="shared" ref="AA59:AC59" si="154">K61</f>
        <v/>
      </c>
      <c r="AB59" s="87" t="str">
        <f t="shared" si="154"/>
        <v/>
      </c>
      <c r="AC59" s="87" t="str">
        <f t="shared" si="154"/>
        <v xml:space="preserve"> </v>
      </c>
      <c r="AE59" s="89" t="str">
        <f t="shared" ref="AE59" si="155">E59&amp;IF(G59&gt;10,G59,"0"&amp;G59)</f>
        <v>0</v>
      </c>
    </row>
    <row r="60" spans="1:31" ht="14.25" customHeight="1" thickBot="1" x14ac:dyDescent="0.2">
      <c r="A60" s="106"/>
      <c r="B60" s="108"/>
      <c r="C60" s="110"/>
      <c r="D60" s="100"/>
      <c r="E60" s="102"/>
      <c r="F60" s="104"/>
      <c r="G60" s="90"/>
      <c r="H60" s="93"/>
      <c r="I60" s="170"/>
      <c r="J60" s="69" t="s">
        <v>16</v>
      </c>
      <c r="K60" s="70"/>
      <c r="L60" s="70"/>
      <c r="M60" s="71" t="str">
        <f t="shared" si="147"/>
        <v xml:space="preserve"> </v>
      </c>
      <c r="N60" s="100"/>
      <c r="O60" s="102"/>
      <c r="P60" s="104"/>
      <c r="Q60" s="90"/>
      <c r="R60" s="93"/>
      <c r="S60" s="172"/>
      <c r="T60" s="97"/>
      <c r="U60" s="88"/>
      <c r="V60" s="88"/>
      <c r="W60" s="88"/>
      <c r="X60" s="88"/>
      <c r="Y60" s="88"/>
      <c r="Z60" s="88"/>
      <c r="AA60" s="88"/>
      <c r="AB60" s="88"/>
      <c r="AC60" s="88"/>
      <c r="AE60" s="89"/>
    </row>
    <row r="61" spans="1:31" ht="14.25" customHeight="1" thickTop="1" thickBot="1" x14ac:dyDescent="0.2">
      <c r="A61" s="106"/>
      <c r="B61" s="108"/>
      <c r="C61" s="110"/>
      <c r="D61" s="101"/>
      <c r="E61" s="103"/>
      <c r="F61" s="105"/>
      <c r="G61" s="91"/>
      <c r="H61" s="93"/>
      <c r="I61" s="171"/>
      <c r="J61" s="4" t="s">
        <v>17</v>
      </c>
      <c r="K61" s="44" t="str">
        <f t="shared" ref="K61" si="156">IF($B59="","",K59-K60)</f>
        <v/>
      </c>
      <c r="L61" s="44" t="str">
        <f t="shared" ref="L61" si="157">IF($B59="","",L59-L60)</f>
        <v/>
      </c>
      <c r="M61" s="40" t="str">
        <f t="shared" ref="M61" si="158">IF(ISERROR(K61-L61)," ",K61-L61)</f>
        <v xml:space="preserve"> </v>
      </c>
      <c r="N61" s="101"/>
      <c r="O61" s="103"/>
      <c r="P61" s="105"/>
      <c r="Q61" s="91"/>
      <c r="R61" s="93"/>
      <c r="S61" s="172"/>
      <c r="T61" s="97"/>
      <c r="U61" s="88"/>
      <c r="V61" s="88"/>
      <c r="W61" s="88"/>
      <c r="X61" s="88"/>
      <c r="Y61" s="88"/>
      <c r="Z61" s="88"/>
      <c r="AA61" s="88"/>
      <c r="AB61" s="88"/>
      <c r="AC61" s="88"/>
      <c r="AE61" s="89"/>
    </row>
    <row r="62" spans="1:31" ht="14.25" customHeight="1" x14ac:dyDescent="0.15">
      <c r="A62" s="106">
        <v>16</v>
      </c>
      <c r="B62" s="108"/>
      <c r="C62" s="110"/>
      <c r="D62" s="111" t="s">
        <v>30</v>
      </c>
      <c r="E62" s="112"/>
      <c r="F62" s="113" t="s">
        <v>18</v>
      </c>
      <c r="G62" s="114"/>
      <c r="H62" s="93" t="s">
        <v>82</v>
      </c>
      <c r="I62" s="174"/>
      <c r="J62" s="42" t="s">
        <v>15</v>
      </c>
      <c r="K62" s="38"/>
      <c r="L62" s="38"/>
      <c r="M62" s="11" t="str">
        <f t="shared" ref="M62:M63" si="159">IF(AND(K62=0,L62=0)," ",K62-L62)</f>
        <v xml:space="preserve"> </v>
      </c>
      <c r="N62" s="111" t="s">
        <v>30</v>
      </c>
      <c r="O62" s="112"/>
      <c r="P62" s="113" t="s">
        <v>18</v>
      </c>
      <c r="Q62" s="114"/>
      <c r="R62" s="93" t="s">
        <v>82</v>
      </c>
      <c r="S62" s="172"/>
      <c r="T62" s="96"/>
      <c r="U62" s="87">
        <f t="shared" ref="U62" si="160">K62</f>
        <v>0</v>
      </c>
      <c r="V62" s="87">
        <f t="shared" ref="V62" si="161">L62</f>
        <v>0</v>
      </c>
      <c r="W62" s="87" t="str">
        <f t="shared" ref="W62" si="162">M62</f>
        <v xml:space="preserve"> </v>
      </c>
      <c r="X62" s="87">
        <f t="shared" ref="X62" si="163">K63</f>
        <v>0</v>
      </c>
      <c r="Y62" s="87">
        <f t="shared" ref="Y62" si="164">L63</f>
        <v>0</v>
      </c>
      <c r="Z62" s="87" t="str">
        <f t="shared" ref="Z62" si="165">M63</f>
        <v xml:space="preserve"> </v>
      </c>
      <c r="AA62" s="87" t="str">
        <f t="shared" ref="AA62:AC62" si="166">K64</f>
        <v/>
      </c>
      <c r="AB62" s="87" t="str">
        <f t="shared" si="166"/>
        <v/>
      </c>
      <c r="AC62" s="87" t="str">
        <f t="shared" si="166"/>
        <v xml:space="preserve"> </v>
      </c>
      <c r="AE62" s="89" t="str">
        <f t="shared" ref="AE62" si="167">E62&amp;IF(G62&gt;10,G62,"0"&amp;G62)</f>
        <v>0</v>
      </c>
    </row>
    <row r="63" spans="1:31" ht="14.25" customHeight="1" thickBot="1" x14ac:dyDescent="0.2">
      <c r="A63" s="106"/>
      <c r="B63" s="108"/>
      <c r="C63" s="110"/>
      <c r="D63" s="100"/>
      <c r="E63" s="102"/>
      <c r="F63" s="104"/>
      <c r="G63" s="90"/>
      <c r="H63" s="93"/>
      <c r="I63" s="170"/>
      <c r="J63" s="69" t="s">
        <v>16</v>
      </c>
      <c r="K63" s="70"/>
      <c r="L63" s="70"/>
      <c r="M63" s="71" t="str">
        <f t="shared" si="159"/>
        <v xml:space="preserve"> </v>
      </c>
      <c r="N63" s="100"/>
      <c r="O63" s="102"/>
      <c r="P63" s="104"/>
      <c r="Q63" s="90"/>
      <c r="R63" s="93"/>
      <c r="S63" s="172"/>
      <c r="T63" s="97"/>
      <c r="U63" s="88"/>
      <c r="V63" s="88"/>
      <c r="W63" s="88"/>
      <c r="X63" s="88"/>
      <c r="Y63" s="88"/>
      <c r="Z63" s="88"/>
      <c r="AA63" s="88"/>
      <c r="AB63" s="88"/>
      <c r="AC63" s="88"/>
      <c r="AE63" s="89"/>
    </row>
    <row r="64" spans="1:31" ht="14.25" customHeight="1" thickTop="1" thickBot="1" x14ac:dyDescent="0.2">
      <c r="A64" s="106"/>
      <c r="B64" s="108"/>
      <c r="C64" s="110"/>
      <c r="D64" s="101"/>
      <c r="E64" s="103"/>
      <c r="F64" s="105"/>
      <c r="G64" s="91"/>
      <c r="H64" s="93"/>
      <c r="I64" s="171"/>
      <c r="J64" s="4" t="s">
        <v>17</v>
      </c>
      <c r="K64" s="44" t="str">
        <f t="shared" ref="K64" si="168">IF($B62="","",K62-K63)</f>
        <v/>
      </c>
      <c r="L64" s="53" t="str">
        <f t="shared" ref="L64" si="169">IF($B62="","",L62-L63)</f>
        <v/>
      </c>
      <c r="M64" s="40" t="str">
        <f t="shared" ref="M64" si="170">IF(ISERROR(K64-L64)," ",K64-L64)</f>
        <v xml:space="preserve"> </v>
      </c>
      <c r="N64" s="101"/>
      <c r="O64" s="103"/>
      <c r="P64" s="105"/>
      <c r="Q64" s="91"/>
      <c r="R64" s="93"/>
      <c r="S64" s="172"/>
      <c r="T64" s="97"/>
      <c r="U64" s="88"/>
      <c r="V64" s="88"/>
      <c r="W64" s="88"/>
      <c r="X64" s="88"/>
      <c r="Y64" s="88"/>
      <c r="Z64" s="88"/>
      <c r="AA64" s="88"/>
      <c r="AB64" s="88"/>
      <c r="AC64" s="88"/>
      <c r="AE64" s="89"/>
    </row>
    <row r="65" spans="1:31" ht="14.25" customHeight="1" x14ac:dyDescent="0.15">
      <c r="A65" s="106">
        <v>17</v>
      </c>
      <c r="B65" s="107"/>
      <c r="C65" s="109"/>
      <c r="D65" s="100" t="s">
        <v>30</v>
      </c>
      <c r="E65" s="102"/>
      <c r="F65" s="104" t="s">
        <v>18</v>
      </c>
      <c r="G65" s="90"/>
      <c r="H65" s="92" t="s">
        <v>82</v>
      </c>
      <c r="I65" s="170"/>
      <c r="J65" s="8" t="s">
        <v>15</v>
      </c>
      <c r="K65" s="38"/>
      <c r="L65" s="38"/>
      <c r="M65" s="11" t="str">
        <f t="shared" ref="M65:M66" si="171">IF(AND(K65=0,L65=0)," ",K65-L65)</f>
        <v xml:space="preserve"> </v>
      </c>
      <c r="N65" s="100" t="s">
        <v>30</v>
      </c>
      <c r="O65" s="102"/>
      <c r="P65" s="104" t="s">
        <v>18</v>
      </c>
      <c r="Q65" s="90"/>
      <c r="R65" s="92" t="s">
        <v>82</v>
      </c>
      <c r="S65" s="173"/>
      <c r="T65" s="96"/>
      <c r="U65" s="87">
        <f t="shared" ref="U65" si="172">K65</f>
        <v>0</v>
      </c>
      <c r="V65" s="87">
        <f t="shared" ref="V65" si="173">L65</f>
        <v>0</v>
      </c>
      <c r="W65" s="87" t="str">
        <f t="shared" ref="W65" si="174">M65</f>
        <v xml:space="preserve"> </v>
      </c>
      <c r="X65" s="87">
        <f t="shared" ref="X65" si="175">K66</f>
        <v>0</v>
      </c>
      <c r="Y65" s="87">
        <f t="shared" ref="Y65" si="176">L66</f>
        <v>0</v>
      </c>
      <c r="Z65" s="87" t="str">
        <f t="shared" ref="Z65" si="177">M66</f>
        <v xml:space="preserve"> </v>
      </c>
      <c r="AA65" s="87" t="str">
        <f t="shared" ref="AA65:AC65" si="178">K67</f>
        <v/>
      </c>
      <c r="AB65" s="87" t="str">
        <f t="shared" si="178"/>
        <v/>
      </c>
      <c r="AC65" s="87" t="str">
        <f t="shared" si="178"/>
        <v xml:space="preserve"> </v>
      </c>
      <c r="AE65" s="89" t="str">
        <f t="shared" ref="AE65" si="179">E65&amp;IF(G65&gt;10,G65,"0"&amp;G65)</f>
        <v>0</v>
      </c>
    </row>
    <row r="66" spans="1:31" ht="14.25" customHeight="1" thickBot="1" x14ac:dyDescent="0.2">
      <c r="A66" s="106"/>
      <c r="B66" s="108"/>
      <c r="C66" s="110"/>
      <c r="D66" s="100"/>
      <c r="E66" s="102"/>
      <c r="F66" s="104"/>
      <c r="G66" s="90"/>
      <c r="H66" s="93"/>
      <c r="I66" s="170"/>
      <c r="J66" s="69" t="s">
        <v>16</v>
      </c>
      <c r="K66" s="70"/>
      <c r="L66" s="70"/>
      <c r="M66" s="71" t="str">
        <f t="shared" si="171"/>
        <v xml:space="preserve"> </v>
      </c>
      <c r="N66" s="100"/>
      <c r="O66" s="102"/>
      <c r="P66" s="104"/>
      <c r="Q66" s="90"/>
      <c r="R66" s="93"/>
      <c r="S66" s="172"/>
      <c r="T66" s="97"/>
      <c r="U66" s="88"/>
      <c r="V66" s="88"/>
      <c r="W66" s="88"/>
      <c r="X66" s="88"/>
      <c r="Y66" s="88"/>
      <c r="Z66" s="88"/>
      <c r="AA66" s="88"/>
      <c r="AB66" s="88"/>
      <c r="AC66" s="88"/>
      <c r="AE66" s="89"/>
    </row>
    <row r="67" spans="1:31" ht="14.25" customHeight="1" thickTop="1" thickBot="1" x14ac:dyDescent="0.2">
      <c r="A67" s="106"/>
      <c r="B67" s="108"/>
      <c r="C67" s="110"/>
      <c r="D67" s="101"/>
      <c r="E67" s="103"/>
      <c r="F67" s="105"/>
      <c r="G67" s="91"/>
      <c r="H67" s="93"/>
      <c r="I67" s="171"/>
      <c r="J67" s="4" t="s">
        <v>17</v>
      </c>
      <c r="K67" s="44" t="str">
        <f t="shared" ref="K67" si="180">IF($B65="","",K65-K66)</f>
        <v/>
      </c>
      <c r="L67" s="44" t="str">
        <f t="shared" ref="L67" si="181">IF($B65="","",L65-L66)</f>
        <v/>
      </c>
      <c r="M67" s="40" t="str">
        <f t="shared" ref="M67" si="182">IF(ISERROR(K67-L67)," ",K67-L67)</f>
        <v xml:space="preserve"> </v>
      </c>
      <c r="N67" s="101"/>
      <c r="O67" s="103"/>
      <c r="P67" s="105"/>
      <c r="Q67" s="91"/>
      <c r="R67" s="93"/>
      <c r="S67" s="172"/>
      <c r="T67" s="97"/>
      <c r="U67" s="88"/>
      <c r="V67" s="88"/>
      <c r="W67" s="88"/>
      <c r="X67" s="88"/>
      <c r="Y67" s="88"/>
      <c r="Z67" s="88"/>
      <c r="AA67" s="88"/>
      <c r="AB67" s="88"/>
      <c r="AC67" s="88"/>
      <c r="AE67" s="89"/>
    </row>
    <row r="68" spans="1:31" ht="14.25" customHeight="1" x14ac:dyDescent="0.15">
      <c r="A68" s="106">
        <v>18</v>
      </c>
      <c r="B68" s="108"/>
      <c r="C68" s="110"/>
      <c r="D68" s="111" t="s">
        <v>30</v>
      </c>
      <c r="E68" s="112"/>
      <c r="F68" s="113" t="s">
        <v>18</v>
      </c>
      <c r="G68" s="114"/>
      <c r="H68" s="93" t="s">
        <v>82</v>
      </c>
      <c r="I68" s="174"/>
      <c r="J68" s="42" t="s">
        <v>15</v>
      </c>
      <c r="K68" s="38"/>
      <c r="L68" s="38"/>
      <c r="M68" s="11" t="str">
        <f t="shared" ref="M68:M69" si="183">IF(AND(K68=0,L68=0)," ",K68-L68)</f>
        <v xml:space="preserve"> </v>
      </c>
      <c r="N68" s="111" t="s">
        <v>30</v>
      </c>
      <c r="O68" s="112"/>
      <c r="P68" s="113" t="s">
        <v>18</v>
      </c>
      <c r="Q68" s="114"/>
      <c r="R68" s="93" t="s">
        <v>82</v>
      </c>
      <c r="S68" s="172"/>
      <c r="T68" s="96"/>
      <c r="U68" s="87">
        <f t="shared" ref="U68" si="184">K68</f>
        <v>0</v>
      </c>
      <c r="V68" s="87">
        <f t="shared" ref="V68" si="185">L68</f>
        <v>0</v>
      </c>
      <c r="W68" s="87" t="str">
        <f t="shared" ref="W68" si="186">M68</f>
        <v xml:space="preserve"> </v>
      </c>
      <c r="X68" s="87">
        <f t="shared" ref="X68" si="187">K69</f>
        <v>0</v>
      </c>
      <c r="Y68" s="87">
        <f t="shared" ref="Y68" si="188">L69</f>
        <v>0</v>
      </c>
      <c r="Z68" s="87" t="str">
        <f t="shared" ref="Z68" si="189">M69</f>
        <v xml:space="preserve"> </v>
      </c>
      <c r="AA68" s="87" t="str">
        <f t="shared" ref="AA68:AC68" si="190">K70</f>
        <v/>
      </c>
      <c r="AB68" s="87" t="str">
        <f t="shared" si="190"/>
        <v/>
      </c>
      <c r="AC68" s="87" t="str">
        <f t="shared" si="190"/>
        <v xml:space="preserve"> </v>
      </c>
      <c r="AE68" s="89" t="str">
        <f t="shared" ref="AE68" si="191">E68&amp;IF(G68&gt;10,G68,"0"&amp;G68)</f>
        <v>0</v>
      </c>
    </row>
    <row r="69" spans="1:31" ht="14.25" customHeight="1" thickBot="1" x14ac:dyDescent="0.2">
      <c r="A69" s="106"/>
      <c r="B69" s="108"/>
      <c r="C69" s="110"/>
      <c r="D69" s="100"/>
      <c r="E69" s="102"/>
      <c r="F69" s="104"/>
      <c r="G69" s="90"/>
      <c r="H69" s="93"/>
      <c r="I69" s="170"/>
      <c r="J69" s="69" t="s">
        <v>16</v>
      </c>
      <c r="K69" s="70"/>
      <c r="L69" s="70"/>
      <c r="M69" s="71" t="str">
        <f t="shared" si="183"/>
        <v xml:space="preserve"> </v>
      </c>
      <c r="N69" s="100"/>
      <c r="O69" s="102"/>
      <c r="P69" s="104"/>
      <c r="Q69" s="90"/>
      <c r="R69" s="93"/>
      <c r="S69" s="172"/>
      <c r="T69" s="97"/>
      <c r="U69" s="88"/>
      <c r="V69" s="88"/>
      <c r="W69" s="88"/>
      <c r="X69" s="88"/>
      <c r="Y69" s="88"/>
      <c r="Z69" s="88"/>
      <c r="AA69" s="88"/>
      <c r="AB69" s="88"/>
      <c r="AC69" s="88"/>
      <c r="AE69" s="89"/>
    </row>
    <row r="70" spans="1:31" ht="14.25" customHeight="1" thickTop="1" thickBot="1" x14ac:dyDescent="0.2">
      <c r="A70" s="106"/>
      <c r="B70" s="108"/>
      <c r="C70" s="110"/>
      <c r="D70" s="101"/>
      <c r="E70" s="103"/>
      <c r="F70" s="105"/>
      <c r="G70" s="91"/>
      <c r="H70" s="93"/>
      <c r="I70" s="171"/>
      <c r="J70" s="4" t="s">
        <v>17</v>
      </c>
      <c r="K70" s="44" t="str">
        <f t="shared" ref="K70" si="192">IF($B68="","",K68-K69)</f>
        <v/>
      </c>
      <c r="L70" s="53" t="str">
        <f t="shared" ref="L70" si="193">IF($B68="","",L68-L69)</f>
        <v/>
      </c>
      <c r="M70" s="40" t="str">
        <f t="shared" ref="M70" si="194">IF(ISERROR(K70-L70)," ",K70-L70)</f>
        <v xml:space="preserve"> </v>
      </c>
      <c r="N70" s="101"/>
      <c r="O70" s="103"/>
      <c r="P70" s="105"/>
      <c r="Q70" s="91"/>
      <c r="R70" s="93"/>
      <c r="S70" s="172"/>
      <c r="T70" s="97"/>
      <c r="U70" s="88"/>
      <c r="V70" s="88"/>
      <c r="W70" s="88"/>
      <c r="X70" s="88"/>
      <c r="Y70" s="88"/>
      <c r="Z70" s="88"/>
      <c r="AA70" s="88"/>
      <c r="AB70" s="88"/>
      <c r="AC70" s="88"/>
      <c r="AE70" s="89"/>
    </row>
    <row r="71" spans="1:31" ht="14.25" customHeight="1" x14ac:dyDescent="0.15">
      <c r="A71" s="106">
        <v>19</v>
      </c>
      <c r="B71" s="107"/>
      <c r="C71" s="109"/>
      <c r="D71" s="100" t="s">
        <v>30</v>
      </c>
      <c r="E71" s="102"/>
      <c r="F71" s="104" t="s">
        <v>18</v>
      </c>
      <c r="G71" s="90"/>
      <c r="H71" s="92" t="s">
        <v>82</v>
      </c>
      <c r="I71" s="170"/>
      <c r="J71" s="8" t="s">
        <v>15</v>
      </c>
      <c r="K71" s="38"/>
      <c r="L71" s="38"/>
      <c r="M71" s="11" t="str">
        <f t="shared" ref="M71:M72" si="195">IF(AND(K71=0,L71=0)," ",K71-L71)</f>
        <v xml:space="preserve"> </v>
      </c>
      <c r="N71" s="100" t="s">
        <v>30</v>
      </c>
      <c r="O71" s="102"/>
      <c r="P71" s="104" t="s">
        <v>18</v>
      </c>
      <c r="Q71" s="90"/>
      <c r="R71" s="92" t="s">
        <v>82</v>
      </c>
      <c r="S71" s="173"/>
      <c r="T71" s="96"/>
      <c r="U71" s="87">
        <f t="shared" ref="U71" si="196">K71</f>
        <v>0</v>
      </c>
      <c r="V71" s="87">
        <f t="shared" ref="V71" si="197">L71</f>
        <v>0</v>
      </c>
      <c r="W71" s="87" t="str">
        <f t="shared" ref="W71" si="198">M71</f>
        <v xml:space="preserve"> </v>
      </c>
      <c r="X71" s="87">
        <f t="shared" ref="X71" si="199">K72</f>
        <v>0</v>
      </c>
      <c r="Y71" s="87">
        <f t="shared" ref="Y71" si="200">L72</f>
        <v>0</v>
      </c>
      <c r="Z71" s="87" t="str">
        <f t="shared" ref="Z71" si="201">M72</f>
        <v xml:space="preserve"> </v>
      </c>
      <c r="AA71" s="87" t="str">
        <f t="shared" ref="AA71:AC71" si="202">K73</f>
        <v/>
      </c>
      <c r="AB71" s="87" t="str">
        <f t="shared" si="202"/>
        <v/>
      </c>
      <c r="AC71" s="87" t="str">
        <f t="shared" si="202"/>
        <v xml:space="preserve"> </v>
      </c>
      <c r="AE71" s="89" t="str">
        <f t="shared" ref="AE71" si="203">E71&amp;IF(G71&gt;10,G71,"0"&amp;G71)</f>
        <v>0</v>
      </c>
    </row>
    <row r="72" spans="1:31" ht="14.25" customHeight="1" thickBot="1" x14ac:dyDescent="0.2">
      <c r="A72" s="106"/>
      <c r="B72" s="108"/>
      <c r="C72" s="110"/>
      <c r="D72" s="100"/>
      <c r="E72" s="102"/>
      <c r="F72" s="104"/>
      <c r="G72" s="90"/>
      <c r="H72" s="93"/>
      <c r="I72" s="170"/>
      <c r="J72" s="69" t="s">
        <v>16</v>
      </c>
      <c r="K72" s="70"/>
      <c r="L72" s="70"/>
      <c r="M72" s="71" t="str">
        <f t="shared" si="195"/>
        <v xml:space="preserve"> </v>
      </c>
      <c r="N72" s="100"/>
      <c r="O72" s="102"/>
      <c r="P72" s="104"/>
      <c r="Q72" s="90"/>
      <c r="R72" s="93"/>
      <c r="S72" s="172"/>
      <c r="T72" s="97"/>
      <c r="U72" s="88"/>
      <c r="V72" s="88"/>
      <c r="W72" s="88"/>
      <c r="X72" s="88"/>
      <c r="Y72" s="88"/>
      <c r="Z72" s="88"/>
      <c r="AA72" s="88"/>
      <c r="AB72" s="88"/>
      <c r="AC72" s="88"/>
      <c r="AE72" s="89"/>
    </row>
    <row r="73" spans="1:31" ht="14.25" customHeight="1" thickTop="1" thickBot="1" x14ac:dyDescent="0.2">
      <c r="A73" s="106"/>
      <c r="B73" s="108"/>
      <c r="C73" s="110"/>
      <c r="D73" s="101"/>
      <c r="E73" s="103"/>
      <c r="F73" s="105"/>
      <c r="G73" s="91"/>
      <c r="H73" s="93"/>
      <c r="I73" s="171"/>
      <c r="J73" s="4" t="s">
        <v>17</v>
      </c>
      <c r="K73" s="44" t="str">
        <f t="shared" ref="K73" si="204">IF($B71="","",K71-K72)</f>
        <v/>
      </c>
      <c r="L73" s="44" t="str">
        <f t="shared" ref="L73" si="205">IF($B71="","",L71-L72)</f>
        <v/>
      </c>
      <c r="M73" s="40" t="str">
        <f t="shared" ref="M73" si="206">IF(ISERROR(K73-L73)," ",K73-L73)</f>
        <v xml:space="preserve"> </v>
      </c>
      <c r="N73" s="101"/>
      <c r="O73" s="103"/>
      <c r="P73" s="105"/>
      <c r="Q73" s="91"/>
      <c r="R73" s="93"/>
      <c r="S73" s="172"/>
      <c r="T73" s="97"/>
      <c r="U73" s="88"/>
      <c r="V73" s="88"/>
      <c r="W73" s="88"/>
      <c r="X73" s="88"/>
      <c r="Y73" s="88"/>
      <c r="Z73" s="88"/>
      <c r="AA73" s="88"/>
      <c r="AB73" s="88"/>
      <c r="AC73" s="88"/>
      <c r="AE73" s="89"/>
    </row>
    <row r="74" spans="1:31" ht="14.25" customHeight="1" x14ac:dyDescent="0.15">
      <c r="A74" s="106">
        <v>20</v>
      </c>
      <c r="B74" s="108"/>
      <c r="C74" s="110"/>
      <c r="D74" s="111" t="s">
        <v>30</v>
      </c>
      <c r="E74" s="112"/>
      <c r="F74" s="113" t="s">
        <v>18</v>
      </c>
      <c r="G74" s="114"/>
      <c r="H74" s="93" t="s">
        <v>82</v>
      </c>
      <c r="I74" s="174"/>
      <c r="J74" s="42" t="s">
        <v>15</v>
      </c>
      <c r="K74" s="38"/>
      <c r="L74" s="38"/>
      <c r="M74" s="11" t="str">
        <f t="shared" ref="M74:M75" si="207">IF(AND(K74=0,L74=0)," ",K74-L74)</f>
        <v xml:space="preserve"> </v>
      </c>
      <c r="N74" s="111" t="s">
        <v>30</v>
      </c>
      <c r="O74" s="112"/>
      <c r="P74" s="113" t="s">
        <v>18</v>
      </c>
      <c r="Q74" s="114"/>
      <c r="R74" s="93" t="s">
        <v>82</v>
      </c>
      <c r="S74" s="172"/>
      <c r="T74" s="96"/>
      <c r="U74" s="87">
        <f t="shared" ref="U74" si="208">K74</f>
        <v>0</v>
      </c>
      <c r="V74" s="87">
        <f t="shared" ref="V74" si="209">L74</f>
        <v>0</v>
      </c>
      <c r="W74" s="87" t="str">
        <f t="shared" ref="W74" si="210">M74</f>
        <v xml:space="preserve"> </v>
      </c>
      <c r="X74" s="87">
        <f t="shared" ref="X74" si="211">K75</f>
        <v>0</v>
      </c>
      <c r="Y74" s="87">
        <f t="shared" ref="Y74" si="212">L75</f>
        <v>0</v>
      </c>
      <c r="Z74" s="87" t="str">
        <f t="shared" ref="Z74" si="213">M75</f>
        <v xml:space="preserve"> </v>
      </c>
      <c r="AA74" s="87" t="str">
        <f t="shared" ref="AA74:AC74" si="214">K76</f>
        <v/>
      </c>
      <c r="AB74" s="87" t="str">
        <f t="shared" si="214"/>
        <v/>
      </c>
      <c r="AC74" s="87" t="str">
        <f t="shared" si="214"/>
        <v xml:space="preserve"> </v>
      </c>
      <c r="AE74" s="89" t="str">
        <f t="shared" ref="AE74" si="215">E74&amp;IF(G74&gt;10,G74,"0"&amp;G74)</f>
        <v>0</v>
      </c>
    </row>
    <row r="75" spans="1:31" ht="14.25" customHeight="1" thickBot="1" x14ac:dyDescent="0.2">
      <c r="A75" s="106"/>
      <c r="B75" s="108"/>
      <c r="C75" s="110"/>
      <c r="D75" s="100"/>
      <c r="E75" s="102"/>
      <c r="F75" s="104"/>
      <c r="G75" s="90"/>
      <c r="H75" s="93"/>
      <c r="I75" s="170"/>
      <c r="J75" s="69" t="s">
        <v>16</v>
      </c>
      <c r="K75" s="70"/>
      <c r="L75" s="70"/>
      <c r="M75" s="71" t="str">
        <f t="shared" si="207"/>
        <v xml:space="preserve"> </v>
      </c>
      <c r="N75" s="100"/>
      <c r="O75" s="102"/>
      <c r="P75" s="104"/>
      <c r="Q75" s="90"/>
      <c r="R75" s="93"/>
      <c r="S75" s="172"/>
      <c r="T75" s="97"/>
      <c r="U75" s="88"/>
      <c r="V75" s="88"/>
      <c r="W75" s="88"/>
      <c r="X75" s="88"/>
      <c r="Y75" s="88"/>
      <c r="Z75" s="88"/>
      <c r="AA75" s="88"/>
      <c r="AB75" s="88"/>
      <c r="AC75" s="88"/>
      <c r="AE75" s="89"/>
    </row>
    <row r="76" spans="1:31" ht="14.25" customHeight="1" thickTop="1" thickBot="1" x14ac:dyDescent="0.2">
      <c r="A76" s="106"/>
      <c r="B76" s="108"/>
      <c r="C76" s="110"/>
      <c r="D76" s="101"/>
      <c r="E76" s="103"/>
      <c r="F76" s="105"/>
      <c r="G76" s="91"/>
      <c r="H76" s="93"/>
      <c r="I76" s="171"/>
      <c r="J76" s="4" t="s">
        <v>17</v>
      </c>
      <c r="K76" s="44" t="str">
        <f t="shared" ref="K76" si="216">IF($B74="","",K74-K75)</f>
        <v/>
      </c>
      <c r="L76" s="53" t="str">
        <f t="shared" ref="L76" si="217">IF($B74="","",L74-L75)</f>
        <v/>
      </c>
      <c r="M76" s="40" t="str">
        <f t="shared" ref="M76" si="218">IF(ISERROR(K76-L76)," ",K76-L76)</f>
        <v xml:space="preserve"> </v>
      </c>
      <c r="N76" s="101"/>
      <c r="O76" s="103"/>
      <c r="P76" s="105"/>
      <c r="Q76" s="91"/>
      <c r="R76" s="93"/>
      <c r="S76" s="172"/>
      <c r="T76" s="97"/>
      <c r="U76" s="88"/>
      <c r="V76" s="88"/>
      <c r="W76" s="88"/>
      <c r="X76" s="88"/>
      <c r="Y76" s="88"/>
      <c r="Z76" s="88"/>
      <c r="AA76" s="88"/>
      <c r="AB76" s="88"/>
      <c r="AC76" s="88"/>
      <c r="AE76" s="89"/>
    </row>
    <row r="77" spans="1:31" ht="14.25" customHeight="1" x14ac:dyDescent="0.15">
      <c r="A77" s="106">
        <v>21</v>
      </c>
      <c r="B77" s="107"/>
      <c r="C77" s="109"/>
      <c r="D77" s="100" t="s">
        <v>30</v>
      </c>
      <c r="E77" s="102"/>
      <c r="F77" s="104" t="s">
        <v>18</v>
      </c>
      <c r="G77" s="90"/>
      <c r="H77" s="92" t="s">
        <v>82</v>
      </c>
      <c r="I77" s="170"/>
      <c r="J77" s="8" t="s">
        <v>15</v>
      </c>
      <c r="K77" s="38"/>
      <c r="L77" s="38"/>
      <c r="M77" s="11" t="str">
        <f t="shared" ref="M77:M78" si="219">IF(AND(K77=0,L77=0)," ",K77-L77)</f>
        <v xml:space="preserve"> </v>
      </c>
      <c r="N77" s="100" t="s">
        <v>30</v>
      </c>
      <c r="O77" s="102"/>
      <c r="P77" s="104" t="s">
        <v>18</v>
      </c>
      <c r="Q77" s="90"/>
      <c r="R77" s="92" t="s">
        <v>82</v>
      </c>
      <c r="S77" s="173"/>
      <c r="T77" s="96"/>
      <c r="U77" s="87">
        <f t="shared" ref="U77" si="220">K77</f>
        <v>0</v>
      </c>
      <c r="V77" s="87">
        <f t="shared" ref="V77" si="221">L77</f>
        <v>0</v>
      </c>
      <c r="W77" s="87" t="str">
        <f t="shared" ref="W77" si="222">M77</f>
        <v xml:space="preserve"> </v>
      </c>
      <c r="X77" s="87">
        <f t="shared" ref="X77" si="223">K78</f>
        <v>0</v>
      </c>
      <c r="Y77" s="87">
        <f t="shared" ref="Y77" si="224">L78</f>
        <v>0</v>
      </c>
      <c r="Z77" s="87" t="str">
        <f t="shared" ref="Z77" si="225">M78</f>
        <v xml:space="preserve"> </v>
      </c>
      <c r="AA77" s="87" t="str">
        <f t="shared" ref="AA77:AC77" si="226">K79</f>
        <v/>
      </c>
      <c r="AB77" s="87" t="str">
        <f t="shared" si="226"/>
        <v/>
      </c>
      <c r="AC77" s="87" t="str">
        <f t="shared" si="226"/>
        <v xml:space="preserve"> </v>
      </c>
      <c r="AE77" s="89" t="str">
        <f t="shared" ref="AE77" si="227">E77&amp;IF(G77&gt;10,G77,"0"&amp;G77)</f>
        <v>0</v>
      </c>
    </row>
    <row r="78" spans="1:31" ht="14.25" customHeight="1" thickBot="1" x14ac:dyDescent="0.2">
      <c r="A78" s="106"/>
      <c r="B78" s="108"/>
      <c r="C78" s="110"/>
      <c r="D78" s="100"/>
      <c r="E78" s="102"/>
      <c r="F78" s="104"/>
      <c r="G78" s="90"/>
      <c r="H78" s="93"/>
      <c r="I78" s="170"/>
      <c r="J78" s="69" t="s">
        <v>16</v>
      </c>
      <c r="K78" s="70"/>
      <c r="L78" s="70"/>
      <c r="M78" s="71" t="str">
        <f t="shared" si="219"/>
        <v xml:space="preserve"> </v>
      </c>
      <c r="N78" s="100"/>
      <c r="O78" s="102"/>
      <c r="P78" s="104"/>
      <c r="Q78" s="90"/>
      <c r="R78" s="93"/>
      <c r="S78" s="172"/>
      <c r="T78" s="97"/>
      <c r="U78" s="88"/>
      <c r="V78" s="88"/>
      <c r="W78" s="88"/>
      <c r="X78" s="88"/>
      <c r="Y78" s="88"/>
      <c r="Z78" s="88"/>
      <c r="AA78" s="88"/>
      <c r="AB78" s="88"/>
      <c r="AC78" s="88"/>
      <c r="AE78" s="89"/>
    </row>
    <row r="79" spans="1:31" ht="14.25" customHeight="1" thickTop="1" thickBot="1" x14ac:dyDescent="0.2">
      <c r="A79" s="106"/>
      <c r="B79" s="108"/>
      <c r="C79" s="110"/>
      <c r="D79" s="101"/>
      <c r="E79" s="103"/>
      <c r="F79" s="105"/>
      <c r="G79" s="91"/>
      <c r="H79" s="93"/>
      <c r="I79" s="171"/>
      <c r="J79" s="4" t="s">
        <v>17</v>
      </c>
      <c r="K79" s="44" t="str">
        <f t="shared" ref="K79" si="228">IF($B77="","",K77-K78)</f>
        <v/>
      </c>
      <c r="L79" s="44" t="str">
        <f t="shared" ref="L79" si="229">IF($B77="","",L77-L78)</f>
        <v/>
      </c>
      <c r="M79" s="40" t="str">
        <f t="shared" ref="M79" si="230">IF(ISERROR(K79-L79)," ",K79-L79)</f>
        <v xml:space="preserve"> </v>
      </c>
      <c r="N79" s="101"/>
      <c r="O79" s="103"/>
      <c r="P79" s="105"/>
      <c r="Q79" s="91"/>
      <c r="R79" s="93"/>
      <c r="S79" s="172"/>
      <c r="T79" s="97"/>
      <c r="U79" s="88"/>
      <c r="V79" s="88"/>
      <c r="W79" s="88"/>
      <c r="X79" s="88"/>
      <c r="Y79" s="88"/>
      <c r="Z79" s="88"/>
      <c r="AA79" s="88"/>
      <c r="AB79" s="88"/>
      <c r="AC79" s="88"/>
      <c r="AE79" s="89"/>
    </row>
    <row r="80" spans="1:31" ht="14.25" customHeight="1" x14ac:dyDescent="0.15">
      <c r="A80" s="106">
        <v>22</v>
      </c>
      <c r="B80" s="108"/>
      <c r="C80" s="110"/>
      <c r="D80" s="111" t="s">
        <v>30</v>
      </c>
      <c r="E80" s="112"/>
      <c r="F80" s="113" t="s">
        <v>18</v>
      </c>
      <c r="G80" s="114"/>
      <c r="H80" s="93" t="s">
        <v>82</v>
      </c>
      <c r="I80" s="174"/>
      <c r="J80" s="42" t="s">
        <v>15</v>
      </c>
      <c r="K80" s="38"/>
      <c r="L80" s="38"/>
      <c r="M80" s="11" t="str">
        <f t="shared" ref="M80:M81" si="231">IF(AND(K80=0,L80=0)," ",K80-L80)</f>
        <v xml:space="preserve"> </v>
      </c>
      <c r="N80" s="111" t="s">
        <v>30</v>
      </c>
      <c r="O80" s="112"/>
      <c r="P80" s="113" t="s">
        <v>18</v>
      </c>
      <c r="Q80" s="114"/>
      <c r="R80" s="93" t="s">
        <v>82</v>
      </c>
      <c r="S80" s="172"/>
      <c r="T80" s="96"/>
      <c r="U80" s="87">
        <f t="shared" ref="U80" si="232">K80</f>
        <v>0</v>
      </c>
      <c r="V80" s="87">
        <f t="shared" ref="V80" si="233">L80</f>
        <v>0</v>
      </c>
      <c r="W80" s="87" t="str">
        <f t="shared" ref="W80" si="234">M80</f>
        <v xml:space="preserve"> </v>
      </c>
      <c r="X80" s="87">
        <f t="shared" ref="X80" si="235">K81</f>
        <v>0</v>
      </c>
      <c r="Y80" s="87">
        <f t="shared" ref="Y80" si="236">L81</f>
        <v>0</v>
      </c>
      <c r="Z80" s="87" t="str">
        <f t="shared" ref="Z80" si="237">M81</f>
        <v xml:space="preserve"> </v>
      </c>
      <c r="AA80" s="87" t="str">
        <f t="shared" ref="AA80:AC80" si="238">K82</f>
        <v/>
      </c>
      <c r="AB80" s="87" t="str">
        <f t="shared" si="238"/>
        <v/>
      </c>
      <c r="AC80" s="87" t="str">
        <f t="shared" si="238"/>
        <v xml:space="preserve"> </v>
      </c>
      <c r="AE80" s="89" t="str">
        <f t="shared" ref="AE80" si="239">E80&amp;IF(G80&gt;10,G80,"0"&amp;G80)</f>
        <v>0</v>
      </c>
    </row>
    <row r="81" spans="1:31" ht="14.25" customHeight="1" thickBot="1" x14ac:dyDescent="0.2">
      <c r="A81" s="106"/>
      <c r="B81" s="108"/>
      <c r="C81" s="110"/>
      <c r="D81" s="100"/>
      <c r="E81" s="102"/>
      <c r="F81" s="104"/>
      <c r="G81" s="90"/>
      <c r="H81" s="93"/>
      <c r="I81" s="170"/>
      <c r="J81" s="69" t="s">
        <v>16</v>
      </c>
      <c r="K81" s="70"/>
      <c r="L81" s="70"/>
      <c r="M81" s="71" t="str">
        <f t="shared" si="231"/>
        <v xml:space="preserve"> </v>
      </c>
      <c r="N81" s="100"/>
      <c r="O81" s="102"/>
      <c r="P81" s="104"/>
      <c r="Q81" s="90"/>
      <c r="R81" s="93"/>
      <c r="S81" s="172"/>
      <c r="T81" s="97"/>
      <c r="U81" s="88"/>
      <c r="V81" s="88"/>
      <c r="W81" s="88"/>
      <c r="X81" s="88"/>
      <c r="Y81" s="88"/>
      <c r="Z81" s="88"/>
      <c r="AA81" s="88"/>
      <c r="AB81" s="88"/>
      <c r="AC81" s="88"/>
      <c r="AE81" s="89"/>
    </row>
    <row r="82" spans="1:31" ht="14.25" customHeight="1" thickTop="1" thickBot="1" x14ac:dyDescent="0.2">
      <c r="A82" s="106"/>
      <c r="B82" s="108"/>
      <c r="C82" s="110"/>
      <c r="D82" s="101"/>
      <c r="E82" s="103"/>
      <c r="F82" s="105"/>
      <c r="G82" s="91"/>
      <c r="H82" s="93"/>
      <c r="I82" s="171"/>
      <c r="J82" s="4" t="s">
        <v>17</v>
      </c>
      <c r="K82" s="44" t="str">
        <f t="shared" ref="K82" si="240">IF($B80="","",K80-K81)</f>
        <v/>
      </c>
      <c r="L82" s="53" t="str">
        <f t="shared" ref="L82" si="241">IF($B80="","",L80-L81)</f>
        <v/>
      </c>
      <c r="M82" s="40" t="str">
        <f t="shared" ref="M82" si="242">IF(ISERROR(K82-L82)," ",K82-L82)</f>
        <v xml:space="preserve"> </v>
      </c>
      <c r="N82" s="101"/>
      <c r="O82" s="103"/>
      <c r="P82" s="105"/>
      <c r="Q82" s="91"/>
      <c r="R82" s="93"/>
      <c r="S82" s="172"/>
      <c r="T82" s="97"/>
      <c r="U82" s="88"/>
      <c r="V82" s="88"/>
      <c r="W82" s="88"/>
      <c r="X82" s="88"/>
      <c r="Y82" s="88"/>
      <c r="Z82" s="88"/>
      <c r="AA82" s="88"/>
      <c r="AB82" s="88"/>
      <c r="AC82" s="88"/>
      <c r="AE82" s="89"/>
    </row>
    <row r="83" spans="1:31" ht="14.25" customHeight="1" x14ac:dyDescent="0.15">
      <c r="A83" s="106">
        <v>23</v>
      </c>
      <c r="B83" s="107"/>
      <c r="C83" s="109"/>
      <c r="D83" s="100" t="s">
        <v>30</v>
      </c>
      <c r="E83" s="102"/>
      <c r="F83" s="104" t="s">
        <v>18</v>
      </c>
      <c r="G83" s="90"/>
      <c r="H83" s="92" t="s">
        <v>82</v>
      </c>
      <c r="I83" s="170"/>
      <c r="J83" s="8" t="s">
        <v>15</v>
      </c>
      <c r="K83" s="38"/>
      <c r="L83" s="38"/>
      <c r="M83" s="11" t="str">
        <f t="shared" ref="M83:M84" si="243">IF(AND(K83=0,L83=0)," ",K83-L83)</f>
        <v xml:space="preserve"> </v>
      </c>
      <c r="N83" s="100" t="s">
        <v>30</v>
      </c>
      <c r="O83" s="102"/>
      <c r="P83" s="104" t="s">
        <v>18</v>
      </c>
      <c r="Q83" s="90"/>
      <c r="R83" s="92" t="s">
        <v>82</v>
      </c>
      <c r="S83" s="173"/>
      <c r="T83" s="96"/>
      <c r="U83" s="87">
        <f t="shared" ref="U83" si="244">K83</f>
        <v>0</v>
      </c>
      <c r="V83" s="87">
        <f t="shared" ref="V83" si="245">L83</f>
        <v>0</v>
      </c>
      <c r="W83" s="87" t="str">
        <f t="shared" ref="W83" si="246">M83</f>
        <v xml:space="preserve"> </v>
      </c>
      <c r="X83" s="87">
        <f t="shared" ref="X83" si="247">K84</f>
        <v>0</v>
      </c>
      <c r="Y83" s="87">
        <f t="shared" ref="Y83" si="248">L84</f>
        <v>0</v>
      </c>
      <c r="Z83" s="87" t="str">
        <f t="shared" ref="Z83" si="249">M84</f>
        <v xml:space="preserve"> </v>
      </c>
      <c r="AA83" s="87" t="str">
        <f t="shared" ref="AA83:AC83" si="250">K85</f>
        <v/>
      </c>
      <c r="AB83" s="87" t="str">
        <f t="shared" si="250"/>
        <v/>
      </c>
      <c r="AC83" s="87" t="str">
        <f t="shared" si="250"/>
        <v xml:space="preserve"> </v>
      </c>
      <c r="AE83" s="89" t="str">
        <f t="shared" ref="AE83" si="251">E83&amp;IF(G83&gt;10,G83,"0"&amp;G83)</f>
        <v>0</v>
      </c>
    </row>
    <row r="84" spans="1:31" ht="14.25" customHeight="1" thickBot="1" x14ac:dyDescent="0.2">
      <c r="A84" s="106"/>
      <c r="B84" s="108"/>
      <c r="C84" s="110"/>
      <c r="D84" s="100"/>
      <c r="E84" s="102"/>
      <c r="F84" s="104"/>
      <c r="G84" s="90"/>
      <c r="H84" s="93"/>
      <c r="I84" s="170"/>
      <c r="J84" s="69" t="s">
        <v>16</v>
      </c>
      <c r="K84" s="70"/>
      <c r="L84" s="70"/>
      <c r="M84" s="71" t="str">
        <f t="shared" si="243"/>
        <v xml:space="preserve"> </v>
      </c>
      <c r="N84" s="100"/>
      <c r="O84" s="102"/>
      <c r="P84" s="104"/>
      <c r="Q84" s="90"/>
      <c r="R84" s="93"/>
      <c r="S84" s="172"/>
      <c r="T84" s="97"/>
      <c r="U84" s="88"/>
      <c r="V84" s="88"/>
      <c r="W84" s="88"/>
      <c r="X84" s="88"/>
      <c r="Y84" s="88"/>
      <c r="Z84" s="88"/>
      <c r="AA84" s="88"/>
      <c r="AB84" s="88"/>
      <c r="AC84" s="88"/>
      <c r="AE84" s="89"/>
    </row>
    <row r="85" spans="1:31" ht="14.25" customHeight="1" thickTop="1" thickBot="1" x14ac:dyDescent="0.2">
      <c r="A85" s="106"/>
      <c r="B85" s="108"/>
      <c r="C85" s="110"/>
      <c r="D85" s="101"/>
      <c r="E85" s="103"/>
      <c r="F85" s="105"/>
      <c r="G85" s="91"/>
      <c r="H85" s="93"/>
      <c r="I85" s="171"/>
      <c r="J85" s="4" t="s">
        <v>17</v>
      </c>
      <c r="K85" s="44" t="str">
        <f t="shared" ref="K85" si="252">IF($B83="","",K83-K84)</f>
        <v/>
      </c>
      <c r="L85" s="44" t="str">
        <f t="shared" ref="L85" si="253">IF($B83="","",L83-L84)</f>
        <v/>
      </c>
      <c r="M85" s="40" t="str">
        <f t="shared" ref="M85" si="254">IF(ISERROR(K85-L85)," ",K85-L85)</f>
        <v xml:space="preserve"> </v>
      </c>
      <c r="N85" s="101"/>
      <c r="O85" s="103"/>
      <c r="P85" s="105"/>
      <c r="Q85" s="91"/>
      <c r="R85" s="93"/>
      <c r="S85" s="172"/>
      <c r="T85" s="97"/>
      <c r="U85" s="88"/>
      <c r="V85" s="88"/>
      <c r="W85" s="88"/>
      <c r="X85" s="88"/>
      <c r="Y85" s="88"/>
      <c r="Z85" s="88"/>
      <c r="AA85" s="88"/>
      <c r="AB85" s="88"/>
      <c r="AC85" s="88"/>
      <c r="AE85" s="89"/>
    </row>
    <row r="86" spans="1:31" ht="14.25" customHeight="1" x14ac:dyDescent="0.15">
      <c r="A86" s="106">
        <v>24</v>
      </c>
      <c r="B86" s="108"/>
      <c r="C86" s="110"/>
      <c r="D86" s="111" t="s">
        <v>30</v>
      </c>
      <c r="E86" s="112"/>
      <c r="F86" s="113" t="s">
        <v>18</v>
      </c>
      <c r="G86" s="114"/>
      <c r="H86" s="93" t="s">
        <v>82</v>
      </c>
      <c r="I86" s="174"/>
      <c r="J86" s="42" t="s">
        <v>15</v>
      </c>
      <c r="K86" s="38"/>
      <c r="L86" s="38"/>
      <c r="M86" s="11" t="str">
        <f t="shared" ref="M86:M87" si="255">IF(AND(K86=0,L86=0)," ",K86-L86)</f>
        <v xml:space="preserve"> </v>
      </c>
      <c r="N86" s="111" t="s">
        <v>30</v>
      </c>
      <c r="O86" s="112"/>
      <c r="P86" s="113" t="s">
        <v>18</v>
      </c>
      <c r="Q86" s="114"/>
      <c r="R86" s="93" t="s">
        <v>82</v>
      </c>
      <c r="S86" s="172"/>
      <c r="T86" s="96"/>
      <c r="U86" s="87">
        <f t="shared" ref="U86" si="256">K86</f>
        <v>0</v>
      </c>
      <c r="V86" s="87">
        <f t="shared" ref="V86" si="257">L86</f>
        <v>0</v>
      </c>
      <c r="W86" s="87" t="str">
        <f t="shared" ref="W86" si="258">M86</f>
        <v xml:space="preserve"> </v>
      </c>
      <c r="X86" s="87">
        <f t="shared" ref="X86" si="259">K87</f>
        <v>0</v>
      </c>
      <c r="Y86" s="87">
        <f t="shared" ref="Y86" si="260">L87</f>
        <v>0</v>
      </c>
      <c r="Z86" s="87" t="str">
        <f t="shared" ref="Z86" si="261">M87</f>
        <v xml:space="preserve"> </v>
      </c>
      <c r="AA86" s="87" t="str">
        <f t="shared" ref="AA86:AC86" si="262">K88</f>
        <v/>
      </c>
      <c r="AB86" s="87" t="str">
        <f t="shared" si="262"/>
        <v/>
      </c>
      <c r="AC86" s="87" t="str">
        <f t="shared" si="262"/>
        <v xml:space="preserve"> </v>
      </c>
      <c r="AE86" s="89" t="str">
        <f t="shared" ref="AE86" si="263">E86&amp;IF(G86&gt;10,G86,"0"&amp;G86)</f>
        <v>0</v>
      </c>
    </row>
    <row r="87" spans="1:31" ht="14.25" customHeight="1" thickBot="1" x14ac:dyDescent="0.2">
      <c r="A87" s="106"/>
      <c r="B87" s="108"/>
      <c r="C87" s="110"/>
      <c r="D87" s="100"/>
      <c r="E87" s="102"/>
      <c r="F87" s="104"/>
      <c r="G87" s="90"/>
      <c r="H87" s="93"/>
      <c r="I87" s="170"/>
      <c r="J87" s="69" t="s">
        <v>16</v>
      </c>
      <c r="K87" s="70"/>
      <c r="L87" s="70"/>
      <c r="M87" s="71" t="str">
        <f t="shared" si="255"/>
        <v xml:space="preserve"> </v>
      </c>
      <c r="N87" s="100"/>
      <c r="O87" s="102"/>
      <c r="P87" s="104"/>
      <c r="Q87" s="90"/>
      <c r="R87" s="93"/>
      <c r="S87" s="172"/>
      <c r="T87" s="97"/>
      <c r="U87" s="88"/>
      <c r="V87" s="88"/>
      <c r="W87" s="88"/>
      <c r="X87" s="88"/>
      <c r="Y87" s="88"/>
      <c r="Z87" s="88"/>
      <c r="AA87" s="88"/>
      <c r="AB87" s="88"/>
      <c r="AC87" s="88"/>
      <c r="AE87" s="89"/>
    </row>
    <row r="88" spans="1:31" ht="14.25" customHeight="1" thickTop="1" thickBot="1" x14ac:dyDescent="0.2">
      <c r="A88" s="106"/>
      <c r="B88" s="108"/>
      <c r="C88" s="110"/>
      <c r="D88" s="101"/>
      <c r="E88" s="103"/>
      <c r="F88" s="105"/>
      <c r="G88" s="91"/>
      <c r="H88" s="93"/>
      <c r="I88" s="171"/>
      <c r="J88" s="4" t="s">
        <v>17</v>
      </c>
      <c r="K88" s="44" t="str">
        <f t="shared" ref="K88" si="264">IF($B86="","",K86-K87)</f>
        <v/>
      </c>
      <c r="L88" s="53" t="str">
        <f t="shared" ref="L88" si="265">IF($B86="","",L86-L87)</f>
        <v/>
      </c>
      <c r="M88" s="40" t="str">
        <f t="shared" ref="M88" si="266">IF(ISERROR(K88-L88)," ",K88-L88)</f>
        <v xml:space="preserve"> </v>
      </c>
      <c r="N88" s="101"/>
      <c r="O88" s="103"/>
      <c r="P88" s="105"/>
      <c r="Q88" s="91"/>
      <c r="R88" s="93"/>
      <c r="S88" s="172"/>
      <c r="T88" s="97"/>
      <c r="U88" s="88"/>
      <c r="V88" s="88"/>
      <c r="W88" s="88"/>
      <c r="X88" s="88"/>
      <c r="Y88" s="88"/>
      <c r="Z88" s="88"/>
      <c r="AA88" s="88"/>
      <c r="AB88" s="88"/>
      <c r="AC88" s="88"/>
      <c r="AE88" s="89"/>
    </row>
    <row r="89" spans="1:31" x14ac:dyDescent="0.15">
      <c r="A89" s="106">
        <v>25</v>
      </c>
      <c r="B89" s="107"/>
      <c r="C89" s="109"/>
      <c r="D89" s="100" t="s">
        <v>30</v>
      </c>
      <c r="E89" s="102"/>
      <c r="F89" s="104" t="s">
        <v>18</v>
      </c>
      <c r="G89" s="90"/>
      <c r="H89" s="92" t="s">
        <v>82</v>
      </c>
      <c r="I89" s="170"/>
      <c r="J89" s="8" t="s">
        <v>15</v>
      </c>
      <c r="K89" s="38"/>
      <c r="L89" s="38"/>
      <c r="M89" s="11" t="str">
        <f t="shared" ref="M89:M90" si="267">IF(AND(K89=0,L89=0)," ",K89-L89)</f>
        <v xml:space="preserve"> </v>
      </c>
      <c r="N89" s="100" t="s">
        <v>30</v>
      </c>
      <c r="O89" s="102"/>
      <c r="P89" s="104" t="s">
        <v>18</v>
      </c>
      <c r="Q89" s="90"/>
      <c r="R89" s="92" t="s">
        <v>82</v>
      </c>
      <c r="S89" s="173"/>
      <c r="T89" s="96"/>
      <c r="U89" s="87">
        <f t="shared" ref="U89" si="268">K89</f>
        <v>0</v>
      </c>
      <c r="V89" s="87">
        <f t="shared" ref="V89" si="269">L89</f>
        <v>0</v>
      </c>
      <c r="W89" s="87" t="str">
        <f t="shared" ref="W89" si="270">M89</f>
        <v xml:space="preserve"> </v>
      </c>
      <c r="X89" s="87">
        <f t="shared" ref="X89" si="271">K90</f>
        <v>0</v>
      </c>
      <c r="Y89" s="87">
        <f t="shared" ref="Y89" si="272">L90</f>
        <v>0</v>
      </c>
      <c r="Z89" s="87" t="str">
        <f t="shared" ref="Z89" si="273">M90</f>
        <v xml:space="preserve"> </v>
      </c>
      <c r="AA89" s="87" t="str">
        <f t="shared" ref="AA89:AC89" si="274">K91</f>
        <v/>
      </c>
      <c r="AB89" s="87" t="str">
        <f t="shared" si="274"/>
        <v/>
      </c>
      <c r="AC89" s="87" t="str">
        <f t="shared" si="274"/>
        <v xml:space="preserve"> </v>
      </c>
      <c r="AE89" s="89" t="str">
        <f t="shared" ref="AE89" si="275">E89&amp;IF(G89&gt;10,G89,"0"&amp;G89)</f>
        <v>0</v>
      </c>
    </row>
    <row r="90" spans="1:31" ht="14.25" thickBot="1" x14ac:dyDescent="0.2">
      <c r="A90" s="106"/>
      <c r="B90" s="108"/>
      <c r="C90" s="110"/>
      <c r="D90" s="100"/>
      <c r="E90" s="102"/>
      <c r="F90" s="104"/>
      <c r="G90" s="90"/>
      <c r="H90" s="93"/>
      <c r="I90" s="170"/>
      <c r="J90" s="69" t="s">
        <v>16</v>
      </c>
      <c r="K90" s="70"/>
      <c r="L90" s="70"/>
      <c r="M90" s="71" t="str">
        <f t="shared" si="267"/>
        <v xml:space="preserve"> </v>
      </c>
      <c r="N90" s="100"/>
      <c r="O90" s="102"/>
      <c r="P90" s="104"/>
      <c r="Q90" s="90"/>
      <c r="R90" s="93"/>
      <c r="S90" s="172"/>
      <c r="T90" s="97"/>
      <c r="U90" s="88"/>
      <c r="V90" s="88"/>
      <c r="W90" s="88"/>
      <c r="X90" s="88"/>
      <c r="Y90" s="88"/>
      <c r="Z90" s="88"/>
      <c r="AA90" s="88"/>
      <c r="AB90" s="88"/>
      <c r="AC90" s="88"/>
      <c r="AE90" s="89"/>
    </row>
    <row r="91" spans="1:31" ht="15" thickTop="1" thickBot="1" x14ac:dyDescent="0.2">
      <c r="A91" s="106"/>
      <c r="B91" s="108"/>
      <c r="C91" s="110"/>
      <c r="D91" s="101"/>
      <c r="E91" s="103"/>
      <c r="F91" s="105"/>
      <c r="G91" s="91"/>
      <c r="H91" s="93"/>
      <c r="I91" s="171"/>
      <c r="J91" s="4" t="s">
        <v>17</v>
      </c>
      <c r="K91" s="44" t="str">
        <f t="shared" ref="K91" si="276">IF($B89="","",K89-K90)</f>
        <v/>
      </c>
      <c r="L91" s="44" t="str">
        <f t="shared" ref="L91" si="277">IF($B89="","",L89-L90)</f>
        <v/>
      </c>
      <c r="M91" s="40" t="str">
        <f t="shared" ref="M91" si="278">IF(ISERROR(K91-L91)," ",K91-L91)</f>
        <v xml:space="preserve"> </v>
      </c>
      <c r="N91" s="101"/>
      <c r="O91" s="103"/>
      <c r="P91" s="105"/>
      <c r="Q91" s="91"/>
      <c r="R91" s="93"/>
      <c r="S91" s="172"/>
      <c r="T91" s="97"/>
      <c r="U91" s="88"/>
      <c r="V91" s="88"/>
      <c r="W91" s="88"/>
      <c r="X91" s="88"/>
      <c r="Y91" s="88"/>
      <c r="Z91" s="88"/>
      <c r="AA91" s="88"/>
      <c r="AB91" s="88"/>
      <c r="AC91" s="88"/>
      <c r="AE91" s="89"/>
    </row>
    <row r="92" spans="1:31" x14ac:dyDescent="0.15">
      <c r="A92" s="106">
        <v>26</v>
      </c>
      <c r="B92" s="108"/>
      <c r="C92" s="110"/>
      <c r="D92" s="111" t="s">
        <v>30</v>
      </c>
      <c r="E92" s="112"/>
      <c r="F92" s="113" t="s">
        <v>18</v>
      </c>
      <c r="G92" s="114"/>
      <c r="H92" s="93" t="s">
        <v>82</v>
      </c>
      <c r="I92" s="174"/>
      <c r="J92" s="42" t="s">
        <v>15</v>
      </c>
      <c r="K92" s="38"/>
      <c r="L92" s="38"/>
      <c r="M92" s="11" t="str">
        <f t="shared" ref="M92:M93" si="279">IF(AND(K92=0,L92=0)," ",K92-L92)</f>
        <v xml:space="preserve"> </v>
      </c>
      <c r="N92" s="111" t="s">
        <v>30</v>
      </c>
      <c r="O92" s="112"/>
      <c r="P92" s="113" t="s">
        <v>18</v>
      </c>
      <c r="Q92" s="114"/>
      <c r="R92" s="93" t="s">
        <v>82</v>
      </c>
      <c r="S92" s="172"/>
      <c r="T92" s="96"/>
      <c r="U92" s="87">
        <f t="shared" ref="U92" si="280">K92</f>
        <v>0</v>
      </c>
      <c r="V92" s="87">
        <f t="shared" ref="V92" si="281">L92</f>
        <v>0</v>
      </c>
      <c r="W92" s="87" t="str">
        <f t="shared" ref="W92" si="282">M92</f>
        <v xml:space="preserve"> </v>
      </c>
      <c r="X92" s="87">
        <f t="shared" ref="X92" si="283">K93</f>
        <v>0</v>
      </c>
      <c r="Y92" s="87">
        <f t="shared" ref="Y92" si="284">L93</f>
        <v>0</v>
      </c>
      <c r="Z92" s="87" t="str">
        <f t="shared" ref="Z92" si="285">M93</f>
        <v xml:space="preserve"> </v>
      </c>
      <c r="AA92" s="87" t="str">
        <f t="shared" ref="AA92:AC92" si="286">K94</f>
        <v/>
      </c>
      <c r="AB92" s="87" t="str">
        <f t="shared" si="286"/>
        <v/>
      </c>
      <c r="AC92" s="87" t="str">
        <f t="shared" si="286"/>
        <v xml:space="preserve"> </v>
      </c>
      <c r="AE92" s="89" t="str">
        <f t="shared" ref="AE92" si="287">E92&amp;IF(G92&gt;10,G92,"0"&amp;G92)</f>
        <v>0</v>
      </c>
    </row>
    <row r="93" spans="1:31" ht="14.25" thickBot="1" x14ac:dyDescent="0.2">
      <c r="A93" s="106"/>
      <c r="B93" s="108"/>
      <c r="C93" s="110"/>
      <c r="D93" s="100"/>
      <c r="E93" s="102"/>
      <c r="F93" s="104"/>
      <c r="G93" s="90"/>
      <c r="H93" s="93"/>
      <c r="I93" s="170"/>
      <c r="J93" s="69" t="s">
        <v>16</v>
      </c>
      <c r="K93" s="70"/>
      <c r="L93" s="70"/>
      <c r="M93" s="71" t="str">
        <f t="shared" si="279"/>
        <v xml:space="preserve"> </v>
      </c>
      <c r="N93" s="100"/>
      <c r="O93" s="102"/>
      <c r="P93" s="104"/>
      <c r="Q93" s="90"/>
      <c r="R93" s="93"/>
      <c r="S93" s="172"/>
      <c r="T93" s="97"/>
      <c r="U93" s="88"/>
      <c r="V93" s="88"/>
      <c r="W93" s="88"/>
      <c r="X93" s="88"/>
      <c r="Y93" s="88"/>
      <c r="Z93" s="88"/>
      <c r="AA93" s="88"/>
      <c r="AB93" s="88"/>
      <c r="AC93" s="88"/>
      <c r="AE93" s="89"/>
    </row>
    <row r="94" spans="1:31" ht="15" thickTop="1" thickBot="1" x14ac:dyDescent="0.2">
      <c r="A94" s="106"/>
      <c r="B94" s="108"/>
      <c r="C94" s="110"/>
      <c r="D94" s="101"/>
      <c r="E94" s="103"/>
      <c r="F94" s="105"/>
      <c r="G94" s="91"/>
      <c r="H94" s="93"/>
      <c r="I94" s="171"/>
      <c r="J94" s="4" t="s">
        <v>17</v>
      </c>
      <c r="K94" s="44" t="str">
        <f t="shared" ref="K94" si="288">IF($B92="","",K92-K93)</f>
        <v/>
      </c>
      <c r="L94" s="53" t="str">
        <f t="shared" ref="L94" si="289">IF($B92="","",L92-L93)</f>
        <v/>
      </c>
      <c r="M94" s="40" t="str">
        <f t="shared" ref="M94" si="290">IF(ISERROR(K94-L94)," ",K94-L94)</f>
        <v xml:space="preserve"> </v>
      </c>
      <c r="N94" s="101"/>
      <c r="O94" s="103"/>
      <c r="P94" s="105"/>
      <c r="Q94" s="91"/>
      <c r="R94" s="93"/>
      <c r="S94" s="172"/>
      <c r="T94" s="97"/>
      <c r="U94" s="88"/>
      <c r="V94" s="88"/>
      <c r="W94" s="88"/>
      <c r="X94" s="88"/>
      <c r="Y94" s="88"/>
      <c r="Z94" s="88"/>
      <c r="AA94" s="88"/>
      <c r="AB94" s="88"/>
      <c r="AC94" s="88"/>
      <c r="AE94" s="89"/>
    </row>
    <row r="95" spans="1:31" x14ac:dyDescent="0.15">
      <c r="A95" s="106">
        <v>27</v>
      </c>
      <c r="B95" s="107"/>
      <c r="C95" s="109"/>
      <c r="D95" s="100" t="s">
        <v>30</v>
      </c>
      <c r="E95" s="102"/>
      <c r="F95" s="104" t="s">
        <v>18</v>
      </c>
      <c r="G95" s="90"/>
      <c r="H95" s="92" t="s">
        <v>82</v>
      </c>
      <c r="I95" s="170"/>
      <c r="J95" s="8" t="s">
        <v>15</v>
      </c>
      <c r="K95" s="38"/>
      <c r="L95" s="38"/>
      <c r="M95" s="11" t="str">
        <f t="shared" ref="M95:M96" si="291">IF(AND(K95=0,L95=0)," ",K95-L95)</f>
        <v xml:space="preserve"> </v>
      </c>
      <c r="N95" s="100" t="s">
        <v>30</v>
      </c>
      <c r="O95" s="102"/>
      <c r="P95" s="104" t="s">
        <v>18</v>
      </c>
      <c r="Q95" s="90"/>
      <c r="R95" s="92" t="s">
        <v>82</v>
      </c>
      <c r="S95" s="173"/>
      <c r="T95" s="96"/>
      <c r="U95" s="87">
        <f t="shared" ref="U95" si="292">K95</f>
        <v>0</v>
      </c>
      <c r="V95" s="87">
        <f t="shared" ref="V95" si="293">L95</f>
        <v>0</v>
      </c>
      <c r="W95" s="87" t="str">
        <f t="shared" ref="W95" si="294">M95</f>
        <v xml:space="preserve"> </v>
      </c>
      <c r="X95" s="87">
        <f t="shared" ref="X95" si="295">K96</f>
        <v>0</v>
      </c>
      <c r="Y95" s="87">
        <f t="shared" ref="Y95" si="296">L96</f>
        <v>0</v>
      </c>
      <c r="Z95" s="87" t="str">
        <f t="shared" ref="Z95" si="297">M96</f>
        <v xml:space="preserve"> </v>
      </c>
      <c r="AA95" s="87" t="str">
        <f t="shared" ref="AA95:AC95" si="298">K97</f>
        <v/>
      </c>
      <c r="AB95" s="87" t="str">
        <f t="shared" si="298"/>
        <v/>
      </c>
      <c r="AC95" s="87" t="str">
        <f t="shared" si="298"/>
        <v xml:space="preserve"> </v>
      </c>
      <c r="AE95" s="89" t="str">
        <f t="shared" ref="AE95" si="299">E95&amp;IF(G95&gt;10,G95,"0"&amp;G95)</f>
        <v>0</v>
      </c>
    </row>
    <row r="96" spans="1:31" ht="14.25" thickBot="1" x14ac:dyDescent="0.2">
      <c r="A96" s="106"/>
      <c r="B96" s="108"/>
      <c r="C96" s="110"/>
      <c r="D96" s="100"/>
      <c r="E96" s="102"/>
      <c r="F96" s="104"/>
      <c r="G96" s="90"/>
      <c r="H96" s="93"/>
      <c r="I96" s="170"/>
      <c r="J96" s="69" t="s">
        <v>16</v>
      </c>
      <c r="K96" s="70"/>
      <c r="L96" s="70"/>
      <c r="M96" s="71" t="str">
        <f t="shared" si="291"/>
        <v xml:space="preserve"> </v>
      </c>
      <c r="N96" s="100"/>
      <c r="O96" s="102"/>
      <c r="P96" s="104"/>
      <c r="Q96" s="90"/>
      <c r="R96" s="93"/>
      <c r="S96" s="172"/>
      <c r="T96" s="97"/>
      <c r="U96" s="88"/>
      <c r="V96" s="88"/>
      <c r="W96" s="88"/>
      <c r="X96" s="88"/>
      <c r="Y96" s="88"/>
      <c r="Z96" s="88"/>
      <c r="AA96" s="88"/>
      <c r="AB96" s="88"/>
      <c r="AC96" s="88"/>
      <c r="AE96" s="89"/>
    </row>
    <row r="97" spans="1:31" ht="15" thickTop="1" thickBot="1" x14ac:dyDescent="0.2">
      <c r="A97" s="106"/>
      <c r="B97" s="108"/>
      <c r="C97" s="110"/>
      <c r="D97" s="101"/>
      <c r="E97" s="103"/>
      <c r="F97" s="105"/>
      <c r="G97" s="91"/>
      <c r="H97" s="93"/>
      <c r="I97" s="171"/>
      <c r="J97" s="4" t="s">
        <v>17</v>
      </c>
      <c r="K97" s="44" t="str">
        <f t="shared" ref="K97" si="300">IF($B95="","",K95-K96)</f>
        <v/>
      </c>
      <c r="L97" s="44" t="str">
        <f t="shared" ref="L97" si="301">IF($B95="","",L95-L96)</f>
        <v/>
      </c>
      <c r="M97" s="40" t="str">
        <f t="shared" ref="M97" si="302">IF(ISERROR(K97-L97)," ",K97-L97)</f>
        <v xml:space="preserve"> </v>
      </c>
      <c r="N97" s="101"/>
      <c r="O97" s="103"/>
      <c r="P97" s="105"/>
      <c r="Q97" s="91"/>
      <c r="R97" s="93"/>
      <c r="S97" s="172"/>
      <c r="T97" s="97"/>
      <c r="U97" s="88"/>
      <c r="V97" s="88"/>
      <c r="W97" s="88"/>
      <c r="X97" s="88"/>
      <c r="Y97" s="88"/>
      <c r="Z97" s="88"/>
      <c r="AA97" s="88"/>
      <c r="AB97" s="88"/>
      <c r="AC97" s="88"/>
      <c r="AE97" s="89"/>
    </row>
    <row r="98" spans="1:31" ht="14.25" customHeight="1" x14ac:dyDescent="0.15">
      <c r="A98" s="106">
        <v>28</v>
      </c>
      <c r="B98" s="108"/>
      <c r="C98" s="110"/>
      <c r="D98" s="111" t="s">
        <v>30</v>
      </c>
      <c r="E98" s="112"/>
      <c r="F98" s="113" t="s">
        <v>18</v>
      </c>
      <c r="G98" s="114"/>
      <c r="H98" s="93" t="s">
        <v>82</v>
      </c>
      <c r="I98" s="174"/>
      <c r="J98" s="42" t="s">
        <v>15</v>
      </c>
      <c r="K98" s="38"/>
      <c r="L98" s="38"/>
      <c r="M98" s="11" t="str">
        <f t="shared" ref="M98:M99" si="303">IF(AND(K98=0,L98=0)," ",K98-L98)</f>
        <v xml:space="preserve"> </v>
      </c>
      <c r="N98" s="111" t="s">
        <v>30</v>
      </c>
      <c r="O98" s="112"/>
      <c r="P98" s="113" t="s">
        <v>18</v>
      </c>
      <c r="Q98" s="114"/>
      <c r="R98" s="93" t="s">
        <v>82</v>
      </c>
      <c r="S98" s="172"/>
      <c r="T98" s="96"/>
      <c r="U98" s="87">
        <f t="shared" ref="U98" si="304">K98</f>
        <v>0</v>
      </c>
      <c r="V98" s="87">
        <f t="shared" ref="V98" si="305">L98</f>
        <v>0</v>
      </c>
      <c r="W98" s="87" t="str">
        <f t="shared" ref="W98" si="306">M98</f>
        <v xml:space="preserve"> </v>
      </c>
      <c r="X98" s="87">
        <f t="shared" ref="X98" si="307">K99</f>
        <v>0</v>
      </c>
      <c r="Y98" s="87">
        <f t="shared" ref="Y98" si="308">L99</f>
        <v>0</v>
      </c>
      <c r="Z98" s="87" t="str">
        <f t="shared" ref="Z98" si="309">M99</f>
        <v xml:space="preserve"> </v>
      </c>
      <c r="AA98" s="87" t="str">
        <f t="shared" ref="AA98:AC98" si="310">K100</f>
        <v/>
      </c>
      <c r="AB98" s="87" t="str">
        <f t="shared" si="310"/>
        <v/>
      </c>
      <c r="AC98" s="87" t="str">
        <f t="shared" si="310"/>
        <v xml:space="preserve"> </v>
      </c>
      <c r="AE98" s="89" t="str">
        <f t="shared" ref="AE98" si="311">E98&amp;IF(G98&gt;10,G98,"0"&amp;G98)</f>
        <v>0</v>
      </c>
    </row>
    <row r="99" spans="1:31" ht="14.25" customHeight="1" thickBot="1" x14ac:dyDescent="0.2">
      <c r="A99" s="106"/>
      <c r="B99" s="108"/>
      <c r="C99" s="110"/>
      <c r="D99" s="100"/>
      <c r="E99" s="102"/>
      <c r="F99" s="104"/>
      <c r="G99" s="90"/>
      <c r="H99" s="93"/>
      <c r="I99" s="170"/>
      <c r="J99" s="69" t="s">
        <v>16</v>
      </c>
      <c r="K99" s="70"/>
      <c r="L99" s="70"/>
      <c r="M99" s="71" t="str">
        <f t="shared" si="303"/>
        <v xml:space="preserve"> </v>
      </c>
      <c r="N99" s="100"/>
      <c r="O99" s="102"/>
      <c r="P99" s="104"/>
      <c r="Q99" s="90"/>
      <c r="R99" s="93"/>
      <c r="S99" s="172"/>
      <c r="T99" s="97"/>
      <c r="U99" s="88"/>
      <c r="V99" s="88"/>
      <c r="W99" s="88"/>
      <c r="X99" s="88"/>
      <c r="Y99" s="88"/>
      <c r="Z99" s="88"/>
      <c r="AA99" s="88"/>
      <c r="AB99" s="88"/>
      <c r="AC99" s="88"/>
      <c r="AE99" s="89"/>
    </row>
    <row r="100" spans="1:31" ht="14.25" customHeight="1" thickTop="1" thickBot="1" x14ac:dyDescent="0.2">
      <c r="A100" s="106"/>
      <c r="B100" s="108"/>
      <c r="C100" s="110"/>
      <c r="D100" s="101"/>
      <c r="E100" s="103"/>
      <c r="F100" s="105"/>
      <c r="G100" s="91"/>
      <c r="H100" s="93"/>
      <c r="I100" s="171"/>
      <c r="J100" s="4" t="s">
        <v>17</v>
      </c>
      <c r="K100" s="44" t="str">
        <f t="shared" ref="K100" si="312">IF($B98="","",K98-K99)</f>
        <v/>
      </c>
      <c r="L100" s="53" t="str">
        <f t="shared" ref="L100" si="313">IF($B98="","",L98-L99)</f>
        <v/>
      </c>
      <c r="M100" s="40" t="str">
        <f t="shared" ref="M100" si="314">IF(ISERROR(K100-L100)," ",K100-L100)</f>
        <v xml:space="preserve"> </v>
      </c>
      <c r="N100" s="101"/>
      <c r="O100" s="103"/>
      <c r="P100" s="105"/>
      <c r="Q100" s="91"/>
      <c r="R100" s="93"/>
      <c r="S100" s="172"/>
      <c r="T100" s="97"/>
      <c r="U100" s="88"/>
      <c r="V100" s="88"/>
      <c r="W100" s="88"/>
      <c r="X100" s="88"/>
      <c r="Y100" s="88"/>
      <c r="Z100" s="88"/>
      <c r="AA100" s="88"/>
      <c r="AB100" s="88"/>
      <c r="AC100" s="88"/>
      <c r="AE100" s="89"/>
    </row>
    <row r="101" spans="1:31" ht="14.25" customHeight="1" x14ac:dyDescent="0.15">
      <c r="A101" s="106">
        <v>29</v>
      </c>
      <c r="B101" s="107"/>
      <c r="C101" s="109"/>
      <c r="D101" s="100" t="s">
        <v>30</v>
      </c>
      <c r="E101" s="102"/>
      <c r="F101" s="104" t="s">
        <v>18</v>
      </c>
      <c r="G101" s="90"/>
      <c r="H101" s="92" t="s">
        <v>82</v>
      </c>
      <c r="I101" s="170"/>
      <c r="J101" s="8" t="s">
        <v>15</v>
      </c>
      <c r="K101" s="38"/>
      <c r="L101" s="38"/>
      <c r="M101" s="11" t="str">
        <f t="shared" ref="M101:M102" si="315">IF(AND(K101=0,L101=0)," ",K101-L101)</f>
        <v xml:space="preserve"> </v>
      </c>
      <c r="N101" s="100" t="s">
        <v>30</v>
      </c>
      <c r="O101" s="102"/>
      <c r="P101" s="104" t="s">
        <v>18</v>
      </c>
      <c r="Q101" s="90"/>
      <c r="R101" s="92" t="s">
        <v>82</v>
      </c>
      <c r="S101" s="173"/>
      <c r="T101" s="96"/>
      <c r="U101" s="87">
        <f t="shared" ref="U101" si="316">K101</f>
        <v>0</v>
      </c>
      <c r="V101" s="87">
        <f t="shared" ref="V101" si="317">L101</f>
        <v>0</v>
      </c>
      <c r="W101" s="87" t="str">
        <f t="shared" ref="W101" si="318">M101</f>
        <v xml:space="preserve"> </v>
      </c>
      <c r="X101" s="87">
        <f t="shared" ref="X101" si="319">K102</f>
        <v>0</v>
      </c>
      <c r="Y101" s="87">
        <f t="shared" ref="Y101" si="320">L102</f>
        <v>0</v>
      </c>
      <c r="Z101" s="87" t="str">
        <f t="shared" ref="Z101" si="321">M102</f>
        <v xml:space="preserve"> </v>
      </c>
      <c r="AA101" s="87" t="str">
        <f t="shared" ref="AA101:AC101" si="322">K103</f>
        <v/>
      </c>
      <c r="AB101" s="87" t="str">
        <f t="shared" si="322"/>
        <v/>
      </c>
      <c r="AC101" s="87" t="str">
        <f t="shared" si="322"/>
        <v xml:space="preserve"> </v>
      </c>
      <c r="AE101" s="89" t="str">
        <f t="shared" ref="AE101" si="323">E101&amp;IF(G101&gt;10,G101,"0"&amp;G101)</f>
        <v>0</v>
      </c>
    </row>
    <row r="102" spans="1:31" ht="14.25" customHeight="1" thickBot="1" x14ac:dyDescent="0.2">
      <c r="A102" s="106"/>
      <c r="B102" s="108"/>
      <c r="C102" s="110"/>
      <c r="D102" s="100"/>
      <c r="E102" s="102"/>
      <c r="F102" s="104"/>
      <c r="G102" s="90"/>
      <c r="H102" s="93"/>
      <c r="I102" s="170"/>
      <c r="J102" s="69" t="s">
        <v>16</v>
      </c>
      <c r="K102" s="70"/>
      <c r="L102" s="70"/>
      <c r="M102" s="71" t="str">
        <f t="shared" si="315"/>
        <v xml:space="preserve"> </v>
      </c>
      <c r="N102" s="100"/>
      <c r="O102" s="102"/>
      <c r="P102" s="104"/>
      <c r="Q102" s="90"/>
      <c r="R102" s="93"/>
      <c r="S102" s="172"/>
      <c r="T102" s="97"/>
      <c r="U102" s="88"/>
      <c r="V102" s="88"/>
      <c r="W102" s="88"/>
      <c r="X102" s="88"/>
      <c r="Y102" s="88"/>
      <c r="Z102" s="88"/>
      <c r="AA102" s="88"/>
      <c r="AB102" s="88"/>
      <c r="AC102" s="88"/>
      <c r="AE102" s="89"/>
    </row>
    <row r="103" spans="1:31" ht="14.25" customHeight="1" thickTop="1" thickBot="1" x14ac:dyDescent="0.2">
      <c r="A103" s="106"/>
      <c r="B103" s="108"/>
      <c r="C103" s="110"/>
      <c r="D103" s="101"/>
      <c r="E103" s="103"/>
      <c r="F103" s="105"/>
      <c r="G103" s="91"/>
      <c r="H103" s="93"/>
      <c r="I103" s="171"/>
      <c r="J103" s="4" t="s">
        <v>17</v>
      </c>
      <c r="K103" s="44" t="str">
        <f t="shared" ref="K103" si="324">IF($B101="","",K101-K102)</f>
        <v/>
      </c>
      <c r="L103" s="44" t="str">
        <f t="shared" ref="L103" si="325">IF($B101="","",L101-L102)</f>
        <v/>
      </c>
      <c r="M103" s="40" t="str">
        <f t="shared" ref="M103" si="326">IF(ISERROR(K103-L103)," ",K103-L103)</f>
        <v xml:space="preserve"> </v>
      </c>
      <c r="N103" s="101"/>
      <c r="O103" s="103"/>
      <c r="P103" s="105"/>
      <c r="Q103" s="91"/>
      <c r="R103" s="93"/>
      <c r="S103" s="172"/>
      <c r="T103" s="97"/>
      <c r="U103" s="88"/>
      <c r="V103" s="88"/>
      <c r="W103" s="88"/>
      <c r="X103" s="88"/>
      <c r="Y103" s="88"/>
      <c r="Z103" s="88"/>
      <c r="AA103" s="88"/>
      <c r="AB103" s="88"/>
      <c r="AC103" s="88"/>
      <c r="AE103" s="89"/>
    </row>
    <row r="104" spans="1:31" ht="14.25" customHeight="1" x14ac:dyDescent="0.15">
      <c r="A104" s="106">
        <v>30</v>
      </c>
      <c r="B104" s="108"/>
      <c r="C104" s="110"/>
      <c r="D104" s="111" t="s">
        <v>30</v>
      </c>
      <c r="E104" s="112"/>
      <c r="F104" s="113" t="s">
        <v>18</v>
      </c>
      <c r="G104" s="114"/>
      <c r="H104" s="93" t="s">
        <v>82</v>
      </c>
      <c r="I104" s="174"/>
      <c r="J104" s="42" t="s">
        <v>15</v>
      </c>
      <c r="K104" s="38"/>
      <c r="L104" s="38"/>
      <c r="M104" s="11" t="str">
        <f t="shared" ref="M104:M105" si="327">IF(AND(K104=0,L104=0)," ",K104-L104)</f>
        <v xml:space="preserve"> </v>
      </c>
      <c r="N104" s="111" t="s">
        <v>30</v>
      </c>
      <c r="O104" s="112"/>
      <c r="P104" s="113" t="s">
        <v>18</v>
      </c>
      <c r="Q104" s="114"/>
      <c r="R104" s="93" t="s">
        <v>82</v>
      </c>
      <c r="S104" s="172"/>
      <c r="T104" s="96"/>
      <c r="U104" s="87">
        <f t="shared" ref="U104" si="328">K104</f>
        <v>0</v>
      </c>
      <c r="V104" s="87">
        <f t="shared" ref="V104" si="329">L104</f>
        <v>0</v>
      </c>
      <c r="W104" s="87" t="str">
        <f t="shared" ref="W104" si="330">M104</f>
        <v xml:space="preserve"> </v>
      </c>
      <c r="X104" s="87">
        <f t="shared" ref="X104" si="331">K105</f>
        <v>0</v>
      </c>
      <c r="Y104" s="87">
        <f t="shared" ref="Y104" si="332">L105</f>
        <v>0</v>
      </c>
      <c r="Z104" s="87" t="str">
        <f t="shared" ref="Z104" si="333">M105</f>
        <v xml:space="preserve"> </v>
      </c>
      <c r="AA104" s="87" t="str">
        <f t="shared" ref="AA104:AC104" si="334">K106</f>
        <v/>
      </c>
      <c r="AB104" s="87" t="str">
        <f t="shared" si="334"/>
        <v/>
      </c>
      <c r="AC104" s="87" t="str">
        <f t="shared" si="334"/>
        <v xml:space="preserve"> </v>
      </c>
      <c r="AE104" s="89" t="str">
        <f t="shared" ref="AE104" si="335">E104&amp;IF(G104&gt;10,G104,"0"&amp;G104)</f>
        <v>0</v>
      </c>
    </row>
    <row r="105" spans="1:31" ht="14.25" customHeight="1" thickBot="1" x14ac:dyDescent="0.2">
      <c r="A105" s="106"/>
      <c r="B105" s="108"/>
      <c r="C105" s="110"/>
      <c r="D105" s="100"/>
      <c r="E105" s="102"/>
      <c r="F105" s="104"/>
      <c r="G105" s="90"/>
      <c r="H105" s="93"/>
      <c r="I105" s="170"/>
      <c r="J105" s="69" t="s">
        <v>16</v>
      </c>
      <c r="K105" s="70"/>
      <c r="L105" s="70"/>
      <c r="M105" s="71" t="str">
        <f t="shared" si="327"/>
        <v xml:space="preserve"> </v>
      </c>
      <c r="N105" s="100"/>
      <c r="O105" s="102"/>
      <c r="P105" s="104"/>
      <c r="Q105" s="90"/>
      <c r="R105" s="93"/>
      <c r="S105" s="172"/>
      <c r="T105" s="97"/>
      <c r="U105" s="88"/>
      <c r="V105" s="88"/>
      <c r="W105" s="88"/>
      <c r="X105" s="88"/>
      <c r="Y105" s="88"/>
      <c r="Z105" s="88"/>
      <c r="AA105" s="88"/>
      <c r="AB105" s="88"/>
      <c r="AC105" s="88"/>
      <c r="AE105" s="89"/>
    </row>
    <row r="106" spans="1:31" ht="14.25" customHeight="1" thickTop="1" thickBot="1" x14ac:dyDescent="0.2">
      <c r="A106" s="106"/>
      <c r="B106" s="108"/>
      <c r="C106" s="110"/>
      <c r="D106" s="101"/>
      <c r="E106" s="103"/>
      <c r="F106" s="105"/>
      <c r="G106" s="91"/>
      <c r="H106" s="93"/>
      <c r="I106" s="171"/>
      <c r="J106" s="4" t="s">
        <v>17</v>
      </c>
      <c r="K106" s="44" t="str">
        <f t="shared" ref="K106" si="336">IF($B104="","",K104-K105)</f>
        <v/>
      </c>
      <c r="L106" s="53" t="str">
        <f t="shared" ref="L106" si="337">IF($B104="","",L104-L105)</f>
        <v/>
      </c>
      <c r="M106" s="40" t="str">
        <f t="shared" ref="M106" si="338">IF(ISERROR(K106-L106)," ",K106-L106)</f>
        <v xml:space="preserve"> </v>
      </c>
      <c r="N106" s="101"/>
      <c r="O106" s="103"/>
      <c r="P106" s="105"/>
      <c r="Q106" s="91"/>
      <c r="R106" s="93"/>
      <c r="S106" s="172"/>
      <c r="T106" s="97"/>
      <c r="U106" s="88"/>
      <c r="V106" s="88"/>
      <c r="W106" s="88"/>
      <c r="X106" s="88"/>
      <c r="Y106" s="88"/>
      <c r="Z106" s="88"/>
      <c r="AA106" s="88"/>
      <c r="AB106" s="88"/>
      <c r="AC106" s="88"/>
      <c r="AE106" s="89"/>
    </row>
    <row r="107" spans="1:31" ht="14.25" customHeight="1" x14ac:dyDescent="0.15">
      <c r="A107" s="106">
        <v>31</v>
      </c>
      <c r="B107" s="107"/>
      <c r="C107" s="109"/>
      <c r="D107" s="100" t="s">
        <v>30</v>
      </c>
      <c r="E107" s="102"/>
      <c r="F107" s="104" t="s">
        <v>18</v>
      </c>
      <c r="G107" s="90"/>
      <c r="H107" s="92" t="s">
        <v>82</v>
      </c>
      <c r="I107" s="170"/>
      <c r="J107" s="8" t="s">
        <v>15</v>
      </c>
      <c r="K107" s="38"/>
      <c r="L107" s="38"/>
      <c r="M107" s="11" t="str">
        <f t="shared" ref="M107:M108" si="339">IF(AND(K107=0,L107=0)," ",K107-L107)</f>
        <v xml:space="preserve"> </v>
      </c>
      <c r="N107" s="100" t="s">
        <v>30</v>
      </c>
      <c r="O107" s="102"/>
      <c r="P107" s="104" t="s">
        <v>18</v>
      </c>
      <c r="Q107" s="90"/>
      <c r="R107" s="92" t="s">
        <v>82</v>
      </c>
      <c r="S107" s="173"/>
      <c r="T107" s="96"/>
      <c r="U107" s="87">
        <f t="shared" ref="U107" si="340">K107</f>
        <v>0</v>
      </c>
      <c r="V107" s="87">
        <f t="shared" ref="V107" si="341">L107</f>
        <v>0</v>
      </c>
      <c r="W107" s="87" t="str">
        <f t="shared" ref="W107" si="342">M107</f>
        <v xml:space="preserve"> </v>
      </c>
      <c r="X107" s="87">
        <f t="shared" ref="X107" si="343">K108</f>
        <v>0</v>
      </c>
      <c r="Y107" s="87">
        <f t="shared" ref="Y107" si="344">L108</f>
        <v>0</v>
      </c>
      <c r="Z107" s="87" t="str">
        <f t="shared" ref="Z107" si="345">M108</f>
        <v xml:space="preserve"> </v>
      </c>
      <c r="AA107" s="87" t="str">
        <f t="shared" ref="AA107:AC107" si="346">K109</f>
        <v/>
      </c>
      <c r="AB107" s="87" t="str">
        <f t="shared" si="346"/>
        <v/>
      </c>
      <c r="AC107" s="87" t="str">
        <f t="shared" si="346"/>
        <v xml:space="preserve"> </v>
      </c>
      <c r="AE107" s="89" t="str">
        <f t="shared" ref="AE107" si="347">E107&amp;IF(G107&gt;10,G107,"0"&amp;G107)</f>
        <v>0</v>
      </c>
    </row>
    <row r="108" spans="1:31" ht="14.25" customHeight="1" thickBot="1" x14ac:dyDescent="0.2">
      <c r="A108" s="106"/>
      <c r="B108" s="108"/>
      <c r="C108" s="110"/>
      <c r="D108" s="100"/>
      <c r="E108" s="102"/>
      <c r="F108" s="104"/>
      <c r="G108" s="90"/>
      <c r="H108" s="93"/>
      <c r="I108" s="170"/>
      <c r="J108" s="69" t="s">
        <v>16</v>
      </c>
      <c r="K108" s="70"/>
      <c r="L108" s="70"/>
      <c r="M108" s="71" t="str">
        <f t="shared" si="339"/>
        <v xml:space="preserve"> </v>
      </c>
      <c r="N108" s="100"/>
      <c r="O108" s="102"/>
      <c r="P108" s="104"/>
      <c r="Q108" s="90"/>
      <c r="R108" s="93"/>
      <c r="S108" s="172"/>
      <c r="T108" s="97"/>
      <c r="U108" s="88"/>
      <c r="V108" s="88"/>
      <c r="W108" s="88"/>
      <c r="X108" s="88"/>
      <c r="Y108" s="88"/>
      <c r="Z108" s="88"/>
      <c r="AA108" s="88"/>
      <c r="AB108" s="88"/>
      <c r="AC108" s="88"/>
      <c r="AE108" s="89"/>
    </row>
    <row r="109" spans="1:31" ht="14.25" customHeight="1" thickTop="1" thickBot="1" x14ac:dyDescent="0.2">
      <c r="A109" s="106"/>
      <c r="B109" s="108"/>
      <c r="C109" s="110"/>
      <c r="D109" s="101"/>
      <c r="E109" s="103"/>
      <c r="F109" s="105"/>
      <c r="G109" s="91"/>
      <c r="H109" s="93"/>
      <c r="I109" s="171"/>
      <c r="J109" s="4" t="s">
        <v>17</v>
      </c>
      <c r="K109" s="44" t="str">
        <f t="shared" ref="K109" si="348">IF($B107="","",K107-K108)</f>
        <v/>
      </c>
      <c r="L109" s="44" t="str">
        <f t="shared" ref="L109" si="349">IF($B107="","",L107-L108)</f>
        <v/>
      </c>
      <c r="M109" s="40" t="str">
        <f t="shared" ref="M109" si="350">IF(ISERROR(K109-L109)," ",K109-L109)</f>
        <v xml:space="preserve"> </v>
      </c>
      <c r="N109" s="101"/>
      <c r="O109" s="103"/>
      <c r="P109" s="105"/>
      <c r="Q109" s="91"/>
      <c r="R109" s="93"/>
      <c r="S109" s="172"/>
      <c r="T109" s="97"/>
      <c r="U109" s="88"/>
      <c r="V109" s="88"/>
      <c r="W109" s="88"/>
      <c r="X109" s="88"/>
      <c r="Y109" s="88"/>
      <c r="Z109" s="88"/>
      <c r="AA109" s="88"/>
      <c r="AB109" s="88"/>
      <c r="AC109" s="88"/>
      <c r="AE109" s="89"/>
    </row>
    <row r="110" spans="1:31" ht="14.25" customHeight="1" x14ac:dyDescent="0.15">
      <c r="A110" s="106">
        <v>32</v>
      </c>
      <c r="B110" s="108"/>
      <c r="C110" s="110"/>
      <c r="D110" s="111" t="s">
        <v>30</v>
      </c>
      <c r="E110" s="112"/>
      <c r="F110" s="113" t="s">
        <v>18</v>
      </c>
      <c r="G110" s="114"/>
      <c r="H110" s="93" t="s">
        <v>82</v>
      </c>
      <c r="I110" s="174"/>
      <c r="J110" s="42" t="s">
        <v>15</v>
      </c>
      <c r="K110" s="38"/>
      <c r="L110" s="38"/>
      <c r="M110" s="11" t="str">
        <f t="shared" ref="M110:M111" si="351">IF(AND(K110=0,L110=0)," ",K110-L110)</f>
        <v xml:space="preserve"> </v>
      </c>
      <c r="N110" s="111" t="s">
        <v>30</v>
      </c>
      <c r="O110" s="112"/>
      <c r="P110" s="113" t="s">
        <v>18</v>
      </c>
      <c r="Q110" s="114"/>
      <c r="R110" s="93" t="s">
        <v>82</v>
      </c>
      <c r="S110" s="172"/>
      <c r="T110" s="96"/>
      <c r="U110" s="87">
        <f t="shared" ref="U110" si="352">K110</f>
        <v>0</v>
      </c>
      <c r="V110" s="87">
        <f t="shared" ref="V110" si="353">L110</f>
        <v>0</v>
      </c>
      <c r="W110" s="87" t="str">
        <f t="shared" ref="W110" si="354">M110</f>
        <v xml:space="preserve"> </v>
      </c>
      <c r="X110" s="87">
        <f t="shared" ref="X110" si="355">K111</f>
        <v>0</v>
      </c>
      <c r="Y110" s="87">
        <f t="shared" ref="Y110" si="356">L111</f>
        <v>0</v>
      </c>
      <c r="Z110" s="87" t="str">
        <f t="shared" ref="Z110" si="357">M111</f>
        <v xml:space="preserve"> </v>
      </c>
      <c r="AA110" s="87" t="str">
        <f t="shared" ref="AA110:AC110" si="358">K112</f>
        <v/>
      </c>
      <c r="AB110" s="87" t="str">
        <f t="shared" si="358"/>
        <v/>
      </c>
      <c r="AC110" s="87" t="str">
        <f t="shared" si="358"/>
        <v xml:space="preserve"> </v>
      </c>
      <c r="AE110" s="89" t="str">
        <f t="shared" ref="AE110" si="359">E110&amp;IF(G110&gt;10,G110,"0"&amp;G110)</f>
        <v>0</v>
      </c>
    </row>
    <row r="111" spans="1:31" ht="14.25" customHeight="1" thickBot="1" x14ac:dyDescent="0.2">
      <c r="A111" s="106"/>
      <c r="B111" s="108"/>
      <c r="C111" s="110"/>
      <c r="D111" s="100"/>
      <c r="E111" s="102"/>
      <c r="F111" s="104"/>
      <c r="G111" s="90"/>
      <c r="H111" s="93"/>
      <c r="I111" s="170"/>
      <c r="J111" s="69" t="s">
        <v>16</v>
      </c>
      <c r="K111" s="70"/>
      <c r="L111" s="70"/>
      <c r="M111" s="71" t="str">
        <f t="shared" si="351"/>
        <v xml:space="preserve"> </v>
      </c>
      <c r="N111" s="100"/>
      <c r="O111" s="102"/>
      <c r="P111" s="104"/>
      <c r="Q111" s="90"/>
      <c r="R111" s="93"/>
      <c r="S111" s="172"/>
      <c r="T111" s="97"/>
      <c r="U111" s="88"/>
      <c r="V111" s="88"/>
      <c r="W111" s="88"/>
      <c r="X111" s="88"/>
      <c r="Y111" s="88"/>
      <c r="Z111" s="88"/>
      <c r="AA111" s="88"/>
      <c r="AB111" s="88"/>
      <c r="AC111" s="88"/>
      <c r="AE111" s="89"/>
    </row>
    <row r="112" spans="1:31" ht="14.25" customHeight="1" thickTop="1" thickBot="1" x14ac:dyDescent="0.2">
      <c r="A112" s="106"/>
      <c r="B112" s="108"/>
      <c r="C112" s="110"/>
      <c r="D112" s="101"/>
      <c r="E112" s="103"/>
      <c r="F112" s="105"/>
      <c r="G112" s="91"/>
      <c r="H112" s="93"/>
      <c r="I112" s="171"/>
      <c r="J112" s="4" t="s">
        <v>17</v>
      </c>
      <c r="K112" s="44" t="str">
        <f t="shared" ref="K112" si="360">IF($B110="","",K110-K111)</f>
        <v/>
      </c>
      <c r="L112" s="53" t="str">
        <f t="shared" ref="L112" si="361">IF($B110="","",L110-L111)</f>
        <v/>
      </c>
      <c r="M112" s="40" t="str">
        <f t="shared" ref="M112" si="362">IF(ISERROR(K112-L112)," ",K112-L112)</f>
        <v xml:space="preserve"> </v>
      </c>
      <c r="N112" s="101"/>
      <c r="O112" s="103"/>
      <c r="P112" s="105"/>
      <c r="Q112" s="91"/>
      <c r="R112" s="93"/>
      <c r="S112" s="172"/>
      <c r="T112" s="97"/>
      <c r="U112" s="88"/>
      <c r="V112" s="88"/>
      <c r="W112" s="88"/>
      <c r="X112" s="88"/>
      <c r="Y112" s="88"/>
      <c r="Z112" s="88"/>
      <c r="AA112" s="88"/>
      <c r="AB112" s="88"/>
      <c r="AC112" s="88"/>
      <c r="AE112" s="89"/>
    </row>
    <row r="113" spans="1:31" ht="14.25" customHeight="1" x14ac:dyDescent="0.15">
      <c r="A113" s="106">
        <v>33</v>
      </c>
      <c r="B113" s="107"/>
      <c r="C113" s="109"/>
      <c r="D113" s="100" t="s">
        <v>30</v>
      </c>
      <c r="E113" s="102"/>
      <c r="F113" s="104" t="s">
        <v>18</v>
      </c>
      <c r="G113" s="90"/>
      <c r="H113" s="92" t="s">
        <v>82</v>
      </c>
      <c r="I113" s="170"/>
      <c r="J113" s="8" t="s">
        <v>15</v>
      </c>
      <c r="K113" s="38"/>
      <c r="L113" s="38"/>
      <c r="M113" s="11" t="str">
        <f t="shared" ref="M113:M114" si="363">IF(AND(K113=0,L113=0)," ",K113-L113)</f>
        <v xml:space="preserve"> </v>
      </c>
      <c r="N113" s="100" t="s">
        <v>30</v>
      </c>
      <c r="O113" s="102"/>
      <c r="P113" s="104" t="s">
        <v>18</v>
      </c>
      <c r="Q113" s="90"/>
      <c r="R113" s="92" t="s">
        <v>82</v>
      </c>
      <c r="S113" s="173"/>
      <c r="T113" s="96"/>
      <c r="U113" s="87">
        <f t="shared" ref="U113" si="364">K113</f>
        <v>0</v>
      </c>
      <c r="V113" s="87">
        <f t="shared" ref="V113" si="365">L113</f>
        <v>0</v>
      </c>
      <c r="W113" s="87" t="str">
        <f t="shared" ref="W113" si="366">M113</f>
        <v xml:space="preserve"> </v>
      </c>
      <c r="X113" s="87">
        <f t="shared" ref="X113" si="367">K114</f>
        <v>0</v>
      </c>
      <c r="Y113" s="87">
        <f t="shared" ref="Y113" si="368">L114</f>
        <v>0</v>
      </c>
      <c r="Z113" s="87" t="str">
        <f t="shared" ref="Z113" si="369">M114</f>
        <v xml:space="preserve"> </v>
      </c>
      <c r="AA113" s="87" t="str">
        <f t="shared" ref="AA113:AC113" si="370">K115</f>
        <v/>
      </c>
      <c r="AB113" s="87" t="str">
        <f t="shared" si="370"/>
        <v/>
      </c>
      <c r="AC113" s="87" t="str">
        <f t="shared" si="370"/>
        <v xml:space="preserve"> </v>
      </c>
      <c r="AE113" s="89" t="str">
        <f t="shared" ref="AE113" si="371">E113&amp;IF(G113&gt;10,G113,"0"&amp;G113)</f>
        <v>0</v>
      </c>
    </row>
    <row r="114" spans="1:31" ht="14.25" customHeight="1" thickBot="1" x14ac:dyDescent="0.2">
      <c r="A114" s="106"/>
      <c r="B114" s="108"/>
      <c r="C114" s="110"/>
      <c r="D114" s="100"/>
      <c r="E114" s="102"/>
      <c r="F114" s="104"/>
      <c r="G114" s="90"/>
      <c r="H114" s="93"/>
      <c r="I114" s="170"/>
      <c r="J114" s="69" t="s">
        <v>16</v>
      </c>
      <c r="K114" s="70"/>
      <c r="L114" s="70"/>
      <c r="M114" s="71" t="str">
        <f t="shared" si="363"/>
        <v xml:space="preserve"> </v>
      </c>
      <c r="N114" s="100"/>
      <c r="O114" s="102"/>
      <c r="P114" s="104"/>
      <c r="Q114" s="90"/>
      <c r="R114" s="93"/>
      <c r="S114" s="172"/>
      <c r="T114" s="97"/>
      <c r="U114" s="88"/>
      <c r="V114" s="88"/>
      <c r="W114" s="88"/>
      <c r="X114" s="88"/>
      <c r="Y114" s="88"/>
      <c r="Z114" s="88"/>
      <c r="AA114" s="88"/>
      <c r="AB114" s="88"/>
      <c r="AC114" s="88"/>
      <c r="AE114" s="89"/>
    </row>
    <row r="115" spans="1:31" ht="14.25" customHeight="1" thickTop="1" thickBot="1" x14ac:dyDescent="0.2">
      <c r="A115" s="106"/>
      <c r="B115" s="108"/>
      <c r="C115" s="110"/>
      <c r="D115" s="101"/>
      <c r="E115" s="103"/>
      <c r="F115" s="105"/>
      <c r="G115" s="91"/>
      <c r="H115" s="93"/>
      <c r="I115" s="171"/>
      <c r="J115" s="4" t="s">
        <v>17</v>
      </c>
      <c r="K115" s="44" t="str">
        <f t="shared" ref="K115" si="372">IF($B113="","",K113-K114)</f>
        <v/>
      </c>
      <c r="L115" s="44" t="str">
        <f t="shared" ref="L115" si="373">IF($B113="","",L113-L114)</f>
        <v/>
      </c>
      <c r="M115" s="40" t="str">
        <f t="shared" ref="M115" si="374">IF(ISERROR(K115-L115)," ",K115-L115)</f>
        <v xml:space="preserve"> </v>
      </c>
      <c r="N115" s="101"/>
      <c r="O115" s="103"/>
      <c r="P115" s="105"/>
      <c r="Q115" s="91"/>
      <c r="R115" s="93"/>
      <c r="S115" s="172"/>
      <c r="T115" s="97"/>
      <c r="U115" s="88"/>
      <c r="V115" s="88"/>
      <c r="W115" s="88"/>
      <c r="X115" s="88"/>
      <c r="Y115" s="88"/>
      <c r="Z115" s="88"/>
      <c r="AA115" s="88"/>
      <c r="AB115" s="88"/>
      <c r="AC115" s="88"/>
      <c r="AE115" s="89"/>
    </row>
    <row r="116" spans="1:31" ht="14.25" customHeight="1" x14ac:dyDescent="0.15">
      <c r="A116" s="106">
        <v>34</v>
      </c>
      <c r="B116" s="108"/>
      <c r="C116" s="110"/>
      <c r="D116" s="111" t="s">
        <v>30</v>
      </c>
      <c r="E116" s="112"/>
      <c r="F116" s="113" t="s">
        <v>18</v>
      </c>
      <c r="G116" s="114"/>
      <c r="H116" s="93" t="s">
        <v>82</v>
      </c>
      <c r="I116" s="174"/>
      <c r="J116" s="42" t="s">
        <v>15</v>
      </c>
      <c r="K116" s="38"/>
      <c r="L116" s="38"/>
      <c r="M116" s="11" t="str">
        <f t="shared" ref="M116:M117" si="375">IF(AND(K116=0,L116=0)," ",K116-L116)</f>
        <v xml:space="preserve"> </v>
      </c>
      <c r="N116" s="111" t="s">
        <v>30</v>
      </c>
      <c r="O116" s="112"/>
      <c r="P116" s="113" t="s">
        <v>18</v>
      </c>
      <c r="Q116" s="114"/>
      <c r="R116" s="93" t="s">
        <v>82</v>
      </c>
      <c r="S116" s="172"/>
      <c r="T116" s="96"/>
      <c r="U116" s="87">
        <f t="shared" ref="U116" si="376">K116</f>
        <v>0</v>
      </c>
      <c r="V116" s="87">
        <f t="shared" ref="V116" si="377">L116</f>
        <v>0</v>
      </c>
      <c r="W116" s="87" t="str">
        <f t="shared" ref="W116" si="378">M116</f>
        <v xml:space="preserve"> </v>
      </c>
      <c r="X116" s="87">
        <f t="shared" ref="X116" si="379">K117</f>
        <v>0</v>
      </c>
      <c r="Y116" s="87">
        <f t="shared" ref="Y116" si="380">L117</f>
        <v>0</v>
      </c>
      <c r="Z116" s="87" t="str">
        <f t="shared" ref="Z116" si="381">M117</f>
        <v xml:space="preserve"> </v>
      </c>
      <c r="AA116" s="87" t="str">
        <f t="shared" ref="AA116:AC116" si="382">K118</f>
        <v/>
      </c>
      <c r="AB116" s="87" t="str">
        <f t="shared" si="382"/>
        <v/>
      </c>
      <c r="AC116" s="87" t="str">
        <f t="shared" si="382"/>
        <v xml:space="preserve"> </v>
      </c>
      <c r="AE116" s="89" t="str">
        <f t="shared" ref="AE116" si="383">E116&amp;IF(G116&gt;10,G116,"0"&amp;G116)</f>
        <v>0</v>
      </c>
    </row>
    <row r="117" spans="1:31" ht="14.25" customHeight="1" thickBot="1" x14ac:dyDescent="0.2">
      <c r="A117" s="106"/>
      <c r="B117" s="108"/>
      <c r="C117" s="110"/>
      <c r="D117" s="100"/>
      <c r="E117" s="102"/>
      <c r="F117" s="104"/>
      <c r="G117" s="90"/>
      <c r="H117" s="93"/>
      <c r="I117" s="170"/>
      <c r="J117" s="69" t="s">
        <v>16</v>
      </c>
      <c r="K117" s="70"/>
      <c r="L117" s="70"/>
      <c r="M117" s="71" t="str">
        <f t="shared" si="375"/>
        <v xml:space="preserve"> </v>
      </c>
      <c r="N117" s="100"/>
      <c r="O117" s="102"/>
      <c r="P117" s="104"/>
      <c r="Q117" s="90"/>
      <c r="R117" s="93"/>
      <c r="S117" s="172"/>
      <c r="T117" s="97"/>
      <c r="U117" s="88"/>
      <c r="V117" s="88"/>
      <c r="W117" s="88"/>
      <c r="X117" s="88"/>
      <c r="Y117" s="88"/>
      <c r="Z117" s="88"/>
      <c r="AA117" s="88"/>
      <c r="AB117" s="88"/>
      <c r="AC117" s="88"/>
      <c r="AE117" s="89"/>
    </row>
    <row r="118" spans="1:31" ht="14.25" customHeight="1" thickTop="1" thickBot="1" x14ac:dyDescent="0.2">
      <c r="A118" s="106"/>
      <c r="B118" s="108"/>
      <c r="C118" s="110"/>
      <c r="D118" s="101"/>
      <c r="E118" s="103"/>
      <c r="F118" s="105"/>
      <c r="G118" s="91"/>
      <c r="H118" s="93"/>
      <c r="I118" s="171"/>
      <c r="J118" s="4" t="s">
        <v>17</v>
      </c>
      <c r="K118" s="44" t="str">
        <f t="shared" ref="K118" si="384">IF($B116="","",K116-K117)</f>
        <v/>
      </c>
      <c r="L118" s="53" t="str">
        <f t="shared" ref="L118" si="385">IF($B116="","",L116-L117)</f>
        <v/>
      </c>
      <c r="M118" s="40" t="str">
        <f t="shared" ref="M118" si="386">IF(ISERROR(K118-L118)," ",K118-L118)</f>
        <v xml:space="preserve"> </v>
      </c>
      <c r="N118" s="101"/>
      <c r="O118" s="103"/>
      <c r="P118" s="105"/>
      <c r="Q118" s="91"/>
      <c r="R118" s="93"/>
      <c r="S118" s="172"/>
      <c r="T118" s="97"/>
      <c r="U118" s="88"/>
      <c r="V118" s="88"/>
      <c r="W118" s="88"/>
      <c r="X118" s="88"/>
      <c r="Y118" s="88"/>
      <c r="Z118" s="88"/>
      <c r="AA118" s="88"/>
      <c r="AB118" s="88"/>
      <c r="AC118" s="88"/>
      <c r="AE118" s="89"/>
    </row>
    <row r="119" spans="1:31" ht="14.25" customHeight="1" x14ac:dyDescent="0.15">
      <c r="A119" s="106">
        <v>35</v>
      </c>
      <c r="B119" s="107"/>
      <c r="C119" s="109"/>
      <c r="D119" s="100" t="s">
        <v>30</v>
      </c>
      <c r="E119" s="102"/>
      <c r="F119" s="104" t="s">
        <v>18</v>
      </c>
      <c r="G119" s="90"/>
      <c r="H119" s="92" t="s">
        <v>82</v>
      </c>
      <c r="I119" s="170"/>
      <c r="J119" s="8" t="s">
        <v>15</v>
      </c>
      <c r="K119" s="38"/>
      <c r="L119" s="38"/>
      <c r="M119" s="11" t="str">
        <f t="shared" ref="M119:M120" si="387">IF(AND(K119=0,L119=0)," ",K119-L119)</f>
        <v xml:space="preserve"> </v>
      </c>
      <c r="N119" s="100" t="s">
        <v>30</v>
      </c>
      <c r="O119" s="102"/>
      <c r="P119" s="104" t="s">
        <v>18</v>
      </c>
      <c r="Q119" s="90"/>
      <c r="R119" s="92" t="s">
        <v>82</v>
      </c>
      <c r="S119" s="173"/>
      <c r="T119" s="96"/>
      <c r="U119" s="87">
        <f t="shared" ref="U119" si="388">K119</f>
        <v>0</v>
      </c>
      <c r="V119" s="87">
        <f t="shared" ref="V119" si="389">L119</f>
        <v>0</v>
      </c>
      <c r="W119" s="87" t="str">
        <f t="shared" ref="W119" si="390">M119</f>
        <v xml:space="preserve"> </v>
      </c>
      <c r="X119" s="87">
        <f t="shared" ref="X119" si="391">K120</f>
        <v>0</v>
      </c>
      <c r="Y119" s="87">
        <f t="shared" ref="Y119" si="392">L120</f>
        <v>0</v>
      </c>
      <c r="Z119" s="87" t="str">
        <f t="shared" ref="Z119" si="393">M120</f>
        <v xml:space="preserve"> </v>
      </c>
      <c r="AA119" s="87" t="str">
        <f t="shared" ref="AA119:AC119" si="394">K121</f>
        <v/>
      </c>
      <c r="AB119" s="87" t="str">
        <f t="shared" si="394"/>
        <v/>
      </c>
      <c r="AC119" s="87" t="str">
        <f t="shared" si="394"/>
        <v xml:space="preserve"> </v>
      </c>
      <c r="AE119" s="89" t="str">
        <f t="shared" ref="AE119" si="395">E119&amp;IF(G119&gt;10,G119,"0"&amp;G119)</f>
        <v>0</v>
      </c>
    </row>
    <row r="120" spans="1:31" ht="14.25" customHeight="1" thickBot="1" x14ac:dyDescent="0.2">
      <c r="A120" s="106"/>
      <c r="B120" s="108"/>
      <c r="C120" s="110"/>
      <c r="D120" s="100"/>
      <c r="E120" s="102"/>
      <c r="F120" s="104"/>
      <c r="G120" s="90"/>
      <c r="H120" s="93"/>
      <c r="I120" s="170"/>
      <c r="J120" s="69" t="s">
        <v>16</v>
      </c>
      <c r="K120" s="70"/>
      <c r="L120" s="70"/>
      <c r="M120" s="71" t="str">
        <f t="shared" si="387"/>
        <v xml:space="preserve"> </v>
      </c>
      <c r="N120" s="100"/>
      <c r="O120" s="102"/>
      <c r="P120" s="104"/>
      <c r="Q120" s="90"/>
      <c r="R120" s="93"/>
      <c r="S120" s="172"/>
      <c r="T120" s="97"/>
      <c r="U120" s="88"/>
      <c r="V120" s="88"/>
      <c r="W120" s="88"/>
      <c r="X120" s="88"/>
      <c r="Y120" s="88"/>
      <c r="Z120" s="88"/>
      <c r="AA120" s="88"/>
      <c r="AB120" s="88"/>
      <c r="AC120" s="88"/>
      <c r="AE120" s="89"/>
    </row>
    <row r="121" spans="1:31" ht="14.25" customHeight="1" thickTop="1" thickBot="1" x14ac:dyDescent="0.2">
      <c r="A121" s="106"/>
      <c r="B121" s="108"/>
      <c r="C121" s="110"/>
      <c r="D121" s="101"/>
      <c r="E121" s="103"/>
      <c r="F121" s="105"/>
      <c r="G121" s="91"/>
      <c r="H121" s="93"/>
      <c r="I121" s="171"/>
      <c r="J121" s="4" t="s">
        <v>17</v>
      </c>
      <c r="K121" s="44" t="str">
        <f t="shared" ref="K121" si="396">IF($B119="","",K119-K120)</f>
        <v/>
      </c>
      <c r="L121" s="44" t="str">
        <f t="shared" ref="L121" si="397">IF($B119="","",L119-L120)</f>
        <v/>
      </c>
      <c r="M121" s="40" t="str">
        <f t="shared" ref="M121" si="398">IF(ISERROR(K121-L121)," ",K121-L121)</f>
        <v xml:space="preserve"> </v>
      </c>
      <c r="N121" s="101"/>
      <c r="O121" s="103"/>
      <c r="P121" s="105"/>
      <c r="Q121" s="91"/>
      <c r="R121" s="93"/>
      <c r="S121" s="172"/>
      <c r="T121" s="97"/>
      <c r="U121" s="88"/>
      <c r="V121" s="88"/>
      <c r="W121" s="88"/>
      <c r="X121" s="88"/>
      <c r="Y121" s="88"/>
      <c r="Z121" s="88"/>
      <c r="AA121" s="88"/>
      <c r="AB121" s="88"/>
      <c r="AC121" s="88"/>
      <c r="AE121" s="89"/>
    </row>
    <row r="122" spans="1:31" ht="14.25" customHeight="1" x14ac:dyDescent="0.15">
      <c r="A122" s="106">
        <v>36</v>
      </c>
      <c r="B122" s="108"/>
      <c r="C122" s="110"/>
      <c r="D122" s="111" t="s">
        <v>30</v>
      </c>
      <c r="E122" s="112"/>
      <c r="F122" s="113" t="s">
        <v>18</v>
      </c>
      <c r="G122" s="114"/>
      <c r="H122" s="93" t="s">
        <v>82</v>
      </c>
      <c r="I122" s="174"/>
      <c r="J122" s="42" t="s">
        <v>15</v>
      </c>
      <c r="K122" s="38"/>
      <c r="L122" s="38"/>
      <c r="M122" s="11" t="str">
        <f t="shared" ref="M122:M123" si="399">IF(AND(K122=0,L122=0)," ",K122-L122)</f>
        <v xml:space="preserve"> </v>
      </c>
      <c r="N122" s="111" t="s">
        <v>30</v>
      </c>
      <c r="O122" s="112"/>
      <c r="P122" s="113" t="s">
        <v>18</v>
      </c>
      <c r="Q122" s="114"/>
      <c r="R122" s="93" t="s">
        <v>82</v>
      </c>
      <c r="S122" s="172"/>
      <c r="T122" s="96"/>
      <c r="U122" s="87">
        <f t="shared" ref="U122" si="400">K122</f>
        <v>0</v>
      </c>
      <c r="V122" s="87">
        <f t="shared" ref="V122" si="401">L122</f>
        <v>0</v>
      </c>
      <c r="W122" s="87" t="str">
        <f t="shared" ref="W122" si="402">M122</f>
        <v xml:space="preserve"> </v>
      </c>
      <c r="X122" s="87">
        <f t="shared" ref="X122" si="403">K123</f>
        <v>0</v>
      </c>
      <c r="Y122" s="87">
        <f t="shared" ref="Y122" si="404">L123</f>
        <v>0</v>
      </c>
      <c r="Z122" s="87" t="str">
        <f t="shared" ref="Z122" si="405">M123</f>
        <v xml:space="preserve"> </v>
      </c>
      <c r="AA122" s="87" t="str">
        <f t="shared" ref="AA122:AC122" si="406">K124</f>
        <v/>
      </c>
      <c r="AB122" s="87" t="str">
        <f t="shared" si="406"/>
        <v/>
      </c>
      <c r="AC122" s="87" t="str">
        <f t="shared" si="406"/>
        <v xml:space="preserve"> </v>
      </c>
      <c r="AE122" s="89" t="str">
        <f t="shared" ref="AE122" si="407">E122&amp;IF(G122&gt;10,G122,"0"&amp;G122)</f>
        <v>0</v>
      </c>
    </row>
    <row r="123" spans="1:31" ht="14.25" customHeight="1" thickBot="1" x14ac:dyDescent="0.2">
      <c r="A123" s="106"/>
      <c r="B123" s="108"/>
      <c r="C123" s="110"/>
      <c r="D123" s="100"/>
      <c r="E123" s="102"/>
      <c r="F123" s="104"/>
      <c r="G123" s="90"/>
      <c r="H123" s="93"/>
      <c r="I123" s="170"/>
      <c r="J123" s="69" t="s">
        <v>16</v>
      </c>
      <c r="K123" s="70"/>
      <c r="L123" s="70"/>
      <c r="M123" s="71" t="str">
        <f t="shared" si="399"/>
        <v xml:space="preserve"> </v>
      </c>
      <c r="N123" s="100"/>
      <c r="O123" s="102"/>
      <c r="P123" s="104"/>
      <c r="Q123" s="90"/>
      <c r="R123" s="93"/>
      <c r="S123" s="172"/>
      <c r="T123" s="97"/>
      <c r="U123" s="88"/>
      <c r="V123" s="88"/>
      <c r="W123" s="88"/>
      <c r="X123" s="88"/>
      <c r="Y123" s="88"/>
      <c r="Z123" s="88"/>
      <c r="AA123" s="88"/>
      <c r="AB123" s="88"/>
      <c r="AC123" s="88"/>
      <c r="AE123" s="89"/>
    </row>
    <row r="124" spans="1:31" ht="14.25" customHeight="1" thickTop="1" thickBot="1" x14ac:dyDescent="0.2">
      <c r="A124" s="106"/>
      <c r="B124" s="108"/>
      <c r="C124" s="110"/>
      <c r="D124" s="101"/>
      <c r="E124" s="103"/>
      <c r="F124" s="105"/>
      <c r="G124" s="91"/>
      <c r="H124" s="93"/>
      <c r="I124" s="171"/>
      <c r="J124" s="4" t="s">
        <v>17</v>
      </c>
      <c r="K124" s="44" t="str">
        <f t="shared" ref="K124" si="408">IF($B122="","",K122-K123)</f>
        <v/>
      </c>
      <c r="L124" s="53" t="str">
        <f t="shared" ref="L124" si="409">IF($B122="","",L122-L123)</f>
        <v/>
      </c>
      <c r="M124" s="40" t="str">
        <f t="shared" ref="M124" si="410">IF(ISERROR(K124-L124)," ",K124-L124)</f>
        <v xml:space="preserve"> </v>
      </c>
      <c r="N124" s="101"/>
      <c r="O124" s="103"/>
      <c r="P124" s="105"/>
      <c r="Q124" s="91"/>
      <c r="R124" s="93"/>
      <c r="S124" s="172"/>
      <c r="T124" s="97"/>
      <c r="U124" s="88"/>
      <c r="V124" s="88"/>
      <c r="W124" s="88"/>
      <c r="X124" s="88"/>
      <c r="Y124" s="88"/>
      <c r="Z124" s="88"/>
      <c r="AA124" s="88"/>
      <c r="AB124" s="88"/>
      <c r="AC124" s="88"/>
      <c r="AE124" s="89"/>
    </row>
    <row r="125" spans="1:31" ht="14.25" customHeight="1" x14ac:dyDescent="0.15">
      <c r="A125" s="106">
        <v>37</v>
      </c>
      <c r="B125" s="107"/>
      <c r="C125" s="109"/>
      <c r="D125" s="100" t="s">
        <v>30</v>
      </c>
      <c r="E125" s="102"/>
      <c r="F125" s="104" t="s">
        <v>18</v>
      </c>
      <c r="G125" s="90"/>
      <c r="H125" s="92" t="s">
        <v>82</v>
      </c>
      <c r="I125" s="170"/>
      <c r="J125" s="8" t="s">
        <v>15</v>
      </c>
      <c r="K125" s="38"/>
      <c r="L125" s="38"/>
      <c r="M125" s="11" t="str">
        <f t="shared" ref="M125:M126" si="411">IF(AND(K125=0,L125=0)," ",K125-L125)</f>
        <v xml:space="preserve"> </v>
      </c>
      <c r="N125" s="100" t="s">
        <v>30</v>
      </c>
      <c r="O125" s="102"/>
      <c r="P125" s="104" t="s">
        <v>18</v>
      </c>
      <c r="Q125" s="90"/>
      <c r="R125" s="92" t="s">
        <v>82</v>
      </c>
      <c r="S125" s="173"/>
      <c r="T125" s="96"/>
      <c r="U125" s="87">
        <f t="shared" ref="U125" si="412">K125</f>
        <v>0</v>
      </c>
      <c r="V125" s="87">
        <f t="shared" ref="V125" si="413">L125</f>
        <v>0</v>
      </c>
      <c r="W125" s="87" t="str">
        <f t="shared" ref="W125" si="414">M125</f>
        <v xml:space="preserve"> </v>
      </c>
      <c r="X125" s="87">
        <f t="shared" ref="X125" si="415">K126</f>
        <v>0</v>
      </c>
      <c r="Y125" s="87">
        <f t="shared" ref="Y125" si="416">L126</f>
        <v>0</v>
      </c>
      <c r="Z125" s="87" t="str">
        <f t="shared" ref="Z125" si="417">M126</f>
        <v xml:space="preserve"> </v>
      </c>
      <c r="AA125" s="87" t="str">
        <f t="shared" ref="AA125:AC125" si="418">K127</f>
        <v/>
      </c>
      <c r="AB125" s="87" t="str">
        <f t="shared" si="418"/>
        <v/>
      </c>
      <c r="AC125" s="87" t="str">
        <f t="shared" si="418"/>
        <v xml:space="preserve"> </v>
      </c>
      <c r="AE125" s="89" t="str">
        <f t="shared" ref="AE125" si="419">E125&amp;IF(G125&gt;10,G125,"0"&amp;G125)</f>
        <v>0</v>
      </c>
    </row>
    <row r="126" spans="1:31" ht="14.25" customHeight="1" thickBot="1" x14ac:dyDescent="0.2">
      <c r="A126" s="106"/>
      <c r="B126" s="108"/>
      <c r="C126" s="110"/>
      <c r="D126" s="100"/>
      <c r="E126" s="102"/>
      <c r="F126" s="104"/>
      <c r="G126" s="90"/>
      <c r="H126" s="93"/>
      <c r="I126" s="170"/>
      <c r="J126" s="69" t="s">
        <v>16</v>
      </c>
      <c r="K126" s="70"/>
      <c r="L126" s="70"/>
      <c r="M126" s="71" t="str">
        <f t="shared" si="411"/>
        <v xml:space="preserve"> </v>
      </c>
      <c r="N126" s="100"/>
      <c r="O126" s="102"/>
      <c r="P126" s="104"/>
      <c r="Q126" s="90"/>
      <c r="R126" s="93"/>
      <c r="S126" s="172"/>
      <c r="T126" s="97"/>
      <c r="U126" s="88"/>
      <c r="V126" s="88"/>
      <c r="W126" s="88"/>
      <c r="X126" s="88"/>
      <c r="Y126" s="88"/>
      <c r="Z126" s="88"/>
      <c r="AA126" s="88"/>
      <c r="AB126" s="88"/>
      <c r="AC126" s="88"/>
      <c r="AE126" s="89"/>
    </row>
    <row r="127" spans="1:31" ht="14.25" customHeight="1" thickTop="1" thickBot="1" x14ac:dyDescent="0.2">
      <c r="A127" s="106"/>
      <c r="B127" s="108"/>
      <c r="C127" s="110"/>
      <c r="D127" s="101"/>
      <c r="E127" s="103"/>
      <c r="F127" s="105"/>
      <c r="G127" s="91"/>
      <c r="H127" s="93"/>
      <c r="I127" s="171"/>
      <c r="J127" s="4" t="s">
        <v>17</v>
      </c>
      <c r="K127" s="44" t="str">
        <f t="shared" ref="K127" si="420">IF($B125="","",K125-K126)</f>
        <v/>
      </c>
      <c r="L127" s="44" t="str">
        <f t="shared" ref="L127" si="421">IF($B125="","",L125-L126)</f>
        <v/>
      </c>
      <c r="M127" s="40" t="str">
        <f t="shared" ref="M127" si="422">IF(ISERROR(K127-L127)," ",K127-L127)</f>
        <v xml:space="preserve"> </v>
      </c>
      <c r="N127" s="101"/>
      <c r="O127" s="103"/>
      <c r="P127" s="105"/>
      <c r="Q127" s="91"/>
      <c r="R127" s="93"/>
      <c r="S127" s="172"/>
      <c r="T127" s="97"/>
      <c r="U127" s="88"/>
      <c r="V127" s="88"/>
      <c r="W127" s="88"/>
      <c r="X127" s="88"/>
      <c r="Y127" s="88"/>
      <c r="Z127" s="88"/>
      <c r="AA127" s="88"/>
      <c r="AB127" s="88"/>
      <c r="AC127" s="88"/>
      <c r="AE127" s="89"/>
    </row>
    <row r="128" spans="1:31" ht="14.25" customHeight="1" x14ac:dyDescent="0.15">
      <c r="A128" s="106">
        <v>38</v>
      </c>
      <c r="B128" s="108"/>
      <c r="C128" s="110"/>
      <c r="D128" s="111" t="s">
        <v>30</v>
      </c>
      <c r="E128" s="112"/>
      <c r="F128" s="113" t="s">
        <v>18</v>
      </c>
      <c r="G128" s="114"/>
      <c r="H128" s="93" t="s">
        <v>82</v>
      </c>
      <c r="I128" s="174"/>
      <c r="J128" s="42" t="s">
        <v>15</v>
      </c>
      <c r="K128" s="38"/>
      <c r="L128" s="38"/>
      <c r="M128" s="11" t="str">
        <f t="shared" ref="M128:M129" si="423">IF(AND(K128=0,L128=0)," ",K128-L128)</f>
        <v xml:space="preserve"> </v>
      </c>
      <c r="N128" s="111" t="s">
        <v>30</v>
      </c>
      <c r="O128" s="112"/>
      <c r="P128" s="113" t="s">
        <v>18</v>
      </c>
      <c r="Q128" s="114"/>
      <c r="R128" s="93" t="s">
        <v>82</v>
      </c>
      <c r="S128" s="172"/>
      <c r="T128" s="96"/>
      <c r="U128" s="87">
        <f t="shared" ref="U128" si="424">K128</f>
        <v>0</v>
      </c>
      <c r="V128" s="87">
        <f t="shared" ref="V128" si="425">L128</f>
        <v>0</v>
      </c>
      <c r="W128" s="87" t="str">
        <f t="shared" ref="W128" si="426">M128</f>
        <v xml:space="preserve"> </v>
      </c>
      <c r="X128" s="87">
        <f t="shared" ref="X128" si="427">K129</f>
        <v>0</v>
      </c>
      <c r="Y128" s="87">
        <f t="shared" ref="Y128" si="428">L129</f>
        <v>0</v>
      </c>
      <c r="Z128" s="87" t="str">
        <f t="shared" ref="Z128" si="429">M129</f>
        <v xml:space="preserve"> </v>
      </c>
      <c r="AA128" s="87" t="str">
        <f t="shared" ref="AA128:AC128" si="430">K130</f>
        <v/>
      </c>
      <c r="AB128" s="87" t="str">
        <f t="shared" si="430"/>
        <v/>
      </c>
      <c r="AC128" s="87" t="str">
        <f t="shared" si="430"/>
        <v xml:space="preserve"> </v>
      </c>
      <c r="AE128" s="89" t="str">
        <f t="shared" ref="AE128" si="431">E128&amp;IF(G128&gt;10,G128,"0"&amp;G128)</f>
        <v>0</v>
      </c>
    </row>
    <row r="129" spans="1:31" ht="14.25" customHeight="1" thickBot="1" x14ac:dyDescent="0.2">
      <c r="A129" s="106"/>
      <c r="B129" s="108"/>
      <c r="C129" s="110"/>
      <c r="D129" s="100"/>
      <c r="E129" s="102"/>
      <c r="F129" s="104"/>
      <c r="G129" s="90"/>
      <c r="H129" s="93"/>
      <c r="I129" s="170"/>
      <c r="J129" s="69" t="s">
        <v>16</v>
      </c>
      <c r="K129" s="70"/>
      <c r="L129" s="70"/>
      <c r="M129" s="71" t="str">
        <f t="shared" si="423"/>
        <v xml:space="preserve"> </v>
      </c>
      <c r="N129" s="100"/>
      <c r="O129" s="102"/>
      <c r="P129" s="104"/>
      <c r="Q129" s="90"/>
      <c r="R129" s="93"/>
      <c r="S129" s="172"/>
      <c r="T129" s="97"/>
      <c r="U129" s="88"/>
      <c r="V129" s="88"/>
      <c r="W129" s="88"/>
      <c r="X129" s="88"/>
      <c r="Y129" s="88"/>
      <c r="Z129" s="88"/>
      <c r="AA129" s="88"/>
      <c r="AB129" s="88"/>
      <c r="AC129" s="88"/>
      <c r="AE129" s="89"/>
    </row>
    <row r="130" spans="1:31" ht="14.25" customHeight="1" thickTop="1" thickBot="1" x14ac:dyDescent="0.2">
      <c r="A130" s="106"/>
      <c r="B130" s="108"/>
      <c r="C130" s="110"/>
      <c r="D130" s="101"/>
      <c r="E130" s="103"/>
      <c r="F130" s="105"/>
      <c r="G130" s="91"/>
      <c r="H130" s="93"/>
      <c r="I130" s="171"/>
      <c r="J130" s="4" t="s">
        <v>17</v>
      </c>
      <c r="K130" s="44" t="str">
        <f t="shared" ref="K130" si="432">IF($B128="","",K128-K129)</f>
        <v/>
      </c>
      <c r="L130" s="53" t="str">
        <f t="shared" ref="L130" si="433">IF($B128="","",L128-L129)</f>
        <v/>
      </c>
      <c r="M130" s="40" t="str">
        <f t="shared" ref="M130" si="434">IF(ISERROR(K130-L130)," ",K130-L130)</f>
        <v xml:space="preserve"> </v>
      </c>
      <c r="N130" s="101"/>
      <c r="O130" s="103"/>
      <c r="P130" s="105"/>
      <c r="Q130" s="91"/>
      <c r="R130" s="93"/>
      <c r="S130" s="172"/>
      <c r="T130" s="97"/>
      <c r="U130" s="88"/>
      <c r="V130" s="88"/>
      <c r="W130" s="88"/>
      <c r="X130" s="88"/>
      <c r="Y130" s="88"/>
      <c r="Z130" s="88"/>
      <c r="AA130" s="88"/>
      <c r="AB130" s="88"/>
      <c r="AC130" s="88"/>
      <c r="AE130" s="89"/>
    </row>
    <row r="131" spans="1:31" ht="14.25" customHeight="1" x14ac:dyDescent="0.15">
      <c r="A131" s="106">
        <v>39</v>
      </c>
      <c r="B131" s="107"/>
      <c r="C131" s="109"/>
      <c r="D131" s="100" t="s">
        <v>30</v>
      </c>
      <c r="E131" s="102"/>
      <c r="F131" s="104" t="s">
        <v>18</v>
      </c>
      <c r="G131" s="90"/>
      <c r="H131" s="92" t="s">
        <v>82</v>
      </c>
      <c r="I131" s="170"/>
      <c r="J131" s="8" t="s">
        <v>15</v>
      </c>
      <c r="K131" s="38"/>
      <c r="L131" s="38"/>
      <c r="M131" s="11" t="str">
        <f t="shared" ref="M131:M132" si="435">IF(AND(K131=0,L131=0)," ",K131-L131)</f>
        <v xml:space="preserve"> </v>
      </c>
      <c r="N131" s="100" t="s">
        <v>30</v>
      </c>
      <c r="O131" s="102"/>
      <c r="P131" s="104" t="s">
        <v>18</v>
      </c>
      <c r="Q131" s="90"/>
      <c r="R131" s="92" t="s">
        <v>82</v>
      </c>
      <c r="S131" s="173"/>
      <c r="T131" s="96"/>
      <c r="U131" s="87">
        <f t="shared" ref="U131" si="436">K131</f>
        <v>0</v>
      </c>
      <c r="V131" s="87">
        <f t="shared" ref="V131" si="437">L131</f>
        <v>0</v>
      </c>
      <c r="W131" s="87" t="str">
        <f t="shared" ref="W131" si="438">M131</f>
        <v xml:space="preserve"> </v>
      </c>
      <c r="X131" s="87">
        <f t="shared" ref="X131" si="439">K132</f>
        <v>0</v>
      </c>
      <c r="Y131" s="87">
        <f t="shared" ref="Y131" si="440">L132</f>
        <v>0</v>
      </c>
      <c r="Z131" s="87" t="str">
        <f t="shared" ref="Z131" si="441">M132</f>
        <v xml:space="preserve"> </v>
      </c>
      <c r="AA131" s="87" t="str">
        <f t="shared" ref="AA131:AC131" si="442">K133</f>
        <v/>
      </c>
      <c r="AB131" s="87" t="str">
        <f t="shared" si="442"/>
        <v/>
      </c>
      <c r="AC131" s="87" t="str">
        <f t="shared" si="442"/>
        <v xml:space="preserve"> </v>
      </c>
      <c r="AE131" s="89" t="str">
        <f t="shared" ref="AE131" si="443">E131&amp;IF(G131&gt;10,G131,"0"&amp;G131)</f>
        <v>0</v>
      </c>
    </row>
    <row r="132" spans="1:31" ht="14.25" customHeight="1" thickBot="1" x14ac:dyDescent="0.2">
      <c r="A132" s="106"/>
      <c r="B132" s="108"/>
      <c r="C132" s="110"/>
      <c r="D132" s="100"/>
      <c r="E132" s="102"/>
      <c r="F132" s="104"/>
      <c r="G132" s="90"/>
      <c r="H132" s="93"/>
      <c r="I132" s="170"/>
      <c r="J132" s="69" t="s">
        <v>16</v>
      </c>
      <c r="K132" s="70"/>
      <c r="L132" s="70"/>
      <c r="M132" s="71" t="str">
        <f t="shared" si="435"/>
        <v xml:space="preserve"> </v>
      </c>
      <c r="N132" s="100"/>
      <c r="O132" s="102"/>
      <c r="P132" s="104"/>
      <c r="Q132" s="90"/>
      <c r="R132" s="93"/>
      <c r="S132" s="172"/>
      <c r="T132" s="97"/>
      <c r="U132" s="88"/>
      <c r="V132" s="88"/>
      <c r="W132" s="88"/>
      <c r="X132" s="88"/>
      <c r="Y132" s="88"/>
      <c r="Z132" s="88"/>
      <c r="AA132" s="88"/>
      <c r="AB132" s="88"/>
      <c r="AC132" s="88"/>
      <c r="AE132" s="89"/>
    </row>
    <row r="133" spans="1:31" ht="14.25" customHeight="1" thickTop="1" thickBot="1" x14ac:dyDescent="0.2">
      <c r="A133" s="106"/>
      <c r="B133" s="108"/>
      <c r="C133" s="110"/>
      <c r="D133" s="101"/>
      <c r="E133" s="103"/>
      <c r="F133" s="105"/>
      <c r="G133" s="91"/>
      <c r="H133" s="93"/>
      <c r="I133" s="171"/>
      <c r="J133" s="4" t="s">
        <v>17</v>
      </c>
      <c r="K133" s="44" t="str">
        <f t="shared" ref="K133" si="444">IF($B131="","",K131-K132)</f>
        <v/>
      </c>
      <c r="L133" s="44" t="str">
        <f t="shared" ref="L133" si="445">IF($B131="","",L131-L132)</f>
        <v/>
      </c>
      <c r="M133" s="40" t="str">
        <f t="shared" ref="M133" si="446">IF(ISERROR(K133-L133)," ",K133-L133)</f>
        <v xml:space="preserve"> </v>
      </c>
      <c r="N133" s="101"/>
      <c r="O133" s="103"/>
      <c r="P133" s="105"/>
      <c r="Q133" s="91"/>
      <c r="R133" s="93"/>
      <c r="S133" s="172"/>
      <c r="T133" s="97"/>
      <c r="U133" s="88"/>
      <c r="V133" s="88"/>
      <c r="W133" s="88"/>
      <c r="X133" s="88"/>
      <c r="Y133" s="88"/>
      <c r="Z133" s="88"/>
      <c r="AA133" s="88"/>
      <c r="AB133" s="88"/>
      <c r="AC133" s="88"/>
      <c r="AE133" s="89"/>
    </row>
    <row r="134" spans="1:31" ht="14.25" customHeight="1" x14ac:dyDescent="0.15">
      <c r="A134" s="106">
        <v>40</v>
      </c>
      <c r="B134" s="108"/>
      <c r="C134" s="110"/>
      <c r="D134" s="111" t="s">
        <v>30</v>
      </c>
      <c r="E134" s="112"/>
      <c r="F134" s="113" t="s">
        <v>18</v>
      </c>
      <c r="G134" s="114"/>
      <c r="H134" s="93" t="s">
        <v>82</v>
      </c>
      <c r="I134" s="174"/>
      <c r="J134" s="42" t="s">
        <v>15</v>
      </c>
      <c r="K134" s="38"/>
      <c r="L134" s="38"/>
      <c r="M134" s="11" t="str">
        <f t="shared" ref="M134:M135" si="447">IF(AND(K134=0,L134=0)," ",K134-L134)</f>
        <v xml:space="preserve"> </v>
      </c>
      <c r="N134" s="111" t="s">
        <v>30</v>
      </c>
      <c r="O134" s="112"/>
      <c r="P134" s="113" t="s">
        <v>18</v>
      </c>
      <c r="Q134" s="114"/>
      <c r="R134" s="93" t="s">
        <v>82</v>
      </c>
      <c r="S134" s="172"/>
      <c r="T134" s="96"/>
      <c r="U134" s="87">
        <f t="shared" ref="U134" si="448">K134</f>
        <v>0</v>
      </c>
      <c r="V134" s="87">
        <f t="shared" ref="V134" si="449">L134</f>
        <v>0</v>
      </c>
      <c r="W134" s="87" t="str">
        <f t="shared" ref="W134" si="450">M134</f>
        <v xml:space="preserve"> </v>
      </c>
      <c r="X134" s="87">
        <f t="shared" ref="X134" si="451">K135</f>
        <v>0</v>
      </c>
      <c r="Y134" s="87">
        <f t="shared" ref="Y134" si="452">L135</f>
        <v>0</v>
      </c>
      <c r="Z134" s="87" t="str">
        <f t="shared" ref="Z134" si="453">M135</f>
        <v xml:space="preserve"> </v>
      </c>
      <c r="AA134" s="87" t="str">
        <f t="shared" ref="AA134:AC134" si="454">K136</f>
        <v/>
      </c>
      <c r="AB134" s="87" t="str">
        <f t="shared" si="454"/>
        <v/>
      </c>
      <c r="AC134" s="87" t="str">
        <f t="shared" si="454"/>
        <v xml:space="preserve"> </v>
      </c>
      <c r="AE134" s="89" t="str">
        <f t="shared" ref="AE134" si="455">E134&amp;IF(G134&gt;10,G134,"0"&amp;G134)</f>
        <v>0</v>
      </c>
    </row>
    <row r="135" spans="1:31" ht="14.25" customHeight="1" thickBot="1" x14ac:dyDescent="0.2">
      <c r="A135" s="106"/>
      <c r="B135" s="108"/>
      <c r="C135" s="110"/>
      <c r="D135" s="100"/>
      <c r="E135" s="102"/>
      <c r="F135" s="104"/>
      <c r="G135" s="90"/>
      <c r="H135" s="93"/>
      <c r="I135" s="170"/>
      <c r="J135" s="69" t="s">
        <v>16</v>
      </c>
      <c r="K135" s="70"/>
      <c r="L135" s="70"/>
      <c r="M135" s="71" t="str">
        <f t="shared" si="447"/>
        <v xml:space="preserve"> </v>
      </c>
      <c r="N135" s="100"/>
      <c r="O135" s="102"/>
      <c r="P135" s="104"/>
      <c r="Q135" s="90"/>
      <c r="R135" s="93"/>
      <c r="S135" s="172"/>
      <c r="T135" s="97"/>
      <c r="U135" s="88"/>
      <c r="V135" s="88"/>
      <c r="W135" s="88"/>
      <c r="X135" s="88"/>
      <c r="Y135" s="88"/>
      <c r="Z135" s="88"/>
      <c r="AA135" s="88"/>
      <c r="AB135" s="88"/>
      <c r="AC135" s="88"/>
      <c r="AE135" s="89"/>
    </row>
    <row r="136" spans="1:31" ht="14.25" customHeight="1" thickTop="1" thickBot="1" x14ac:dyDescent="0.2">
      <c r="A136" s="106"/>
      <c r="B136" s="108"/>
      <c r="C136" s="110"/>
      <c r="D136" s="101"/>
      <c r="E136" s="103"/>
      <c r="F136" s="105"/>
      <c r="G136" s="91"/>
      <c r="H136" s="93"/>
      <c r="I136" s="171"/>
      <c r="J136" s="4" t="s">
        <v>17</v>
      </c>
      <c r="K136" s="44" t="str">
        <f t="shared" ref="K136" si="456">IF($B134="","",K134-K135)</f>
        <v/>
      </c>
      <c r="L136" s="53" t="str">
        <f t="shared" ref="L136" si="457">IF($B134="","",L134-L135)</f>
        <v/>
      </c>
      <c r="M136" s="40" t="str">
        <f t="shared" ref="M136" si="458">IF(ISERROR(K136-L136)," ",K136-L136)</f>
        <v xml:space="preserve"> </v>
      </c>
      <c r="N136" s="101"/>
      <c r="O136" s="103"/>
      <c r="P136" s="105"/>
      <c r="Q136" s="91"/>
      <c r="R136" s="93"/>
      <c r="S136" s="172"/>
      <c r="T136" s="97"/>
      <c r="U136" s="88"/>
      <c r="V136" s="88"/>
      <c r="W136" s="88"/>
      <c r="X136" s="88"/>
      <c r="Y136" s="88"/>
      <c r="Z136" s="88"/>
      <c r="AA136" s="88"/>
      <c r="AB136" s="88"/>
      <c r="AC136" s="88"/>
      <c r="AE136" s="89"/>
    </row>
    <row r="137" spans="1:31" ht="14.25" customHeight="1" x14ac:dyDescent="0.15">
      <c r="A137" s="106">
        <v>41</v>
      </c>
      <c r="B137" s="107"/>
      <c r="C137" s="109"/>
      <c r="D137" s="100" t="s">
        <v>30</v>
      </c>
      <c r="E137" s="102"/>
      <c r="F137" s="104" t="s">
        <v>18</v>
      </c>
      <c r="G137" s="90"/>
      <c r="H137" s="92" t="s">
        <v>82</v>
      </c>
      <c r="I137" s="170"/>
      <c r="J137" s="8" t="s">
        <v>15</v>
      </c>
      <c r="K137" s="38"/>
      <c r="L137" s="38"/>
      <c r="M137" s="11" t="str">
        <f t="shared" ref="M137:M138" si="459">IF(AND(K137=0,L137=0)," ",K137-L137)</f>
        <v xml:space="preserve"> </v>
      </c>
      <c r="N137" s="100" t="s">
        <v>30</v>
      </c>
      <c r="O137" s="102"/>
      <c r="P137" s="104" t="s">
        <v>18</v>
      </c>
      <c r="Q137" s="90"/>
      <c r="R137" s="92" t="s">
        <v>82</v>
      </c>
      <c r="S137" s="173"/>
      <c r="T137" s="96"/>
      <c r="U137" s="87">
        <f t="shared" ref="U137" si="460">K137</f>
        <v>0</v>
      </c>
      <c r="V137" s="87">
        <f t="shared" ref="V137" si="461">L137</f>
        <v>0</v>
      </c>
      <c r="W137" s="87" t="str">
        <f t="shared" ref="W137" si="462">M137</f>
        <v xml:space="preserve"> </v>
      </c>
      <c r="X137" s="87">
        <f t="shared" ref="X137" si="463">K138</f>
        <v>0</v>
      </c>
      <c r="Y137" s="87">
        <f t="shared" ref="Y137" si="464">L138</f>
        <v>0</v>
      </c>
      <c r="Z137" s="87" t="str">
        <f t="shared" ref="Z137" si="465">M138</f>
        <v xml:space="preserve"> </v>
      </c>
      <c r="AA137" s="87" t="str">
        <f t="shared" ref="AA137:AC137" si="466">K139</f>
        <v/>
      </c>
      <c r="AB137" s="87" t="str">
        <f t="shared" si="466"/>
        <v/>
      </c>
      <c r="AC137" s="87" t="str">
        <f t="shared" si="466"/>
        <v xml:space="preserve"> </v>
      </c>
      <c r="AE137" s="89" t="str">
        <f t="shared" ref="AE137" si="467">E137&amp;IF(G137&gt;10,G137,"0"&amp;G137)</f>
        <v>0</v>
      </c>
    </row>
    <row r="138" spans="1:31" ht="14.25" customHeight="1" thickBot="1" x14ac:dyDescent="0.2">
      <c r="A138" s="106"/>
      <c r="B138" s="108"/>
      <c r="C138" s="110"/>
      <c r="D138" s="100"/>
      <c r="E138" s="102"/>
      <c r="F138" s="104"/>
      <c r="G138" s="90"/>
      <c r="H138" s="93"/>
      <c r="I138" s="170"/>
      <c r="J138" s="69" t="s">
        <v>16</v>
      </c>
      <c r="K138" s="70"/>
      <c r="L138" s="70"/>
      <c r="M138" s="71" t="str">
        <f t="shared" si="459"/>
        <v xml:space="preserve"> </v>
      </c>
      <c r="N138" s="100"/>
      <c r="O138" s="102"/>
      <c r="P138" s="104"/>
      <c r="Q138" s="90"/>
      <c r="R138" s="93"/>
      <c r="S138" s="172"/>
      <c r="T138" s="97"/>
      <c r="U138" s="88"/>
      <c r="V138" s="88"/>
      <c r="W138" s="88"/>
      <c r="X138" s="88"/>
      <c r="Y138" s="88"/>
      <c r="Z138" s="88"/>
      <c r="AA138" s="88"/>
      <c r="AB138" s="88"/>
      <c r="AC138" s="88"/>
      <c r="AE138" s="89"/>
    </row>
    <row r="139" spans="1:31" ht="14.25" customHeight="1" thickTop="1" thickBot="1" x14ac:dyDescent="0.2">
      <c r="A139" s="106"/>
      <c r="B139" s="108"/>
      <c r="C139" s="110"/>
      <c r="D139" s="101"/>
      <c r="E139" s="103"/>
      <c r="F139" s="105"/>
      <c r="G139" s="91"/>
      <c r="H139" s="93"/>
      <c r="I139" s="171"/>
      <c r="J139" s="4" t="s">
        <v>17</v>
      </c>
      <c r="K139" s="44" t="str">
        <f t="shared" ref="K139" si="468">IF($B137="","",K137-K138)</f>
        <v/>
      </c>
      <c r="L139" s="44" t="str">
        <f t="shared" ref="L139" si="469">IF($B137="","",L137-L138)</f>
        <v/>
      </c>
      <c r="M139" s="40" t="str">
        <f t="shared" ref="M139" si="470">IF(ISERROR(K139-L139)," ",K139-L139)</f>
        <v xml:space="preserve"> </v>
      </c>
      <c r="N139" s="101"/>
      <c r="O139" s="103"/>
      <c r="P139" s="105"/>
      <c r="Q139" s="91"/>
      <c r="R139" s="93"/>
      <c r="S139" s="172"/>
      <c r="T139" s="97"/>
      <c r="U139" s="88"/>
      <c r="V139" s="88"/>
      <c r="W139" s="88"/>
      <c r="X139" s="88"/>
      <c r="Y139" s="88"/>
      <c r="Z139" s="88"/>
      <c r="AA139" s="88"/>
      <c r="AB139" s="88"/>
      <c r="AC139" s="88"/>
      <c r="AE139" s="89"/>
    </row>
    <row r="140" spans="1:31" ht="14.25" customHeight="1" x14ac:dyDescent="0.15">
      <c r="A140" s="106">
        <v>42</v>
      </c>
      <c r="B140" s="108"/>
      <c r="C140" s="110"/>
      <c r="D140" s="111" t="s">
        <v>30</v>
      </c>
      <c r="E140" s="112"/>
      <c r="F140" s="113" t="s">
        <v>18</v>
      </c>
      <c r="G140" s="114"/>
      <c r="H140" s="93" t="s">
        <v>82</v>
      </c>
      <c r="I140" s="174"/>
      <c r="J140" s="42" t="s">
        <v>15</v>
      </c>
      <c r="K140" s="38"/>
      <c r="L140" s="38"/>
      <c r="M140" s="11" t="str">
        <f t="shared" ref="M140:M141" si="471">IF(AND(K140=0,L140=0)," ",K140-L140)</f>
        <v xml:space="preserve"> </v>
      </c>
      <c r="N140" s="111" t="s">
        <v>30</v>
      </c>
      <c r="O140" s="112"/>
      <c r="P140" s="113" t="s">
        <v>18</v>
      </c>
      <c r="Q140" s="114"/>
      <c r="R140" s="93" t="s">
        <v>82</v>
      </c>
      <c r="S140" s="172"/>
      <c r="T140" s="96"/>
      <c r="U140" s="87">
        <f t="shared" ref="U140" si="472">K140</f>
        <v>0</v>
      </c>
      <c r="V140" s="87">
        <f t="shared" ref="V140" si="473">L140</f>
        <v>0</v>
      </c>
      <c r="W140" s="87" t="str">
        <f t="shared" ref="W140" si="474">M140</f>
        <v xml:space="preserve"> </v>
      </c>
      <c r="X140" s="87">
        <f t="shared" ref="X140" si="475">K141</f>
        <v>0</v>
      </c>
      <c r="Y140" s="87">
        <f t="shared" ref="Y140" si="476">L141</f>
        <v>0</v>
      </c>
      <c r="Z140" s="87" t="str">
        <f t="shared" ref="Z140" si="477">M141</f>
        <v xml:space="preserve"> </v>
      </c>
      <c r="AA140" s="87" t="str">
        <f t="shared" ref="AA140:AC140" si="478">K142</f>
        <v/>
      </c>
      <c r="AB140" s="87" t="str">
        <f t="shared" si="478"/>
        <v/>
      </c>
      <c r="AC140" s="87" t="str">
        <f t="shared" si="478"/>
        <v xml:space="preserve"> </v>
      </c>
      <c r="AE140" s="89" t="str">
        <f t="shared" ref="AE140" si="479">E140&amp;IF(G140&gt;10,G140,"0"&amp;G140)</f>
        <v>0</v>
      </c>
    </row>
    <row r="141" spans="1:31" ht="14.25" customHeight="1" thickBot="1" x14ac:dyDescent="0.2">
      <c r="A141" s="106"/>
      <c r="B141" s="108"/>
      <c r="C141" s="110"/>
      <c r="D141" s="100"/>
      <c r="E141" s="102"/>
      <c r="F141" s="104"/>
      <c r="G141" s="90"/>
      <c r="H141" s="93"/>
      <c r="I141" s="170"/>
      <c r="J141" s="69" t="s">
        <v>16</v>
      </c>
      <c r="K141" s="70"/>
      <c r="L141" s="70"/>
      <c r="M141" s="71" t="str">
        <f t="shared" si="471"/>
        <v xml:space="preserve"> </v>
      </c>
      <c r="N141" s="100"/>
      <c r="O141" s="102"/>
      <c r="P141" s="104"/>
      <c r="Q141" s="90"/>
      <c r="R141" s="93"/>
      <c r="S141" s="172"/>
      <c r="T141" s="97"/>
      <c r="U141" s="88"/>
      <c r="V141" s="88"/>
      <c r="W141" s="88"/>
      <c r="X141" s="88"/>
      <c r="Y141" s="88"/>
      <c r="Z141" s="88"/>
      <c r="AA141" s="88"/>
      <c r="AB141" s="88"/>
      <c r="AC141" s="88"/>
      <c r="AE141" s="89"/>
    </row>
    <row r="142" spans="1:31" ht="14.25" customHeight="1" thickTop="1" thickBot="1" x14ac:dyDescent="0.2">
      <c r="A142" s="106"/>
      <c r="B142" s="108"/>
      <c r="C142" s="110"/>
      <c r="D142" s="101"/>
      <c r="E142" s="103"/>
      <c r="F142" s="105"/>
      <c r="G142" s="91"/>
      <c r="H142" s="93"/>
      <c r="I142" s="171"/>
      <c r="J142" s="4" t="s">
        <v>17</v>
      </c>
      <c r="K142" s="44" t="str">
        <f t="shared" ref="K142" si="480">IF($B140="","",K140-K141)</f>
        <v/>
      </c>
      <c r="L142" s="53" t="str">
        <f t="shared" ref="L142" si="481">IF($B140="","",L140-L141)</f>
        <v/>
      </c>
      <c r="M142" s="40" t="str">
        <f t="shared" ref="M142" si="482">IF(ISERROR(K142-L142)," ",K142-L142)</f>
        <v xml:space="preserve"> </v>
      </c>
      <c r="N142" s="101"/>
      <c r="O142" s="103"/>
      <c r="P142" s="105"/>
      <c r="Q142" s="91"/>
      <c r="R142" s="93"/>
      <c r="S142" s="172"/>
      <c r="T142" s="97"/>
      <c r="U142" s="88"/>
      <c r="V142" s="88"/>
      <c r="W142" s="88"/>
      <c r="X142" s="88"/>
      <c r="Y142" s="88"/>
      <c r="Z142" s="88"/>
      <c r="AA142" s="88"/>
      <c r="AB142" s="88"/>
      <c r="AC142" s="88"/>
      <c r="AE142" s="89"/>
    </row>
    <row r="143" spans="1:31" ht="14.25" customHeight="1" x14ac:dyDescent="0.15">
      <c r="A143" s="106">
        <v>43</v>
      </c>
      <c r="B143" s="107"/>
      <c r="C143" s="109"/>
      <c r="D143" s="100" t="s">
        <v>30</v>
      </c>
      <c r="E143" s="102"/>
      <c r="F143" s="104" t="s">
        <v>18</v>
      </c>
      <c r="G143" s="90"/>
      <c r="H143" s="92" t="s">
        <v>82</v>
      </c>
      <c r="I143" s="170"/>
      <c r="J143" s="8" t="s">
        <v>15</v>
      </c>
      <c r="K143" s="38"/>
      <c r="L143" s="38"/>
      <c r="M143" s="11" t="str">
        <f t="shared" ref="M143:M144" si="483">IF(AND(K143=0,L143=0)," ",K143-L143)</f>
        <v xml:space="preserve"> </v>
      </c>
      <c r="N143" s="100" t="s">
        <v>30</v>
      </c>
      <c r="O143" s="102"/>
      <c r="P143" s="104" t="s">
        <v>18</v>
      </c>
      <c r="Q143" s="90"/>
      <c r="R143" s="92" t="s">
        <v>82</v>
      </c>
      <c r="S143" s="173"/>
      <c r="T143" s="96"/>
      <c r="U143" s="87">
        <f t="shared" ref="U143" si="484">K143</f>
        <v>0</v>
      </c>
      <c r="V143" s="87">
        <f t="shared" ref="V143" si="485">L143</f>
        <v>0</v>
      </c>
      <c r="W143" s="87" t="str">
        <f t="shared" ref="W143" si="486">M143</f>
        <v xml:space="preserve"> </v>
      </c>
      <c r="X143" s="87">
        <f t="shared" ref="X143" si="487">K144</f>
        <v>0</v>
      </c>
      <c r="Y143" s="87">
        <f t="shared" ref="Y143" si="488">L144</f>
        <v>0</v>
      </c>
      <c r="Z143" s="87" t="str">
        <f t="shared" ref="Z143" si="489">M144</f>
        <v xml:space="preserve"> </v>
      </c>
      <c r="AA143" s="87" t="str">
        <f t="shared" ref="AA143:AC143" si="490">K145</f>
        <v/>
      </c>
      <c r="AB143" s="87" t="str">
        <f t="shared" si="490"/>
        <v/>
      </c>
      <c r="AC143" s="87" t="str">
        <f t="shared" si="490"/>
        <v xml:space="preserve"> </v>
      </c>
      <c r="AE143" s="89" t="str">
        <f t="shared" ref="AE143" si="491">E143&amp;IF(G143&gt;10,G143,"0"&amp;G143)</f>
        <v>0</v>
      </c>
    </row>
    <row r="144" spans="1:31" ht="14.25" customHeight="1" thickBot="1" x14ac:dyDescent="0.2">
      <c r="A144" s="106"/>
      <c r="B144" s="108"/>
      <c r="C144" s="110"/>
      <c r="D144" s="100"/>
      <c r="E144" s="102"/>
      <c r="F144" s="104"/>
      <c r="G144" s="90"/>
      <c r="H144" s="93"/>
      <c r="I144" s="170"/>
      <c r="J144" s="69" t="s">
        <v>16</v>
      </c>
      <c r="K144" s="70"/>
      <c r="L144" s="70"/>
      <c r="M144" s="71" t="str">
        <f t="shared" si="483"/>
        <v xml:space="preserve"> </v>
      </c>
      <c r="N144" s="100"/>
      <c r="O144" s="102"/>
      <c r="P144" s="104"/>
      <c r="Q144" s="90"/>
      <c r="R144" s="93"/>
      <c r="S144" s="172"/>
      <c r="T144" s="97"/>
      <c r="U144" s="88"/>
      <c r="V144" s="88"/>
      <c r="W144" s="88"/>
      <c r="X144" s="88"/>
      <c r="Y144" s="88"/>
      <c r="Z144" s="88"/>
      <c r="AA144" s="88"/>
      <c r="AB144" s="88"/>
      <c r="AC144" s="88"/>
      <c r="AE144" s="89"/>
    </row>
    <row r="145" spans="1:31" ht="14.25" customHeight="1" thickTop="1" thickBot="1" x14ac:dyDescent="0.2">
      <c r="A145" s="106"/>
      <c r="B145" s="108"/>
      <c r="C145" s="110"/>
      <c r="D145" s="101"/>
      <c r="E145" s="103"/>
      <c r="F145" s="105"/>
      <c r="G145" s="91"/>
      <c r="H145" s="93"/>
      <c r="I145" s="171"/>
      <c r="J145" s="4" t="s">
        <v>17</v>
      </c>
      <c r="K145" s="44" t="str">
        <f t="shared" ref="K145" si="492">IF($B143="","",K143-K144)</f>
        <v/>
      </c>
      <c r="L145" s="44" t="str">
        <f t="shared" ref="L145" si="493">IF($B143="","",L143-L144)</f>
        <v/>
      </c>
      <c r="M145" s="40" t="str">
        <f t="shared" ref="M145" si="494">IF(ISERROR(K145-L145)," ",K145-L145)</f>
        <v xml:space="preserve"> </v>
      </c>
      <c r="N145" s="101"/>
      <c r="O145" s="103"/>
      <c r="P145" s="105"/>
      <c r="Q145" s="91"/>
      <c r="R145" s="93"/>
      <c r="S145" s="172"/>
      <c r="T145" s="97"/>
      <c r="U145" s="88"/>
      <c r="V145" s="88"/>
      <c r="W145" s="88"/>
      <c r="X145" s="88"/>
      <c r="Y145" s="88"/>
      <c r="Z145" s="88"/>
      <c r="AA145" s="88"/>
      <c r="AB145" s="88"/>
      <c r="AC145" s="88"/>
      <c r="AE145" s="89"/>
    </row>
    <row r="146" spans="1:31" ht="14.25" customHeight="1" x14ac:dyDescent="0.15">
      <c r="A146" s="106">
        <v>44</v>
      </c>
      <c r="B146" s="108"/>
      <c r="C146" s="110"/>
      <c r="D146" s="111" t="s">
        <v>30</v>
      </c>
      <c r="E146" s="112"/>
      <c r="F146" s="113" t="s">
        <v>18</v>
      </c>
      <c r="G146" s="114"/>
      <c r="H146" s="93" t="s">
        <v>82</v>
      </c>
      <c r="I146" s="174"/>
      <c r="J146" s="42" t="s">
        <v>15</v>
      </c>
      <c r="K146" s="38"/>
      <c r="L146" s="38"/>
      <c r="M146" s="11" t="str">
        <f t="shared" ref="M146:M147" si="495">IF(AND(K146=0,L146=0)," ",K146-L146)</f>
        <v xml:space="preserve"> </v>
      </c>
      <c r="N146" s="111" t="s">
        <v>30</v>
      </c>
      <c r="O146" s="112"/>
      <c r="P146" s="113" t="s">
        <v>18</v>
      </c>
      <c r="Q146" s="114"/>
      <c r="R146" s="93" t="s">
        <v>82</v>
      </c>
      <c r="S146" s="172"/>
      <c r="T146" s="96"/>
      <c r="U146" s="87">
        <f t="shared" ref="U146" si="496">K146</f>
        <v>0</v>
      </c>
      <c r="V146" s="87">
        <f t="shared" ref="V146" si="497">L146</f>
        <v>0</v>
      </c>
      <c r="W146" s="87" t="str">
        <f t="shared" ref="W146" si="498">M146</f>
        <v xml:space="preserve"> </v>
      </c>
      <c r="X146" s="87">
        <f t="shared" ref="X146" si="499">K147</f>
        <v>0</v>
      </c>
      <c r="Y146" s="87">
        <f t="shared" ref="Y146" si="500">L147</f>
        <v>0</v>
      </c>
      <c r="Z146" s="87" t="str">
        <f t="shared" ref="Z146" si="501">M147</f>
        <v xml:space="preserve"> </v>
      </c>
      <c r="AA146" s="87" t="str">
        <f t="shared" ref="AA146:AC146" si="502">K148</f>
        <v/>
      </c>
      <c r="AB146" s="87" t="str">
        <f t="shared" si="502"/>
        <v/>
      </c>
      <c r="AC146" s="87" t="str">
        <f t="shared" si="502"/>
        <v xml:space="preserve"> </v>
      </c>
      <c r="AE146" s="89" t="str">
        <f t="shared" ref="AE146" si="503">E146&amp;IF(G146&gt;10,G146,"0"&amp;G146)</f>
        <v>0</v>
      </c>
    </row>
    <row r="147" spans="1:31" ht="14.25" customHeight="1" thickBot="1" x14ac:dyDescent="0.2">
      <c r="A147" s="106"/>
      <c r="B147" s="108"/>
      <c r="C147" s="110"/>
      <c r="D147" s="100"/>
      <c r="E147" s="102"/>
      <c r="F147" s="104"/>
      <c r="G147" s="90"/>
      <c r="H147" s="93"/>
      <c r="I147" s="170"/>
      <c r="J147" s="69" t="s">
        <v>16</v>
      </c>
      <c r="K147" s="70"/>
      <c r="L147" s="70"/>
      <c r="M147" s="71" t="str">
        <f t="shared" si="495"/>
        <v xml:space="preserve"> </v>
      </c>
      <c r="N147" s="100"/>
      <c r="O147" s="102"/>
      <c r="P147" s="104"/>
      <c r="Q147" s="90"/>
      <c r="R147" s="93"/>
      <c r="S147" s="172"/>
      <c r="T147" s="97"/>
      <c r="U147" s="88"/>
      <c r="V147" s="88"/>
      <c r="W147" s="88"/>
      <c r="X147" s="88"/>
      <c r="Y147" s="88"/>
      <c r="Z147" s="88"/>
      <c r="AA147" s="88"/>
      <c r="AB147" s="88"/>
      <c r="AC147" s="88"/>
      <c r="AE147" s="89"/>
    </row>
    <row r="148" spans="1:31" ht="14.25" customHeight="1" thickTop="1" thickBot="1" x14ac:dyDescent="0.2">
      <c r="A148" s="106"/>
      <c r="B148" s="108"/>
      <c r="C148" s="110"/>
      <c r="D148" s="101"/>
      <c r="E148" s="103"/>
      <c r="F148" s="105"/>
      <c r="G148" s="91"/>
      <c r="H148" s="93"/>
      <c r="I148" s="171"/>
      <c r="J148" s="4" t="s">
        <v>17</v>
      </c>
      <c r="K148" s="44" t="str">
        <f t="shared" ref="K148" si="504">IF($B146="","",K146-K147)</f>
        <v/>
      </c>
      <c r="L148" s="53" t="str">
        <f t="shared" ref="L148" si="505">IF($B146="","",L146-L147)</f>
        <v/>
      </c>
      <c r="M148" s="40" t="str">
        <f t="shared" ref="M148" si="506">IF(ISERROR(K148-L148)," ",K148-L148)</f>
        <v xml:space="preserve"> </v>
      </c>
      <c r="N148" s="101"/>
      <c r="O148" s="103"/>
      <c r="P148" s="105"/>
      <c r="Q148" s="91"/>
      <c r="R148" s="93"/>
      <c r="S148" s="172"/>
      <c r="T148" s="97"/>
      <c r="U148" s="88"/>
      <c r="V148" s="88"/>
      <c r="W148" s="88"/>
      <c r="X148" s="88"/>
      <c r="Y148" s="88"/>
      <c r="Z148" s="88"/>
      <c r="AA148" s="88"/>
      <c r="AB148" s="88"/>
      <c r="AC148" s="88"/>
      <c r="AE148" s="89"/>
    </row>
    <row r="149" spans="1:31" x14ac:dyDescent="0.15">
      <c r="A149" s="106">
        <v>45</v>
      </c>
      <c r="B149" s="107"/>
      <c r="C149" s="109"/>
      <c r="D149" s="100" t="s">
        <v>30</v>
      </c>
      <c r="E149" s="102"/>
      <c r="F149" s="104" t="s">
        <v>18</v>
      </c>
      <c r="G149" s="90"/>
      <c r="H149" s="92" t="s">
        <v>82</v>
      </c>
      <c r="I149" s="170"/>
      <c r="J149" s="8" t="s">
        <v>15</v>
      </c>
      <c r="K149" s="38"/>
      <c r="L149" s="38"/>
      <c r="M149" s="11" t="str">
        <f t="shared" ref="M149:M150" si="507">IF(AND(K149=0,L149=0)," ",K149-L149)</f>
        <v xml:space="preserve"> </v>
      </c>
      <c r="N149" s="100" t="s">
        <v>30</v>
      </c>
      <c r="O149" s="102"/>
      <c r="P149" s="104" t="s">
        <v>18</v>
      </c>
      <c r="Q149" s="90"/>
      <c r="R149" s="92" t="s">
        <v>82</v>
      </c>
      <c r="S149" s="173"/>
      <c r="T149" s="96"/>
      <c r="U149" s="87">
        <f t="shared" ref="U149" si="508">K149</f>
        <v>0</v>
      </c>
      <c r="V149" s="87">
        <f t="shared" ref="V149" si="509">L149</f>
        <v>0</v>
      </c>
      <c r="W149" s="87" t="str">
        <f t="shared" ref="W149" si="510">M149</f>
        <v xml:space="preserve"> </v>
      </c>
      <c r="X149" s="87">
        <f t="shared" ref="X149" si="511">K150</f>
        <v>0</v>
      </c>
      <c r="Y149" s="87">
        <f t="shared" ref="Y149" si="512">L150</f>
        <v>0</v>
      </c>
      <c r="Z149" s="87" t="str">
        <f t="shared" ref="Z149" si="513">M150</f>
        <v xml:space="preserve"> </v>
      </c>
      <c r="AA149" s="87" t="str">
        <f t="shared" ref="AA149:AC149" si="514">K151</f>
        <v/>
      </c>
      <c r="AB149" s="87" t="str">
        <f t="shared" si="514"/>
        <v/>
      </c>
      <c r="AC149" s="87" t="str">
        <f t="shared" si="514"/>
        <v xml:space="preserve"> </v>
      </c>
      <c r="AE149" s="89" t="str">
        <f t="shared" ref="AE149" si="515">E149&amp;IF(G149&gt;10,G149,"0"&amp;G149)</f>
        <v>0</v>
      </c>
    </row>
    <row r="150" spans="1:31" ht="14.25" thickBot="1" x14ac:dyDescent="0.2">
      <c r="A150" s="106"/>
      <c r="B150" s="108"/>
      <c r="C150" s="110"/>
      <c r="D150" s="100"/>
      <c r="E150" s="102"/>
      <c r="F150" s="104"/>
      <c r="G150" s="90"/>
      <c r="H150" s="93"/>
      <c r="I150" s="170"/>
      <c r="J150" s="69" t="s">
        <v>16</v>
      </c>
      <c r="K150" s="70"/>
      <c r="L150" s="70"/>
      <c r="M150" s="71" t="str">
        <f t="shared" si="507"/>
        <v xml:space="preserve"> </v>
      </c>
      <c r="N150" s="100"/>
      <c r="O150" s="102"/>
      <c r="P150" s="104"/>
      <c r="Q150" s="90"/>
      <c r="R150" s="93"/>
      <c r="S150" s="172"/>
      <c r="T150" s="97"/>
      <c r="U150" s="88"/>
      <c r="V150" s="88"/>
      <c r="W150" s="88"/>
      <c r="X150" s="88"/>
      <c r="Y150" s="88"/>
      <c r="Z150" s="88"/>
      <c r="AA150" s="88"/>
      <c r="AB150" s="88"/>
      <c r="AC150" s="88"/>
      <c r="AE150" s="89"/>
    </row>
    <row r="151" spans="1:31" ht="15" thickTop="1" thickBot="1" x14ac:dyDescent="0.2">
      <c r="A151" s="106"/>
      <c r="B151" s="108"/>
      <c r="C151" s="110"/>
      <c r="D151" s="101"/>
      <c r="E151" s="103"/>
      <c r="F151" s="105"/>
      <c r="G151" s="91"/>
      <c r="H151" s="93"/>
      <c r="I151" s="171"/>
      <c r="J151" s="4" t="s">
        <v>17</v>
      </c>
      <c r="K151" s="44" t="str">
        <f t="shared" ref="K151" si="516">IF($B149="","",K149-K150)</f>
        <v/>
      </c>
      <c r="L151" s="44" t="str">
        <f t="shared" ref="L151" si="517">IF($B149="","",L149-L150)</f>
        <v/>
      </c>
      <c r="M151" s="40" t="str">
        <f t="shared" ref="M151" si="518">IF(ISERROR(K151-L151)," ",K151-L151)</f>
        <v xml:space="preserve"> </v>
      </c>
      <c r="N151" s="101"/>
      <c r="O151" s="103"/>
      <c r="P151" s="105"/>
      <c r="Q151" s="91"/>
      <c r="R151" s="93"/>
      <c r="S151" s="172"/>
      <c r="T151" s="97"/>
      <c r="U151" s="88"/>
      <c r="V151" s="88"/>
      <c r="W151" s="88"/>
      <c r="X151" s="88"/>
      <c r="Y151" s="88"/>
      <c r="Z151" s="88"/>
      <c r="AA151" s="88"/>
      <c r="AB151" s="88"/>
      <c r="AC151" s="88"/>
      <c r="AE151" s="89"/>
    </row>
    <row r="152" spans="1:31" x14ac:dyDescent="0.15">
      <c r="A152" s="106">
        <v>46</v>
      </c>
      <c r="B152" s="108"/>
      <c r="C152" s="110"/>
      <c r="D152" s="111" t="s">
        <v>30</v>
      </c>
      <c r="E152" s="112"/>
      <c r="F152" s="113" t="s">
        <v>18</v>
      </c>
      <c r="G152" s="114"/>
      <c r="H152" s="93" t="s">
        <v>82</v>
      </c>
      <c r="I152" s="174"/>
      <c r="J152" s="42" t="s">
        <v>15</v>
      </c>
      <c r="K152" s="38"/>
      <c r="L152" s="38"/>
      <c r="M152" s="11" t="str">
        <f t="shared" ref="M152:M153" si="519">IF(AND(K152=0,L152=0)," ",K152-L152)</f>
        <v xml:space="preserve"> </v>
      </c>
      <c r="N152" s="111" t="s">
        <v>30</v>
      </c>
      <c r="O152" s="112"/>
      <c r="P152" s="113" t="s">
        <v>18</v>
      </c>
      <c r="Q152" s="114"/>
      <c r="R152" s="93" t="s">
        <v>82</v>
      </c>
      <c r="S152" s="172"/>
      <c r="T152" s="96"/>
      <c r="U152" s="87">
        <f t="shared" ref="U152" si="520">K152</f>
        <v>0</v>
      </c>
      <c r="V152" s="87">
        <f t="shared" ref="V152" si="521">L152</f>
        <v>0</v>
      </c>
      <c r="W152" s="87" t="str">
        <f t="shared" ref="W152" si="522">M152</f>
        <v xml:space="preserve"> </v>
      </c>
      <c r="X152" s="87">
        <f t="shared" ref="X152" si="523">K153</f>
        <v>0</v>
      </c>
      <c r="Y152" s="87">
        <f t="shared" ref="Y152" si="524">L153</f>
        <v>0</v>
      </c>
      <c r="Z152" s="87" t="str">
        <f t="shared" ref="Z152" si="525">M153</f>
        <v xml:space="preserve"> </v>
      </c>
      <c r="AA152" s="87" t="str">
        <f t="shared" ref="AA152:AC152" si="526">K154</f>
        <v/>
      </c>
      <c r="AB152" s="87" t="str">
        <f t="shared" si="526"/>
        <v/>
      </c>
      <c r="AC152" s="87" t="str">
        <f t="shared" si="526"/>
        <v xml:space="preserve"> </v>
      </c>
      <c r="AE152" s="89" t="str">
        <f t="shared" ref="AE152" si="527">E152&amp;IF(G152&gt;10,G152,"0"&amp;G152)</f>
        <v>0</v>
      </c>
    </row>
    <row r="153" spans="1:31" ht="14.25" thickBot="1" x14ac:dyDescent="0.2">
      <c r="A153" s="106"/>
      <c r="B153" s="108"/>
      <c r="C153" s="110"/>
      <c r="D153" s="100"/>
      <c r="E153" s="102"/>
      <c r="F153" s="104"/>
      <c r="G153" s="90"/>
      <c r="H153" s="93"/>
      <c r="I153" s="170"/>
      <c r="J153" s="69" t="s">
        <v>16</v>
      </c>
      <c r="K153" s="70"/>
      <c r="L153" s="70"/>
      <c r="M153" s="71" t="str">
        <f t="shared" si="519"/>
        <v xml:space="preserve"> </v>
      </c>
      <c r="N153" s="100"/>
      <c r="O153" s="102"/>
      <c r="P153" s="104"/>
      <c r="Q153" s="90"/>
      <c r="R153" s="93"/>
      <c r="S153" s="172"/>
      <c r="T153" s="97"/>
      <c r="U153" s="88"/>
      <c r="V153" s="88"/>
      <c r="W153" s="88"/>
      <c r="X153" s="88"/>
      <c r="Y153" s="88"/>
      <c r="Z153" s="88"/>
      <c r="AA153" s="88"/>
      <c r="AB153" s="88"/>
      <c r="AC153" s="88"/>
      <c r="AE153" s="89"/>
    </row>
    <row r="154" spans="1:31" ht="15" thickTop="1" thickBot="1" x14ac:dyDescent="0.2">
      <c r="A154" s="106"/>
      <c r="B154" s="108"/>
      <c r="C154" s="110"/>
      <c r="D154" s="101"/>
      <c r="E154" s="103"/>
      <c r="F154" s="105"/>
      <c r="G154" s="91"/>
      <c r="H154" s="93"/>
      <c r="I154" s="171"/>
      <c r="J154" s="4" t="s">
        <v>17</v>
      </c>
      <c r="K154" s="44" t="str">
        <f t="shared" ref="K154" si="528">IF($B152="","",K152-K153)</f>
        <v/>
      </c>
      <c r="L154" s="53" t="str">
        <f t="shared" ref="L154" si="529">IF($B152="","",L152-L153)</f>
        <v/>
      </c>
      <c r="M154" s="40" t="str">
        <f t="shared" ref="M154" si="530">IF(ISERROR(K154-L154)," ",K154-L154)</f>
        <v xml:space="preserve"> </v>
      </c>
      <c r="N154" s="101"/>
      <c r="O154" s="103"/>
      <c r="P154" s="105"/>
      <c r="Q154" s="91"/>
      <c r="R154" s="93"/>
      <c r="S154" s="172"/>
      <c r="T154" s="97"/>
      <c r="U154" s="88"/>
      <c r="V154" s="88"/>
      <c r="W154" s="88"/>
      <c r="X154" s="88"/>
      <c r="Y154" s="88"/>
      <c r="Z154" s="88"/>
      <c r="AA154" s="88"/>
      <c r="AB154" s="88"/>
      <c r="AC154" s="88"/>
      <c r="AE154" s="89"/>
    </row>
    <row r="155" spans="1:31" x14ac:dyDescent="0.15">
      <c r="A155" s="106">
        <v>47</v>
      </c>
      <c r="B155" s="107"/>
      <c r="C155" s="109"/>
      <c r="D155" s="100" t="s">
        <v>30</v>
      </c>
      <c r="E155" s="102"/>
      <c r="F155" s="104" t="s">
        <v>18</v>
      </c>
      <c r="G155" s="90"/>
      <c r="H155" s="92" t="s">
        <v>82</v>
      </c>
      <c r="I155" s="170"/>
      <c r="J155" s="8" t="s">
        <v>15</v>
      </c>
      <c r="K155" s="38"/>
      <c r="L155" s="38"/>
      <c r="M155" s="11" t="str">
        <f t="shared" ref="M155:M156" si="531">IF(AND(K155=0,L155=0)," ",K155-L155)</f>
        <v xml:space="preserve"> </v>
      </c>
      <c r="N155" s="100" t="s">
        <v>30</v>
      </c>
      <c r="O155" s="102"/>
      <c r="P155" s="104" t="s">
        <v>18</v>
      </c>
      <c r="Q155" s="90"/>
      <c r="R155" s="92" t="s">
        <v>82</v>
      </c>
      <c r="S155" s="173"/>
      <c r="T155" s="96"/>
      <c r="U155" s="87">
        <f t="shared" ref="U155" si="532">K155</f>
        <v>0</v>
      </c>
      <c r="V155" s="87">
        <f t="shared" ref="V155" si="533">L155</f>
        <v>0</v>
      </c>
      <c r="W155" s="87" t="str">
        <f t="shared" ref="W155" si="534">M155</f>
        <v xml:space="preserve"> </v>
      </c>
      <c r="X155" s="87">
        <f t="shared" ref="X155" si="535">K156</f>
        <v>0</v>
      </c>
      <c r="Y155" s="87">
        <f t="shared" ref="Y155" si="536">L156</f>
        <v>0</v>
      </c>
      <c r="Z155" s="87" t="str">
        <f t="shared" ref="Z155" si="537">M156</f>
        <v xml:space="preserve"> </v>
      </c>
      <c r="AA155" s="87" t="str">
        <f t="shared" ref="AA155:AC155" si="538">K157</f>
        <v/>
      </c>
      <c r="AB155" s="87" t="str">
        <f t="shared" si="538"/>
        <v/>
      </c>
      <c r="AC155" s="87" t="str">
        <f t="shared" si="538"/>
        <v xml:space="preserve"> </v>
      </c>
      <c r="AE155" s="89" t="str">
        <f t="shared" ref="AE155" si="539">E155&amp;IF(G155&gt;10,G155,"0"&amp;G155)</f>
        <v>0</v>
      </c>
    </row>
    <row r="156" spans="1:31" ht="14.25" thickBot="1" x14ac:dyDescent="0.2">
      <c r="A156" s="106"/>
      <c r="B156" s="108"/>
      <c r="C156" s="110"/>
      <c r="D156" s="100"/>
      <c r="E156" s="102"/>
      <c r="F156" s="104"/>
      <c r="G156" s="90"/>
      <c r="H156" s="93"/>
      <c r="I156" s="170"/>
      <c r="J156" s="69" t="s">
        <v>16</v>
      </c>
      <c r="K156" s="70"/>
      <c r="L156" s="70"/>
      <c r="M156" s="71" t="str">
        <f t="shared" si="531"/>
        <v xml:space="preserve"> </v>
      </c>
      <c r="N156" s="100"/>
      <c r="O156" s="102"/>
      <c r="P156" s="104"/>
      <c r="Q156" s="90"/>
      <c r="R156" s="93"/>
      <c r="S156" s="172"/>
      <c r="T156" s="97"/>
      <c r="U156" s="88"/>
      <c r="V156" s="88"/>
      <c r="W156" s="88"/>
      <c r="X156" s="88"/>
      <c r="Y156" s="88"/>
      <c r="Z156" s="88"/>
      <c r="AA156" s="88"/>
      <c r="AB156" s="88"/>
      <c r="AC156" s="88"/>
      <c r="AE156" s="89"/>
    </row>
    <row r="157" spans="1:31" ht="15" thickTop="1" thickBot="1" x14ac:dyDescent="0.2">
      <c r="A157" s="106"/>
      <c r="B157" s="108"/>
      <c r="C157" s="110"/>
      <c r="D157" s="101"/>
      <c r="E157" s="103"/>
      <c r="F157" s="105"/>
      <c r="G157" s="91"/>
      <c r="H157" s="93"/>
      <c r="I157" s="171"/>
      <c r="J157" s="4" t="s">
        <v>17</v>
      </c>
      <c r="K157" s="44" t="str">
        <f t="shared" ref="K157" si="540">IF($B155="","",K155-K156)</f>
        <v/>
      </c>
      <c r="L157" s="44" t="str">
        <f t="shared" ref="L157" si="541">IF($B155="","",L155-L156)</f>
        <v/>
      </c>
      <c r="M157" s="40" t="str">
        <f t="shared" ref="M157" si="542">IF(ISERROR(K157-L157)," ",K157-L157)</f>
        <v xml:space="preserve"> </v>
      </c>
      <c r="N157" s="101"/>
      <c r="O157" s="103"/>
      <c r="P157" s="105"/>
      <c r="Q157" s="91"/>
      <c r="R157" s="93"/>
      <c r="S157" s="172"/>
      <c r="T157" s="97"/>
      <c r="U157" s="88"/>
      <c r="V157" s="88"/>
      <c r="W157" s="88"/>
      <c r="X157" s="88"/>
      <c r="Y157" s="88"/>
      <c r="Z157" s="88"/>
      <c r="AA157" s="88"/>
      <c r="AB157" s="88"/>
      <c r="AC157" s="88"/>
      <c r="AE157" s="89"/>
    </row>
    <row r="158" spans="1:31" ht="14.25" customHeight="1" x14ac:dyDescent="0.15">
      <c r="A158" s="106">
        <v>48</v>
      </c>
      <c r="B158" s="108"/>
      <c r="C158" s="110"/>
      <c r="D158" s="111" t="s">
        <v>30</v>
      </c>
      <c r="E158" s="112"/>
      <c r="F158" s="113" t="s">
        <v>18</v>
      </c>
      <c r="G158" s="114"/>
      <c r="H158" s="93" t="s">
        <v>82</v>
      </c>
      <c r="I158" s="174"/>
      <c r="J158" s="42" t="s">
        <v>15</v>
      </c>
      <c r="K158" s="38"/>
      <c r="L158" s="38"/>
      <c r="M158" s="11" t="str">
        <f t="shared" ref="M158:M159" si="543">IF(AND(K158=0,L158=0)," ",K158-L158)</f>
        <v xml:space="preserve"> </v>
      </c>
      <c r="N158" s="111" t="s">
        <v>30</v>
      </c>
      <c r="O158" s="112"/>
      <c r="P158" s="113" t="s">
        <v>18</v>
      </c>
      <c r="Q158" s="114"/>
      <c r="R158" s="93" t="s">
        <v>82</v>
      </c>
      <c r="S158" s="172"/>
      <c r="T158" s="96"/>
      <c r="U158" s="87">
        <f t="shared" ref="U158" si="544">K158</f>
        <v>0</v>
      </c>
      <c r="V158" s="87">
        <f t="shared" ref="V158" si="545">L158</f>
        <v>0</v>
      </c>
      <c r="W158" s="87" t="str">
        <f t="shared" ref="W158" si="546">M158</f>
        <v xml:space="preserve"> </v>
      </c>
      <c r="X158" s="87">
        <f t="shared" ref="X158" si="547">K159</f>
        <v>0</v>
      </c>
      <c r="Y158" s="87">
        <f t="shared" ref="Y158" si="548">L159</f>
        <v>0</v>
      </c>
      <c r="Z158" s="87" t="str">
        <f t="shared" ref="Z158" si="549">M159</f>
        <v xml:space="preserve"> </v>
      </c>
      <c r="AA158" s="87" t="str">
        <f t="shared" ref="AA158:AC158" si="550">K160</f>
        <v/>
      </c>
      <c r="AB158" s="87" t="str">
        <f t="shared" si="550"/>
        <v/>
      </c>
      <c r="AC158" s="87" t="str">
        <f t="shared" si="550"/>
        <v xml:space="preserve"> </v>
      </c>
      <c r="AE158" s="89" t="str">
        <f t="shared" ref="AE158" si="551">E158&amp;IF(G158&gt;10,G158,"0"&amp;G158)</f>
        <v>0</v>
      </c>
    </row>
    <row r="159" spans="1:31" ht="14.25" customHeight="1" thickBot="1" x14ac:dyDescent="0.2">
      <c r="A159" s="106"/>
      <c r="B159" s="108"/>
      <c r="C159" s="110"/>
      <c r="D159" s="100"/>
      <c r="E159" s="102"/>
      <c r="F159" s="104"/>
      <c r="G159" s="90"/>
      <c r="H159" s="93"/>
      <c r="I159" s="170"/>
      <c r="J159" s="69" t="s">
        <v>16</v>
      </c>
      <c r="K159" s="70"/>
      <c r="L159" s="70"/>
      <c r="M159" s="71" t="str">
        <f t="shared" si="543"/>
        <v xml:space="preserve"> </v>
      </c>
      <c r="N159" s="100"/>
      <c r="O159" s="102"/>
      <c r="P159" s="104"/>
      <c r="Q159" s="90"/>
      <c r="R159" s="93"/>
      <c r="S159" s="172"/>
      <c r="T159" s="97"/>
      <c r="U159" s="88"/>
      <c r="V159" s="88"/>
      <c r="W159" s="88"/>
      <c r="X159" s="88"/>
      <c r="Y159" s="88"/>
      <c r="Z159" s="88"/>
      <c r="AA159" s="88"/>
      <c r="AB159" s="88"/>
      <c r="AC159" s="88"/>
      <c r="AE159" s="89"/>
    </row>
    <row r="160" spans="1:31" ht="14.25" customHeight="1" thickTop="1" thickBot="1" x14ac:dyDescent="0.2">
      <c r="A160" s="106"/>
      <c r="B160" s="108"/>
      <c r="C160" s="110"/>
      <c r="D160" s="101"/>
      <c r="E160" s="103"/>
      <c r="F160" s="105"/>
      <c r="G160" s="91"/>
      <c r="H160" s="93"/>
      <c r="I160" s="171"/>
      <c r="J160" s="4" t="s">
        <v>17</v>
      </c>
      <c r="K160" s="44" t="str">
        <f t="shared" ref="K160" si="552">IF($B158="","",K158-K159)</f>
        <v/>
      </c>
      <c r="L160" s="53" t="str">
        <f t="shared" ref="L160" si="553">IF($B158="","",L158-L159)</f>
        <v/>
      </c>
      <c r="M160" s="40" t="str">
        <f t="shared" ref="M160" si="554">IF(ISERROR(K160-L160)," ",K160-L160)</f>
        <v xml:space="preserve"> </v>
      </c>
      <c r="N160" s="101"/>
      <c r="O160" s="103"/>
      <c r="P160" s="105"/>
      <c r="Q160" s="91"/>
      <c r="R160" s="93"/>
      <c r="S160" s="172"/>
      <c r="T160" s="97"/>
      <c r="U160" s="88"/>
      <c r="V160" s="88"/>
      <c r="W160" s="88"/>
      <c r="X160" s="88"/>
      <c r="Y160" s="88"/>
      <c r="Z160" s="88"/>
      <c r="AA160" s="88"/>
      <c r="AB160" s="88"/>
      <c r="AC160" s="88"/>
      <c r="AE160" s="89"/>
    </row>
    <row r="161" spans="1:31" ht="14.25" customHeight="1" x14ac:dyDescent="0.15">
      <c r="A161" s="106">
        <v>49</v>
      </c>
      <c r="B161" s="107"/>
      <c r="C161" s="109"/>
      <c r="D161" s="100" t="s">
        <v>30</v>
      </c>
      <c r="E161" s="102"/>
      <c r="F161" s="104" t="s">
        <v>18</v>
      </c>
      <c r="G161" s="90"/>
      <c r="H161" s="92" t="s">
        <v>82</v>
      </c>
      <c r="I161" s="170"/>
      <c r="J161" s="8" t="s">
        <v>15</v>
      </c>
      <c r="K161" s="38"/>
      <c r="L161" s="38"/>
      <c r="M161" s="11" t="str">
        <f t="shared" ref="M161:M162" si="555">IF(AND(K161=0,L161=0)," ",K161-L161)</f>
        <v xml:space="preserve"> </v>
      </c>
      <c r="N161" s="100" t="s">
        <v>30</v>
      </c>
      <c r="O161" s="102"/>
      <c r="P161" s="104" t="s">
        <v>18</v>
      </c>
      <c r="Q161" s="90"/>
      <c r="R161" s="92" t="s">
        <v>82</v>
      </c>
      <c r="S161" s="173"/>
      <c r="T161" s="96"/>
      <c r="U161" s="87">
        <f t="shared" ref="U161" si="556">K161</f>
        <v>0</v>
      </c>
      <c r="V161" s="87">
        <f t="shared" ref="V161" si="557">L161</f>
        <v>0</v>
      </c>
      <c r="W161" s="87" t="str">
        <f t="shared" ref="W161" si="558">M161</f>
        <v xml:space="preserve"> </v>
      </c>
      <c r="X161" s="87">
        <f t="shared" ref="X161" si="559">K162</f>
        <v>0</v>
      </c>
      <c r="Y161" s="87">
        <f t="shared" ref="Y161" si="560">L162</f>
        <v>0</v>
      </c>
      <c r="Z161" s="87" t="str">
        <f t="shared" ref="Z161" si="561">M162</f>
        <v xml:space="preserve"> </v>
      </c>
      <c r="AA161" s="87" t="str">
        <f t="shared" ref="AA161:AC161" si="562">K163</f>
        <v/>
      </c>
      <c r="AB161" s="87" t="str">
        <f t="shared" si="562"/>
        <v/>
      </c>
      <c r="AC161" s="87" t="str">
        <f t="shared" si="562"/>
        <v xml:space="preserve"> </v>
      </c>
      <c r="AE161" s="89" t="str">
        <f t="shared" ref="AE161" si="563">E161&amp;IF(G161&gt;10,G161,"0"&amp;G161)</f>
        <v>0</v>
      </c>
    </row>
    <row r="162" spans="1:31" ht="14.25" customHeight="1" thickBot="1" x14ac:dyDescent="0.2">
      <c r="A162" s="106"/>
      <c r="B162" s="108"/>
      <c r="C162" s="110"/>
      <c r="D162" s="100"/>
      <c r="E162" s="102"/>
      <c r="F162" s="104"/>
      <c r="G162" s="90"/>
      <c r="H162" s="93"/>
      <c r="I162" s="170"/>
      <c r="J162" s="69" t="s">
        <v>16</v>
      </c>
      <c r="K162" s="70"/>
      <c r="L162" s="70"/>
      <c r="M162" s="71" t="str">
        <f t="shared" si="555"/>
        <v xml:space="preserve"> </v>
      </c>
      <c r="N162" s="100"/>
      <c r="O162" s="102"/>
      <c r="P162" s="104"/>
      <c r="Q162" s="90"/>
      <c r="R162" s="93"/>
      <c r="S162" s="172"/>
      <c r="T162" s="97"/>
      <c r="U162" s="88"/>
      <c r="V162" s="88"/>
      <c r="W162" s="88"/>
      <c r="X162" s="88"/>
      <c r="Y162" s="88"/>
      <c r="Z162" s="88"/>
      <c r="AA162" s="88"/>
      <c r="AB162" s="88"/>
      <c r="AC162" s="88"/>
      <c r="AE162" s="89"/>
    </row>
    <row r="163" spans="1:31" ht="14.25" customHeight="1" thickTop="1" thickBot="1" x14ac:dyDescent="0.2">
      <c r="A163" s="106"/>
      <c r="B163" s="108"/>
      <c r="C163" s="110"/>
      <c r="D163" s="101"/>
      <c r="E163" s="103"/>
      <c r="F163" s="105"/>
      <c r="G163" s="91"/>
      <c r="H163" s="93"/>
      <c r="I163" s="171"/>
      <c r="J163" s="4" t="s">
        <v>17</v>
      </c>
      <c r="K163" s="44" t="str">
        <f t="shared" ref="K163" si="564">IF($B161="","",K161-K162)</f>
        <v/>
      </c>
      <c r="L163" s="44" t="str">
        <f t="shared" ref="L163" si="565">IF($B161="","",L161-L162)</f>
        <v/>
      </c>
      <c r="M163" s="40" t="str">
        <f t="shared" ref="M163" si="566">IF(ISERROR(K163-L163)," ",K163-L163)</f>
        <v xml:space="preserve"> </v>
      </c>
      <c r="N163" s="101"/>
      <c r="O163" s="103"/>
      <c r="P163" s="105"/>
      <c r="Q163" s="91"/>
      <c r="R163" s="93"/>
      <c r="S163" s="172"/>
      <c r="T163" s="97"/>
      <c r="U163" s="88"/>
      <c r="V163" s="88"/>
      <c r="W163" s="88"/>
      <c r="X163" s="88"/>
      <c r="Y163" s="88"/>
      <c r="Z163" s="88"/>
      <c r="AA163" s="88"/>
      <c r="AB163" s="88"/>
      <c r="AC163" s="88"/>
      <c r="AE163" s="89"/>
    </row>
    <row r="164" spans="1:31" ht="14.25" customHeight="1" x14ac:dyDescent="0.15">
      <c r="A164" s="106">
        <v>50</v>
      </c>
      <c r="B164" s="108"/>
      <c r="C164" s="110"/>
      <c r="D164" s="111" t="s">
        <v>30</v>
      </c>
      <c r="E164" s="112"/>
      <c r="F164" s="113" t="s">
        <v>18</v>
      </c>
      <c r="G164" s="114"/>
      <c r="H164" s="93" t="s">
        <v>82</v>
      </c>
      <c r="I164" s="174"/>
      <c r="J164" s="42" t="s">
        <v>15</v>
      </c>
      <c r="K164" s="38"/>
      <c r="L164" s="38"/>
      <c r="M164" s="11" t="str">
        <f t="shared" ref="M164:M165" si="567">IF(AND(K164=0,L164=0)," ",K164-L164)</f>
        <v xml:space="preserve"> </v>
      </c>
      <c r="N164" s="111" t="s">
        <v>30</v>
      </c>
      <c r="O164" s="112"/>
      <c r="P164" s="113" t="s">
        <v>18</v>
      </c>
      <c r="Q164" s="114"/>
      <c r="R164" s="93" t="s">
        <v>82</v>
      </c>
      <c r="S164" s="172"/>
      <c r="T164" s="96"/>
      <c r="U164" s="87">
        <f t="shared" ref="U164" si="568">K164</f>
        <v>0</v>
      </c>
      <c r="V164" s="87">
        <f t="shared" ref="V164" si="569">L164</f>
        <v>0</v>
      </c>
      <c r="W164" s="87" t="str">
        <f t="shared" ref="W164" si="570">M164</f>
        <v xml:space="preserve"> </v>
      </c>
      <c r="X164" s="87">
        <f t="shared" ref="X164" si="571">K165</f>
        <v>0</v>
      </c>
      <c r="Y164" s="87">
        <f t="shared" ref="Y164" si="572">L165</f>
        <v>0</v>
      </c>
      <c r="Z164" s="87" t="str">
        <f t="shared" ref="Z164" si="573">M165</f>
        <v xml:space="preserve"> </v>
      </c>
      <c r="AA164" s="87" t="str">
        <f t="shared" ref="AA164:AC164" si="574">K166</f>
        <v/>
      </c>
      <c r="AB164" s="87" t="str">
        <f t="shared" si="574"/>
        <v/>
      </c>
      <c r="AC164" s="87" t="str">
        <f t="shared" si="574"/>
        <v xml:space="preserve"> </v>
      </c>
      <c r="AE164" s="89" t="str">
        <f t="shared" ref="AE164" si="575">E164&amp;IF(G164&gt;10,G164,"0"&amp;G164)</f>
        <v>0</v>
      </c>
    </row>
    <row r="165" spans="1:31" ht="14.25" customHeight="1" thickBot="1" x14ac:dyDescent="0.2">
      <c r="A165" s="106"/>
      <c r="B165" s="108"/>
      <c r="C165" s="110"/>
      <c r="D165" s="100"/>
      <c r="E165" s="102"/>
      <c r="F165" s="104"/>
      <c r="G165" s="90"/>
      <c r="H165" s="93"/>
      <c r="I165" s="170"/>
      <c r="J165" s="69" t="s">
        <v>16</v>
      </c>
      <c r="K165" s="70"/>
      <c r="L165" s="70"/>
      <c r="M165" s="71" t="str">
        <f t="shared" si="567"/>
        <v xml:space="preserve"> </v>
      </c>
      <c r="N165" s="100"/>
      <c r="O165" s="102"/>
      <c r="P165" s="104"/>
      <c r="Q165" s="90"/>
      <c r="R165" s="93"/>
      <c r="S165" s="172"/>
      <c r="T165" s="97"/>
      <c r="U165" s="88"/>
      <c r="V165" s="88"/>
      <c r="W165" s="88"/>
      <c r="X165" s="88"/>
      <c r="Y165" s="88"/>
      <c r="Z165" s="88"/>
      <c r="AA165" s="88"/>
      <c r="AB165" s="88"/>
      <c r="AC165" s="88"/>
      <c r="AE165" s="89"/>
    </row>
    <row r="166" spans="1:31" ht="14.25" customHeight="1" thickTop="1" thickBot="1" x14ac:dyDescent="0.2">
      <c r="A166" s="106"/>
      <c r="B166" s="108"/>
      <c r="C166" s="110"/>
      <c r="D166" s="101"/>
      <c r="E166" s="103"/>
      <c r="F166" s="105"/>
      <c r="G166" s="91"/>
      <c r="H166" s="93"/>
      <c r="I166" s="171"/>
      <c r="J166" s="4" t="s">
        <v>17</v>
      </c>
      <c r="K166" s="44" t="str">
        <f t="shared" ref="K166" si="576">IF($B164="","",K164-K165)</f>
        <v/>
      </c>
      <c r="L166" s="53" t="str">
        <f t="shared" ref="L166" si="577">IF($B164="","",L164-L165)</f>
        <v/>
      </c>
      <c r="M166" s="40" t="str">
        <f t="shared" ref="M166" si="578">IF(ISERROR(K166-L166)," ",K166-L166)</f>
        <v xml:space="preserve"> </v>
      </c>
      <c r="N166" s="101"/>
      <c r="O166" s="103"/>
      <c r="P166" s="105"/>
      <c r="Q166" s="91"/>
      <c r="R166" s="93"/>
      <c r="S166" s="172"/>
      <c r="T166" s="97"/>
      <c r="U166" s="88"/>
      <c r="V166" s="88"/>
      <c r="W166" s="88"/>
      <c r="X166" s="88"/>
      <c r="Y166" s="88"/>
      <c r="Z166" s="88"/>
      <c r="AA166" s="88"/>
      <c r="AB166" s="88"/>
      <c r="AC166" s="88"/>
      <c r="AE166" s="89"/>
    </row>
    <row r="167" spans="1:31" ht="14.25" customHeight="1" x14ac:dyDescent="0.15">
      <c r="A167" s="106">
        <v>51</v>
      </c>
      <c r="B167" s="107"/>
      <c r="C167" s="109"/>
      <c r="D167" s="100" t="s">
        <v>30</v>
      </c>
      <c r="E167" s="102"/>
      <c r="F167" s="104" t="s">
        <v>18</v>
      </c>
      <c r="G167" s="90"/>
      <c r="H167" s="92" t="s">
        <v>82</v>
      </c>
      <c r="I167" s="170"/>
      <c r="J167" s="8" t="s">
        <v>15</v>
      </c>
      <c r="K167" s="38"/>
      <c r="L167" s="38"/>
      <c r="M167" s="11" t="str">
        <f t="shared" ref="M167:M168" si="579">IF(AND(K167=0,L167=0)," ",K167-L167)</f>
        <v xml:space="preserve"> </v>
      </c>
      <c r="N167" s="100" t="s">
        <v>30</v>
      </c>
      <c r="O167" s="102"/>
      <c r="P167" s="104" t="s">
        <v>18</v>
      </c>
      <c r="Q167" s="90"/>
      <c r="R167" s="92" t="s">
        <v>82</v>
      </c>
      <c r="S167" s="173"/>
      <c r="T167" s="96"/>
      <c r="U167" s="87">
        <f t="shared" ref="U167" si="580">K167</f>
        <v>0</v>
      </c>
      <c r="V167" s="87">
        <f t="shared" ref="V167" si="581">L167</f>
        <v>0</v>
      </c>
      <c r="W167" s="87" t="str">
        <f t="shared" ref="W167" si="582">M167</f>
        <v xml:space="preserve"> </v>
      </c>
      <c r="X167" s="87">
        <f t="shared" ref="X167" si="583">K168</f>
        <v>0</v>
      </c>
      <c r="Y167" s="87">
        <f t="shared" ref="Y167" si="584">L168</f>
        <v>0</v>
      </c>
      <c r="Z167" s="87" t="str">
        <f t="shared" ref="Z167" si="585">M168</f>
        <v xml:space="preserve"> </v>
      </c>
      <c r="AA167" s="87" t="str">
        <f t="shared" ref="AA167:AC167" si="586">K169</f>
        <v/>
      </c>
      <c r="AB167" s="87" t="str">
        <f t="shared" si="586"/>
        <v/>
      </c>
      <c r="AC167" s="87" t="str">
        <f t="shared" si="586"/>
        <v xml:space="preserve"> </v>
      </c>
      <c r="AE167" s="89" t="str">
        <f t="shared" ref="AE167" si="587">E167&amp;IF(G167&gt;10,G167,"0"&amp;G167)</f>
        <v>0</v>
      </c>
    </row>
    <row r="168" spans="1:31" ht="14.25" customHeight="1" thickBot="1" x14ac:dyDescent="0.2">
      <c r="A168" s="106"/>
      <c r="B168" s="108"/>
      <c r="C168" s="110"/>
      <c r="D168" s="100"/>
      <c r="E168" s="102"/>
      <c r="F168" s="104"/>
      <c r="G168" s="90"/>
      <c r="H168" s="93"/>
      <c r="I168" s="170"/>
      <c r="J168" s="69" t="s">
        <v>16</v>
      </c>
      <c r="K168" s="70"/>
      <c r="L168" s="70"/>
      <c r="M168" s="71" t="str">
        <f t="shared" si="579"/>
        <v xml:space="preserve"> </v>
      </c>
      <c r="N168" s="100"/>
      <c r="O168" s="102"/>
      <c r="P168" s="104"/>
      <c r="Q168" s="90"/>
      <c r="R168" s="93"/>
      <c r="S168" s="172"/>
      <c r="T168" s="97"/>
      <c r="U168" s="88"/>
      <c r="V168" s="88"/>
      <c r="W168" s="88"/>
      <c r="X168" s="88"/>
      <c r="Y168" s="88"/>
      <c r="Z168" s="88"/>
      <c r="AA168" s="88"/>
      <c r="AB168" s="88"/>
      <c r="AC168" s="88"/>
      <c r="AE168" s="89"/>
    </row>
    <row r="169" spans="1:31" ht="14.25" customHeight="1" thickTop="1" thickBot="1" x14ac:dyDescent="0.2">
      <c r="A169" s="106"/>
      <c r="B169" s="108"/>
      <c r="C169" s="110"/>
      <c r="D169" s="101"/>
      <c r="E169" s="103"/>
      <c r="F169" s="105"/>
      <c r="G169" s="91"/>
      <c r="H169" s="93"/>
      <c r="I169" s="171"/>
      <c r="J169" s="4" t="s">
        <v>17</v>
      </c>
      <c r="K169" s="44" t="str">
        <f t="shared" ref="K169" si="588">IF($B167="","",K167-K168)</f>
        <v/>
      </c>
      <c r="L169" s="44" t="str">
        <f t="shared" ref="L169" si="589">IF($B167="","",L167-L168)</f>
        <v/>
      </c>
      <c r="M169" s="40" t="str">
        <f t="shared" ref="M169" si="590">IF(ISERROR(K169-L169)," ",K169-L169)</f>
        <v xml:space="preserve"> </v>
      </c>
      <c r="N169" s="101"/>
      <c r="O169" s="103"/>
      <c r="P169" s="105"/>
      <c r="Q169" s="91"/>
      <c r="R169" s="93"/>
      <c r="S169" s="172"/>
      <c r="T169" s="97"/>
      <c r="U169" s="88"/>
      <c r="V169" s="88"/>
      <c r="W169" s="88"/>
      <c r="X169" s="88"/>
      <c r="Y169" s="88"/>
      <c r="Z169" s="88"/>
      <c r="AA169" s="88"/>
      <c r="AB169" s="88"/>
      <c r="AC169" s="88"/>
      <c r="AE169" s="89"/>
    </row>
    <row r="170" spans="1:31" ht="14.25" customHeight="1" x14ac:dyDescent="0.15">
      <c r="A170" s="106">
        <v>52</v>
      </c>
      <c r="B170" s="108"/>
      <c r="C170" s="110"/>
      <c r="D170" s="111" t="s">
        <v>30</v>
      </c>
      <c r="E170" s="112"/>
      <c r="F170" s="113" t="s">
        <v>18</v>
      </c>
      <c r="G170" s="114"/>
      <c r="H170" s="93" t="s">
        <v>82</v>
      </c>
      <c r="I170" s="174"/>
      <c r="J170" s="42" t="s">
        <v>15</v>
      </c>
      <c r="K170" s="38"/>
      <c r="L170" s="38"/>
      <c r="M170" s="11" t="str">
        <f t="shared" ref="M170:M171" si="591">IF(AND(K170=0,L170=0)," ",K170-L170)</f>
        <v xml:space="preserve"> </v>
      </c>
      <c r="N170" s="111" t="s">
        <v>30</v>
      </c>
      <c r="O170" s="112"/>
      <c r="P170" s="113" t="s">
        <v>18</v>
      </c>
      <c r="Q170" s="114"/>
      <c r="R170" s="93" t="s">
        <v>82</v>
      </c>
      <c r="S170" s="172"/>
      <c r="T170" s="96"/>
      <c r="U170" s="87">
        <f t="shared" ref="U170" si="592">K170</f>
        <v>0</v>
      </c>
      <c r="V170" s="87">
        <f t="shared" ref="V170" si="593">L170</f>
        <v>0</v>
      </c>
      <c r="W170" s="87" t="str">
        <f t="shared" ref="W170" si="594">M170</f>
        <v xml:space="preserve"> </v>
      </c>
      <c r="X170" s="87">
        <f t="shared" ref="X170" si="595">K171</f>
        <v>0</v>
      </c>
      <c r="Y170" s="87">
        <f t="shared" ref="Y170" si="596">L171</f>
        <v>0</v>
      </c>
      <c r="Z170" s="87" t="str">
        <f t="shared" ref="Z170" si="597">M171</f>
        <v xml:space="preserve"> </v>
      </c>
      <c r="AA170" s="87" t="str">
        <f t="shared" ref="AA170:AC170" si="598">K172</f>
        <v/>
      </c>
      <c r="AB170" s="87" t="str">
        <f t="shared" si="598"/>
        <v/>
      </c>
      <c r="AC170" s="87" t="str">
        <f t="shared" si="598"/>
        <v xml:space="preserve"> </v>
      </c>
      <c r="AE170" s="89" t="str">
        <f t="shared" ref="AE170" si="599">E170&amp;IF(G170&gt;10,G170,"0"&amp;G170)</f>
        <v>0</v>
      </c>
    </row>
    <row r="171" spans="1:31" ht="14.25" customHeight="1" thickBot="1" x14ac:dyDescent="0.2">
      <c r="A171" s="106"/>
      <c r="B171" s="108"/>
      <c r="C171" s="110"/>
      <c r="D171" s="100"/>
      <c r="E171" s="102"/>
      <c r="F171" s="104"/>
      <c r="G171" s="90"/>
      <c r="H171" s="93"/>
      <c r="I171" s="170"/>
      <c r="J171" s="69" t="s">
        <v>16</v>
      </c>
      <c r="K171" s="70"/>
      <c r="L171" s="70"/>
      <c r="M171" s="71" t="str">
        <f t="shared" si="591"/>
        <v xml:space="preserve"> </v>
      </c>
      <c r="N171" s="100"/>
      <c r="O171" s="102"/>
      <c r="P171" s="104"/>
      <c r="Q171" s="90"/>
      <c r="R171" s="93"/>
      <c r="S171" s="172"/>
      <c r="T171" s="97"/>
      <c r="U171" s="88"/>
      <c r="V171" s="88"/>
      <c r="W171" s="88"/>
      <c r="X171" s="88"/>
      <c r="Y171" s="88"/>
      <c r="Z171" s="88"/>
      <c r="AA171" s="88"/>
      <c r="AB171" s="88"/>
      <c r="AC171" s="88"/>
      <c r="AE171" s="89"/>
    </row>
    <row r="172" spans="1:31" ht="14.25" customHeight="1" thickTop="1" thickBot="1" x14ac:dyDescent="0.2">
      <c r="A172" s="106"/>
      <c r="B172" s="108"/>
      <c r="C172" s="110"/>
      <c r="D172" s="101"/>
      <c r="E172" s="103"/>
      <c r="F172" s="105"/>
      <c r="G172" s="91"/>
      <c r="H172" s="93"/>
      <c r="I172" s="171"/>
      <c r="J172" s="4" t="s">
        <v>17</v>
      </c>
      <c r="K172" s="44" t="str">
        <f t="shared" ref="K172" si="600">IF($B170="","",K170-K171)</f>
        <v/>
      </c>
      <c r="L172" s="53" t="str">
        <f t="shared" ref="L172" si="601">IF($B170="","",L170-L171)</f>
        <v/>
      </c>
      <c r="M172" s="40" t="str">
        <f t="shared" ref="M172" si="602">IF(ISERROR(K172-L172)," ",K172-L172)</f>
        <v xml:space="preserve"> </v>
      </c>
      <c r="N172" s="101"/>
      <c r="O172" s="103"/>
      <c r="P172" s="105"/>
      <c r="Q172" s="91"/>
      <c r="R172" s="93"/>
      <c r="S172" s="172"/>
      <c r="T172" s="97"/>
      <c r="U172" s="88"/>
      <c r="V172" s="88"/>
      <c r="W172" s="88"/>
      <c r="X172" s="88"/>
      <c r="Y172" s="88"/>
      <c r="Z172" s="88"/>
      <c r="AA172" s="88"/>
      <c r="AB172" s="88"/>
      <c r="AC172" s="88"/>
      <c r="AE172" s="89"/>
    </row>
    <row r="173" spans="1:31" ht="14.25" customHeight="1" x14ac:dyDescent="0.15">
      <c r="A173" s="106">
        <v>53</v>
      </c>
      <c r="B173" s="107"/>
      <c r="C173" s="109"/>
      <c r="D173" s="100" t="s">
        <v>30</v>
      </c>
      <c r="E173" s="102"/>
      <c r="F173" s="104" t="s">
        <v>18</v>
      </c>
      <c r="G173" s="90"/>
      <c r="H173" s="92" t="s">
        <v>82</v>
      </c>
      <c r="I173" s="170"/>
      <c r="J173" s="8" t="s">
        <v>15</v>
      </c>
      <c r="K173" s="38"/>
      <c r="L173" s="38"/>
      <c r="M173" s="11" t="str">
        <f t="shared" ref="M173:M174" si="603">IF(AND(K173=0,L173=0)," ",K173-L173)</f>
        <v xml:space="preserve"> </v>
      </c>
      <c r="N173" s="100" t="s">
        <v>30</v>
      </c>
      <c r="O173" s="102"/>
      <c r="P173" s="104" t="s">
        <v>18</v>
      </c>
      <c r="Q173" s="90"/>
      <c r="R173" s="92" t="s">
        <v>82</v>
      </c>
      <c r="S173" s="173"/>
      <c r="T173" s="96"/>
      <c r="U173" s="87">
        <f t="shared" ref="U173" si="604">K173</f>
        <v>0</v>
      </c>
      <c r="V173" s="87">
        <f t="shared" ref="V173" si="605">L173</f>
        <v>0</v>
      </c>
      <c r="W173" s="87" t="str">
        <f t="shared" ref="W173" si="606">M173</f>
        <v xml:space="preserve"> </v>
      </c>
      <c r="X173" s="87">
        <f t="shared" ref="X173" si="607">K174</f>
        <v>0</v>
      </c>
      <c r="Y173" s="87">
        <f t="shared" ref="Y173" si="608">L174</f>
        <v>0</v>
      </c>
      <c r="Z173" s="87" t="str">
        <f t="shared" ref="Z173" si="609">M174</f>
        <v xml:space="preserve"> </v>
      </c>
      <c r="AA173" s="87" t="str">
        <f t="shared" ref="AA173:AC173" si="610">K175</f>
        <v/>
      </c>
      <c r="AB173" s="87" t="str">
        <f t="shared" si="610"/>
        <v/>
      </c>
      <c r="AC173" s="87" t="str">
        <f t="shared" si="610"/>
        <v xml:space="preserve"> </v>
      </c>
      <c r="AE173" s="89" t="str">
        <f t="shared" ref="AE173" si="611">E173&amp;IF(G173&gt;10,G173,"0"&amp;G173)</f>
        <v>0</v>
      </c>
    </row>
    <row r="174" spans="1:31" ht="14.25" customHeight="1" thickBot="1" x14ac:dyDescent="0.2">
      <c r="A174" s="106"/>
      <c r="B174" s="108"/>
      <c r="C174" s="110"/>
      <c r="D174" s="100"/>
      <c r="E174" s="102"/>
      <c r="F174" s="104"/>
      <c r="G174" s="90"/>
      <c r="H174" s="93"/>
      <c r="I174" s="170"/>
      <c r="J174" s="69" t="s">
        <v>16</v>
      </c>
      <c r="K174" s="70"/>
      <c r="L174" s="70"/>
      <c r="M174" s="71" t="str">
        <f t="shared" si="603"/>
        <v xml:space="preserve"> </v>
      </c>
      <c r="N174" s="100"/>
      <c r="O174" s="102"/>
      <c r="P174" s="104"/>
      <c r="Q174" s="90"/>
      <c r="R174" s="93"/>
      <c r="S174" s="172"/>
      <c r="T174" s="97"/>
      <c r="U174" s="88"/>
      <c r="V174" s="88"/>
      <c r="W174" s="88"/>
      <c r="X174" s="88"/>
      <c r="Y174" s="88"/>
      <c r="Z174" s="88"/>
      <c r="AA174" s="88"/>
      <c r="AB174" s="88"/>
      <c r="AC174" s="88"/>
      <c r="AE174" s="89"/>
    </row>
    <row r="175" spans="1:31" ht="14.25" customHeight="1" thickTop="1" thickBot="1" x14ac:dyDescent="0.2">
      <c r="A175" s="106"/>
      <c r="B175" s="108"/>
      <c r="C175" s="110"/>
      <c r="D175" s="101"/>
      <c r="E175" s="103"/>
      <c r="F175" s="105"/>
      <c r="G175" s="91"/>
      <c r="H175" s="93"/>
      <c r="I175" s="171"/>
      <c r="J175" s="4" t="s">
        <v>17</v>
      </c>
      <c r="K175" s="44" t="str">
        <f t="shared" ref="K175" si="612">IF($B173="","",K173-K174)</f>
        <v/>
      </c>
      <c r="L175" s="44" t="str">
        <f t="shared" ref="L175" si="613">IF($B173="","",L173-L174)</f>
        <v/>
      </c>
      <c r="M175" s="40" t="str">
        <f t="shared" ref="M175" si="614">IF(ISERROR(K175-L175)," ",K175-L175)</f>
        <v xml:space="preserve"> </v>
      </c>
      <c r="N175" s="101"/>
      <c r="O175" s="103"/>
      <c r="P175" s="105"/>
      <c r="Q175" s="91"/>
      <c r="R175" s="93"/>
      <c r="S175" s="172"/>
      <c r="T175" s="97"/>
      <c r="U175" s="88"/>
      <c r="V175" s="88"/>
      <c r="W175" s="88"/>
      <c r="X175" s="88"/>
      <c r="Y175" s="88"/>
      <c r="Z175" s="88"/>
      <c r="AA175" s="88"/>
      <c r="AB175" s="88"/>
      <c r="AC175" s="88"/>
      <c r="AE175" s="89"/>
    </row>
    <row r="176" spans="1:31" ht="14.25" customHeight="1" x14ac:dyDescent="0.15">
      <c r="A176" s="106">
        <v>54</v>
      </c>
      <c r="B176" s="108"/>
      <c r="C176" s="110"/>
      <c r="D176" s="111" t="s">
        <v>30</v>
      </c>
      <c r="E176" s="112"/>
      <c r="F176" s="113" t="s">
        <v>18</v>
      </c>
      <c r="G176" s="114"/>
      <c r="H176" s="93" t="s">
        <v>82</v>
      </c>
      <c r="I176" s="174"/>
      <c r="J176" s="42" t="s">
        <v>15</v>
      </c>
      <c r="K176" s="38"/>
      <c r="L176" s="38"/>
      <c r="M176" s="11" t="str">
        <f t="shared" ref="M176:M177" si="615">IF(AND(K176=0,L176=0)," ",K176-L176)</f>
        <v xml:space="preserve"> </v>
      </c>
      <c r="N176" s="111" t="s">
        <v>30</v>
      </c>
      <c r="O176" s="112"/>
      <c r="P176" s="113" t="s">
        <v>18</v>
      </c>
      <c r="Q176" s="114"/>
      <c r="R176" s="93" t="s">
        <v>82</v>
      </c>
      <c r="S176" s="172"/>
      <c r="T176" s="96"/>
      <c r="U176" s="87">
        <f t="shared" ref="U176" si="616">K176</f>
        <v>0</v>
      </c>
      <c r="V176" s="87">
        <f t="shared" ref="V176" si="617">L176</f>
        <v>0</v>
      </c>
      <c r="W176" s="87" t="str">
        <f t="shared" ref="W176" si="618">M176</f>
        <v xml:space="preserve"> </v>
      </c>
      <c r="X176" s="87">
        <f t="shared" ref="X176" si="619">K177</f>
        <v>0</v>
      </c>
      <c r="Y176" s="87">
        <f t="shared" ref="Y176" si="620">L177</f>
        <v>0</v>
      </c>
      <c r="Z176" s="87" t="str">
        <f t="shared" ref="Z176" si="621">M177</f>
        <v xml:space="preserve"> </v>
      </c>
      <c r="AA176" s="87" t="str">
        <f t="shared" ref="AA176:AC176" si="622">K178</f>
        <v/>
      </c>
      <c r="AB176" s="87" t="str">
        <f t="shared" si="622"/>
        <v/>
      </c>
      <c r="AC176" s="87" t="str">
        <f t="shared" si="622"/>
        <v xml:space="preserve"> </v>
      </c>
      <c r="AE176" s="89" t="str">
        <f t="shared" ref="AE176" si="623">E176&amp;IF(G176&gt;10,G176,"0"&amp;G176)</f>
        <v>0</v>
      </c>
    </row>
    <row r="177" spans="1:31" ht="14.25" customHeight="1" thickBot="1" x14ac:dyDescent="0.2">
      <c r="A177" s="106"/>
      <c r="B177" s="108"/>
      <c r="C177" s="110"/>
      <c r="D177" s="100"/>
      <c r="E177" s="102"/>
      <c r="F177" s="104"/>
      <c r="G177" s="90"/>
      <c r="H177" s="93"/>
      <c r="I177" s="170"/>
      <c r="J177" s="69" t="s">
        <v>16</v>
      </c>
      <c r="K177" s="70"/>
      <c r="L177" s="70"/>
      <c r="M177" s="71" t="str">
        <f t="shared" si="615"/>
        <v xml:space="preserve"> </v>
      </c>
      <c r="N177" s="100"/>
      <c r="O177" s="102"/>
      <c r="P177" s="104"/>
      <c r="Q177" s="90"/>
      <c r="R177" s="93"/>
      <c r="S177" s="172"/>
      <c r="T177" s="97"/>
      <c r="U177" s="88"/>
      <c r="V177" s="88"/>
      <c r="W177" s="88"/>
      <c r="X177" s="88"/>
      <c r="Y177" s="88"/>
      <c r="Z177" s="88"/>
      <c r="AA177" s="88"/>
      <c r="AB177" s="88"/>
      <c r="AC177" s="88"/>
      <c r="AE177" s="89"/>
    </row>
    <row r="178" spans="1:31" ht="14.25" customHeight="1" thickTop="1" thickBot="1" x14ac:dyDescent="0.2">
      <c r="A178" s="106"/>
      <c r="B178" s="108"/>
      <c r="C178" s="110"/>
      <c r="D178" s="101"/>
      <c r="E178" s="103"/>
      <c r="F178" s="105"/>
      <c r="G178" s="91"/>
      <c r="H178" s="93"/>
      <c r="I178" s="171"/>
      <c r="J178" s="4" t="s">
        <v>17</v>
      </c>
      <c r="K178" s="44" t="str">
        <f t="shared" ref="K178" si="624">IF($B176="","",K176-K177)</f>
        <v/>
      </c>
      <c r="L178" s="53" t="str">
        <f t="shared" ref="L178" si="625">IF($B176="","",L176-L177)</f>
        <v/>
      </c>
      <c r="M178" s="40" t="str">
        <f t="shared" ref="M178" si="626">IF(ISERROR(K178-L178)," ",K178-L178)</f>
        <v xml:space="preserve"> </v>
      </c>
      <c r="N178" s="101"/>
      <c r="O178" s="103"/>
      <c r="P178" s="105"/>
      <c r="Q178" s="91"/>
      <c r="R178" s="93"/>
      <c r="S178" s="172"/>
      <c r="T178" s="97"/>
      <c r="U178" s="88"/>
      <c r="V178" s="88"/>
      <c r="W178" s="88"/>
      <c r="X178" s="88"/>
      <c r="Y178" s="88"/>
      <c r="Z178" s="88"/>
      <c r="AA178" s="88"/>
      <c r="AB178" s="88"/>
      <c r="AC178" s="88"/>
      <c r="AE178" s="89"/>
    </row>
    <row r="179" spans="1:31" ht="14.25" customHeight="1" x14ac:dyDescent="0.15">
      <c r="A179" s="106">
        <v>55</v>
      </c>
      <c r="B179" s="107"/>
      <c r="C179" s="109"/>
      <c r="D179" s="100" t="s">
        <v>30</v>
      </c>
      <c r="E179" s="102"/>
      <c r="F179" s="104" t="s">
        <v>18</v>
      </c>
      <c r="G179" s="90"/>
      <c r="H179" s="92" t="s">
        <v>82</v>
      </c>
      <c r="I179" s="170"/>
      <c r="J179" s="8" t="s">
        <v>15</v>
      </c>
      <c r="K179" s="38"/>
      <c r="L179" s="38"/>
      <c r="M179" s="11" t="str">
        <f t="shared" ref="M179:M180" si="627">IF(AND(K179=0,L179=0)," ",K179-L179)</f>
        <v xml:space="preserve"> </v>
      </c>
      <c r="N179" s="100" t="s">
        <v>30</v>
      </c>
      <c r="O179" s="102"/>
      <c r="P179" s="104" t="s">
        <v>18</v>
      </c>
      <c r="Q179" s="90"/>
      <c r="R179" s="92" t="s">
        <v>82</v>
      </c>
      <c r="S179" s="173"/>
      <c r="T179" s="96"/>
      <c r="U179" s="87">
        <f t="shared" ref="U179" si="628">K179</f>
        <v>0</v>
      </c>
      <c r="V179" s="87">
        <f t="shared" ref="V179" si="629">L179</f>
        <v>0</v>
      </c>
      <c r="W179" s="87" t="str">
        <f t="shared" ref="W179" si="630">M179</f>
        <v xml:space="preserve"> </v>
      </c>
      <c r="X179" s="87">
        <f t="shared" ref="X179" si="631">K180</f>
        <v>0</v>
      </c>
      <c r="Y179" s="87">
        <f t="shared" ref="Y179" si="632">L180</f>
        <v>0</v>
      </c>
      <c r="Z179" s="87" t="str">
        <f t="shared" ref="Z179" si="633">M180</f>
        <v xml:space="preserve"> </v>
      </c>
      <c r="AA179" s="87" t="str">
        <f t="shared" ref="AA179:AC179" si="634">K181</f>
        <v/>
      </c>
      <c r="AB179" s="87" t="str">
        <f t="shared" si="634"/>
        <v/>
      </c>
      <c r="AC179" s="87" t="str">
        <f t="shared" si="634"/>
        <v xml:space="preserve"> </v>
      </c>
      <c r="AE179" s="89" t="str">
        <f t="shared" ref="AE179" si="635">E179&amp;IF(G179&gt;10,G179,"0"&amp;G179)</f>
        <v>0</v>
      </c>
    </row>
    <row r="180" spans="1:31" ht="14.25" customHeight="1" thickBot="1" x14ac:dyDescent="0.2">
      <c r="A180" s="106"/>
      <c r="B180" s="108"/>
      <c r="C180" s="110"/>
      <c r="D180" s="100"/>
      <c r="E180" s="102"/>
      <c r="F180" s="104"/>
      <c r="G180" s="90"/>
      <c r="H180" s="93"/>
      <c r="I180" s="170"/>
      <c r="J180" s="69" t="s">
        <v>16</v>
      </c>
      <c r="K180" s="70"/>
      <c r="L180" s="70"/>
      <c r="M180" s="71" t="str">
        <f t="shared" si="627"/>
        <v xml:space="preserve"> </v>
      </c>
      <c r="N180" s="100"/>
      <c r="O180" s="102"/>
      <c r="P180" s="104"/>
      <c r="Q180" s="90"/>
      <c r="R180" s="93"/>
      <c r="S180" s="172"/>
      <c r="T180" s="97"/>
      <c r="U180" s="88"/>
      <c r="V180" s="88"/>
      <c r="W180" s="88"/>
      <c r="X180" s="88"/>
      <c r="Y180" s="88"/>
      <c r="Z180" s="88"/>
      <c r="AA180" s="88"/>
      <c r="AB180" s="88"/>
      <c r="AC180" s="88"/>
      <c r="AE180" s="89"/>
    </row>
    <row r="181" spans="1:31" ht="14.25" customHeight="1" thickTop="1" thickBot="1" x14ac:dyDescent="0.2">
      <c r="A181" s="106"/>
      <c r="B181" s="108"/>
      <c r="C181" s="110"/>
      <c r="D181" s="101"/>
      <c r="E181" s="103"/>
      <c r="F181" s="105"/>
      <c r="G181" s="91"/>
      <c r="H181" s="93"/>
      <c r="I181" s="171"/>
      <c r="J181" s="4" t="s">
        <v>17</v>
      </c>
      <c r="K181" s="44" t="str">
        <f t="shared" ref="K181" si="636">IF($B179="","",K179-K180)</f>
        <v/>
      </c>
      <c r="L181" s="44" t="str">
        <f t="shared" ref="L181" si="637">IF($B179="","",L179-L180)</f>
        <v/>
      </c>
      <c r="M181" s="40" t="str">
        <f t="shared" ref="M181" si="638">IF(ISERROR(K181-L181)," ",K181-L181)</f>
        <v xml:space="preserve"> </v>
      </c>
      <c r="N181" s="101"/>
      <c r="O181" s="103"/>
      <c r="P181" s="105"/>
      <c r="Q181" s="91"/>
      <c r="R181" s="93"/>
      <c r="S181" s="172"/>
      <c r="T181" s="97"/>
      <c r="U181" s="88"/>
      <c r="V181" s="88"/>
      <c r="W181" s="88"/>
      <c r="X181" s="88"/>
      <c r="Y181" s="88"/>
      <c r="Z181" s="88"/>
      <c r="AA181" s="88"/>
      <c r="AB181" s="88"/>
      <c r="AC181" s="88"/>
      <c r="AE181" s="89"/>
    </row>
    <row r="182" spans="1:31" ht="14.25" customHeight="1" x14ac:dyDescent="0.15">
      <c r="A182" s="106">
        <v>56</v>
      </c>
      <c r="B182" s="108"/>
      <c r="C182" s="110"/>
      <c r="D182" s="111" t="s">
        <v>30</v>
      </c>
      <c r="E182" s="112"/>
      <c r="F182" s="113" t="s">
        <v>18</v>
      </c>
      <c r="G182" s="114"/>
      <c r="H182" s="93" t="s">
        <v>82</v>
      </c>
      <c r="I182" s="174"/>
      <c r="J182" s="42" t="s">
        <v>15</v>
      </c>
      <c r="K182" s="38"/>
      <c r="L182" s="38"/>
      <c r="M182" s="11" t="str">
        <f t="shared" ref="M182:M183" si="639">IF(AND(K182=0,L182=0)," ",K182-L182)</f>
        <v xml:space="preserve"> </v>
      </c>
      <c r="N182" s="111" t="s">
        <v>30</v>
      </c>
      <c r="O182" s="112"/>
      <c r="P182" s="113" t="s">
        <v>18</v>
      </c>
      <c r="Q182" s="114"/>
      <c r="R182" s="93" t="s">
        <v>82</v>
      </c>
      <c r="S182" s="172"/>
      <c r="T182" s="96"/>
      <c r="U182" s="87">
        <f t="shared" ref="U182" si="640">K182</f>
        <v>0</v>
      </c>
      <c r="V182" s="87">
        <f t="shared" ref="V182" si="641">L182</f>
        <v>0</v>
      </c>
      <c r="W182" s="87" t="str">
        <f t="shared" ref="W182" si="642">M182</f>
        <v xml:space="preserve"> </v>
      </c>
      <c r="X182" s="87">
        <f t="shared" ref="X182" si="643">K183</f>
        <v>0</v>
      </c>
      <c r="Y182" s="87">
        <f t="shared" ref="Y182" si="644">L183</f>
        <v>0</v>
      </c>
      <c r="Z182" s="87" t="str">
        <f t="shared" ref="Z182" si="645">M183</f>
        <v xml:space="preserve"> </v>
      </c>
      <c r="AA182" s="87" t="str">
        <f t="shared" ref="AA182:AC182" si="646">K184</f>
        <v/>
      </c>
      <c r="AB182" s="87" t="str">
        <f t="shared" si="646"/>
        <v/>
      </c>
      <c r="AC182" s="87" t="str">
        <f t="shared" si="646"/>
        <v xml:space="preserve"> </v>
      </c>
      <c r="AE182" s="89" t="str">
        <f t="shared" ref="AE182" si="647">E182&amp;IF(G182&gt;10,G182,"0"&amp;G182)</f>
        <v>0</v>
      </c>
    </row>
    <row r="183" spans="1:31" ht="14.25" customHeight="1" thickBot="1" x14ac:dyDescent="0.2">
      <c r="A183" s="106"/>
      <c r="B183" s="108"/>
      <c r="C183" s="110"/>
      <c r="D183" s="100"/>
      <c r="E183" s="102"/>
      <c r="F183" s="104"/>
      <c r="G183" s="90"/>
      <c r="H183" s="93"/>
      <c r="I183" s="170"/>
      <c r="J183" s="69" t="s">
        <v>16</v>
      </c>
      <c r="K183" s="70"/>
      <c r="L183" s="70"/>
      <c r="M183" s="71" t="str">
        <f t="shared" si="639"/>
        <v xml:space="preserve"> </v>
      </c>
      <c r="N183" s="100"/>
      <c r="O183" s="102"/>
      <c r="P183" s="104"/>
      <c r="Q183" s="90"/>
      <c r="R183" s="93"/>
      <c r="S183" s="172"/>
      <c r="T183" s="97"/>
      <c r="U183" s="88"/>
      <c r="V183" s="88"/>
      <c r="W183" s="88"/>
      <c r="X183" s="88"/>
      <c r="Y183" s="88"/>
      <c r="Z183" s="88"/>
      <c r="AA183" s="88"/>
      <c r="AB183" s="88"/>
      <c r="AC183" s="88"/>
      <c r="AE183" s="89"/>
    </row>
    <row r="184" spans="1:31" ht="14.25" customHeight="1" thickTop="1" thickBot="1" x14ac:dyDescent="0.2">
      <c r="A184" s="106"/>
      <c r="B184" s="108"/>
      <c r="C184" s="110"/>
      <c r="D184" s="101"/>
      <c r="E184" s="103"/>
      <c r="F184" s="105"/>
      <c r="G184" s="91"/>
      <c r="H184" s="93"/>
      <c r="I184" s="171"/>
      <c r="J184" s="4" t="s">
        <v>17</v>
      </c>
      <c r="K184" s="44" t="str">
        <f t="shared" ref="K184" si="648">IF($B182="","",K182-K183)</f>
        <v/>
      </c>
      <c r="L184" s="53" t="str">
        <f t="shared" ref="L184" si="649">IF($B182="","",L182-L183)</f>
        <v/>
      </c>
      <c r="M184" s="40" t="str">
        <f t="shared" ref="M184" si="650">IF(ISERROR(K184-L184)," ",K184-L184)</f>
        <v xml:space="preserve"> </v>
      </c>
      <c r="N184" s="101"/>
      <c r="O184" s="103"/>
      <c r="P184" s="105"/>
      <c r="Q184" s="91"/>
      <c r="R184" s="93"/>
      <c r="S184" s="172"/>
      <c r="T184" s="97"/>
      <c r="U184" s="88"/>
      <c r="V184" s="88"/>
      <c r="W184" s="88"/>
      <c r="X184" s="88"/>
      <c r="Y184" s="88"/>
      <c r="Z184" s="88"/>
      <c r="AA184" s="88"/>
      <c r="AB184" s="88"/>
      <c r="AC184" s="88"/>
      <c r="AE184" s="89"/>
    </row>
    <row r="185" spans="1:31" ht="14.25" customHeight="1" x14ac:dyDescent="0.15">
      <c r="A185" s="106">
        <v>57</v>
      </c>
      <c r="B185" s="107"/>
      <c r="C185" s="109"/>
      <c r="D185" s="100" t="s">
        <v>30</v>
      </c>
      <c r="E185" s="102"/>
      <c r="F185" s="104" t="s">
        <v>18</v>
      </c>
      <c r="G185" s="90"/>
      <c r="H185" s="92" t="s">
        <v>82</v>
      </c>
      <c r="I185" s="170"/>
      <c r="J185" s="8" t="s">
        <v>15</v>
      </c>
      <c r="K185" s="38"/>
      <c r="L185" s="38"/>
      <c r="M185" s="11" t="str">
        <f t="shared" ref="M185:M186" si="651">IF(AND(K185=0,L185=0)," ",K185-L185)</f>
        <v xml:space="preserve"> </v>
      </c>
      <c r="N185" s="100" t="s">
        <v>30</v>
      </c>
      <c r="O185" s="102"/>
      <c r="P185" s="104" t="s">
        <v>18</v>
      </c>
      <c r="Q185" s="90"/>
      <c r="R185" s="92" t="s">
        <v>82</v>
      </c>
      <c r="S185" s="173"/>
      <c r="T185" s="96"/>
      <c r="U185" s="87">
        <f t="shared" ref="U185" si="652">K185</f>
        <v>0</v>
      </c>
      <c r="V185" s="87">
        <f t="shared" ref="V185" si="653">L185</f>
        <v>0</v>
      </c>
      <c r="W185" s="87" t="str">
        <f t="shared" ref="W185" si="654">M185</f>
        <v xml:space="preserve"> </v>
      </c>
      <c r="X185" s="87">
        <f t="shared" ref="X185" si="655">K186</f>
        <v>0</v>
      </c>
      <c r="Y185" s="87">
        <f t="shared" ref="Y185" si="656">L186</f>
        <v>0</v>
      </c>
      <c r="Z185" s="87" t="str">
        <f t="shared" ref="Z185" si="657">M186</f>
        <v xml:space="preserve"> </v>
      </c>
      <c r="AA185" s="87" t="str">
        <f t="shared" ref="AA185:AC185" si="658">K187</f>
        <v/>
      </c>
      <c r="AB185" s="87" t="str">
        <f t="shared" si="658"/>
        <v/>
      </c>
      <c r="AC185" s="87" t="str">
        <f t="shared" si="658"/>
        <v xml:space="preserve"> </v>
      </c>
      <c r="AE185" s="89" t="str">
        <f t="shared" ref="AE185" si="659">E185&amp;IF(G185&gt;10,G185,"0"&amp;G185)</f>
        <v>0</v>
      </c>
    </row>
    <row r="186" spans="1:31" ht="14.25" customHeight="1" thickBot="1" x14ac:dyDescent="0.2">
      <c r="A186" s="106"/>
      <c r="B186" s="108"/>
      <c r="C186" s="110"/>
      <c r="D186" s="100"/>
      <c r="E186" s="102"/>
      <c r="F186" s="104"/>
      <c r="G186" s="90"/>
      <c r="H186" s="93"/>
      <c r="I186" s="170"/>
      <c r="J186" s="69" t="s">
        <v>16</v>
      </c>
      <c r="K186" s="70"/>
      <c r="L186" s="70"/>
      <c r="M186" s="71" t="str">
        <f t="shared" si="651"/>
        <v xml:space="preserve"> </v>
      </c>
      <c r="N186" s="100"/>
      <c r="O186" s="102"/>
      <c r="P186" s="104"/>
      <c r="Q186" s="90"/>
      <c r="R186" s="93"/>
      <c r="S186" s="172"/>
      <c r="T186" s="97"/>
      <c r="U186" s="88"/>
      <c r="V186" s="88"/>
      <c r="W186" s="88"/>
      <c r="X186" s="88"/>
      <c r="Y186" s="88"/>
      <c r="Z186" s="88"/>
      <c r="AA186" s="88"/>
      <c r="AB186" s="88"/>
      <c r="AC186" s="88"/>
      <c r="AE186" s="89"/>
    </row>
    <row r="187" spans="1:31" ht="14.25" customHeight="1" thickTop="1" thickBot="1" x14ac:dyDescent="0.2">
      <c r="A187" s="106"/>
      <c r="B187" s="108"/>
      <c r="C187" s="110"/>
      <c r="D187" s="101"/>
      <c r="E187" s="103"/>
      <c r="F187" s="105"/>
      <c r="G187" s="91"/>
      <c r="H187" s="93"/>
      <c r="I187" s="171"/>
      <c r="J187" s="4" t="s">
        <v>17</v>
      </c>
      <c r="K187" s="44" t="str">
        <f t="shared" ref="K187" si="660">IF($B185="","",K185-K186)</f>
        <v/>
      </c>
      <c r="L187" s="44" t="str">
        <f t="shared" ref="L187" si="661">IF($B185="","",L185-L186)</f>
        <v/>
      </c>
      <c r="M187" s="40" t="str">
        <f t="shared" ref="M187" si="662">IF(ISERROR(K187-L187)," ",K187-L187)</f>
        <v xml:space="preserve"> </v>
      </c>
      <c r="N187" s="101"/>
      <c r="O187" s="103"/>
      <c r="P187" s="105"/>
      <c r="Q187" s="91"/>
      <c r="R187" s="93"/>
      <c r="S187" s="172"/>
      <c r="T187" s="97"/>
      <c r="U187" s="88"/>
      <c r="V187" s="88"/>
      <c r="W187" s="88"/>
      <c r="X187" s="88"/>
      <c r="Y187" s="88"/>
      <c r="Z187" s="88"/>
      <c r="AA187" s="88"/>
      <c r="AB187" s="88"/>
      <c r="AC187" s="88"/>
      <c r="AE187" s="89"/>
    </row>
    <row r="188" spans="1:31" ht="14.25" customHeight="1" x14ac:dyDescent="0.15">
      <c r="A188" s="106">
        <v>58</v>
      </c>
      <c r="B188" s="108"/>
      <c r="C188" s="110"/>
      <c r="D188" s="111" t="s">
        <v>30</v>
      </c>
      <c r="E188" s="112"/>
      <c r="F188" s="113" t="s">
        <v>18</v>
      </c>
      <c r="G188" s="114"/>
      <c r="H188" s="93" t="s">
        <v>82</v>
      </c>
      <c r="I188" s="174"/>
      <c r="J188" s="42" t="s">
        <v>15</v>
      </c>
      <c r="K188" s="38"/>
      <c r="L188" s="38"/>
      <c r="M188" s="11" t="str">
        <f t="shared" ref="M188:M189" si="663">IF(AND(K188=0,L188=0)," ",K188-L188)</f>
        <v xml:space="preserve"> </v>
      </c>
      <c r="N188" s="111" t="s">
        <v>30</v>
      </c>
      <c r="O188" s="112"/>
      <c r="P188" s="113" t="s">
        <v>18</v>
      </c>
      <c r="Q188" s="114"/>
      <c r="R188" s="93" t="s">
        <v>82</v>
      </c>
      <c r="S188" s="172"/>
      <c r="T188" s="96"/>
      <c r="U188" s="87">
        <f t="shared" ref="U188" si="664">K188</f>
        <v>0</v>
      </c>
      <c r="V188" s="87">
        <f t="shared" ref="V188" si="665">L188</f>
        <v>0</v>
      </c>
      <c r="W188" s="87" t="str">
        <f t="shared" ref="W188" si="666">M188</f>
        <v xml:space="preserve"> </v>
      </c>
      <c r="X188" s="87">
        <f t="shared" ref="X188" si="667">K189</f>
        <v>0</v>
      </c>
      <c r="Y188" s="87">
        <f t="shared" ref="Y188" si="668">L189</f>
        <v>0</v>
      </c>
      <c r="Z188" s="87" t="str">
        <f t="shared" ref="Z188" si="669">M189</f>
        <v xml:space="preserve"> </v>
      </c>
      <c r="AA188" s="87" t="str">
        <f t="shared" ref="AA188:AC188" si="670">K190</f>
        <v/>
      </c>
      <c r="AB188" s="87" t="str">
        <f t="shared" si="670"/>
        <v/>
      </c>
      <c r="AC188" s="87" t="str">
        <f t="shared" si="670"/>
        <v xml:space="preserve"> </v>
      </c>
      <c r="AE188" s="89" t="str">
        <f t="shared" ref="AE188" si="671">E188&amp;IF(G188&gt;10,G188,"0"&amp;G188)</f>
        <v>0</v>
      </c>
    </row>
    <row r="189" spans="1:31" ht="14.25" customHeight="1" thickBot="1" x14ac:dyDescent="0.2">
      <c r="A189" s="106"/>
      <c r="B189" s="108"/>
      <c r="C189" s="110"/>
      <c r="D189" s="100"/>
      <c r="E189" s="102"/>
      <c r="F189" s="104"/>
      <c r="G189" s="90"/>
      <c r="H189" s="93"/>
      <c r="I189" s="170"/>
      <c r="J189" s="69" t="s">
        <v>16</v>
      </c>
      <c r="K189" s="70"/>
      <c r="L189" s="70"/>
      <c r="M189" s="71" t="str">
        <f t="shared" si="663"/>
        <v xml:space="preserve"> </v>
      </c>
      <c r="N189" s="100"/>
      <c r="O189" s="102"/>
      <c r="P189" s="104"/>
      <c r="Q189" s="90"/>
      <c r="R189" s="93"/>
      <c r="S189" s="172"/>
      <c r="T189" s="97"/>
      <c r="U189" s="88"/>
      <c r="V189" s="88"/>
      <c r="W189" s="88"/>
      <c r="X189" s="88"/>
      <c r="Y189" s="88"/>
      <c r="Z189" s="88"/>
      <c r="AA189" s="88"/>
      <c r="AB189" s="88"/>
      <c r="AC189" s="88"/>
      <c r="AE189" s="89"/>
    </row>
    <row r="190" spans="1:31" ht="14.25" customHeight="1" thickTop="1" thickBot="1" x14ac:dyDescent="0.2">
      <c r="A190" s="106"/>
      <c r="B190" s="108"/>
      <c r="C190" s="110"/>
      <c r="D190" s="101"/>
      <c r="E190" s="103"/>
      <c r="F190" s="105"/>
      <c r="G190" s="91"/>
      <c r="H190" s="93"/>
      <c r="I190" s="171"/>
      <c r="J190" s="4" t="s">
        <v>17</v>
      </c>
      <c r="K190" s="44" t="str">
        <f t="shared" ref="K190" si="672">IF($B188="","",K188-K189)</f>
        <v/>
      </c>
      <c r="L190" s="53" t="str">
        <f t="shared" ref="L190" si="673">IF($B188="","",L188-L189)</f>
        <v/>
      </c>
      <c r="M190" s="40" t="str">
        <f t="shared" ref="M190" si="674">IF(ISERROR(K190-L190)," ",K190-L190)</f>
        <v xml:space="preserve"> </v>
      </c>
      <c r="N190" s="101"/>
      <c r="O190" s="103"/>
      <c r="P190" s="105"/>
      <c r="Q190" s="91"/>
      <c r="R190" s="93"/>
      <c r="S190" s="172"/>
      <c r="T190" s="97"/>
      <c r="U190" s="88"/>
      <c r="V190" s="88"/>
      <c r="W190" s="88"/>
      <c r="X190" s="88"/>
      <c r="Y190" s="88"/>
      <c r="Z190" s="88"/>
      <c r="AA190" s="88"/>
      <c r="AB190" s="88"/>
      <c r="AC190" s="88"/>
      <c r="AE190" s="89"/>
    </row>
    <row r="191" spans="1:31" ht="14.25" customHeight="1" x14ac:dyDescent="0.15">
      <c r="A191" s="106">
        <v>59</v>
      </c>
      <c r="B191" s="107"/>
      <c r="C191" s="109"/>
      <c r="D191" s="100" t="s">
        <v>30</v>
      </c>
      <c r="E191" s="102"/>
      <c r="F191" s="104" t="s">
        <v>18</v>
      </c>
      <c r="G191" s="90"/>
      <c r="H191" s="92" t="s">
        <v>82</v>
      </c>
      <c r="I191" s="170"/>
      <c r="J191" s="8" t="s">
        <v>15</v>
      </c>
      <c r="K191" s="38"/>
      <c r="L191" s="38"/>
      <c r="M191" s="11" t="str">
        <f t="shared" ref="M191:M192" si="675">IF(AND(K191=0,L191=0)," ",K191-L191)</f>
        <v xml:space="preserve"> </v>
      </c>
      <c r="N191" s="100" t="s">
        <v>30</v>
      </c>
      <c r="O191" s="102"/>
      <c r="P191" s="104" t="s">
        <v>18</v>
      </c>
      <c r="Q191" s="90"/>
      <c r="R191" s="92" t="s">
        <v>82</v>
      </c>
      <c r="S191" s="173"/>
      <c r="T191" s="96"/>
      <c r="U191" s="87">
        <f t="shared" ref="U191" si="676">K191</f>
        <v>0</v>
      </c>
      <c r="V191" s="87">
        <f t="shared" ref="V191" si="677">L191</f>
        <v>0</v>
      </c>
      <c r="W191" s="87" t="str">
        <f t="shared" ref="W191" si="678">M191</f>
        <v xml:space="preserve"> </v>
      </c>
      <c r="X191" s="87">
        <f t="shared" ref="X191" si="679">K192</f>
        <v>0</v>
      </c>
      <c r="Y191" s="87">
        <f t="shared" ref="Y191" si="680">L192</f>
        <v>0</v>
      </c>
      <c r="Z191" s="87" t="str">
        <f t="shared" ref="Z191" si="681">M192</f>
        <v xml:space="preserve"> </v>
      </c>
      <c r="AA191" s="87" t="str">
        <f t="shared" ref="AA191:AC191" si="682">K193</f>
        <v/>
      </c>
      <c r="AB191" s="87" t="str">
        <f t="shared" si="682"/>
        <v/>
      </c>
      <c r="AC191" s="87" t="str">
        <f t="shared" si="682"/>
        <v xml:space="preserve"> </v>
      </c>
      <c r="AE191" s="89" t="str">
        <f t="shared" ref="AE191" si="683">E191&amp;IF(G191&gt;10,G191,"0"&amp;G191)</f>
        <v>0</v>
      </c>
    </row>
    <row r="192" spans="1:31" ht="14.25" customHeight="1" thickBot="1" x14ac:dyDescent="0.2">
      <c r="A192" s="106"/>
      <c r="B192" s="108"/>
      <c r="C192" s="110"/>
      <c r="D192" s="100"/>
      <c r="E192" s="102"/>
      <c r="F192" s="104"/>
      <c r="G192" s="90"/>
      <c r="H192" s="93"/>
      <c r="I192" s="170"/>
      <c r="J192" s="69" t="s">
        <v>16</v>
      </c>
      <c r="K192" s="70"/>
      <c r="L192" s="70"/>
      <c r="M192" s="71" t="str">
        <f t="shared" si="675"/>
        <v xml:space="preserve"> </v>
      </c>
      <c r="N192" s="100"/>
      <c r="O192" s="102"/>
      <c r="P192" s="104"/>
      <c r="Q192" s="90"/>
      <c r="R192" s="93"/>
      <c r="S192" s="172"/>
      <c r="T192" s="97"/>
      <c r="U192" s="88"/>
      <c r="V192" s="88"/>
      <c r="W192" s="88"/>
      <c r="X192" s="88"/>
      <c r="Y192" s="88"/>
      <c r="Z192" s="88"/>
      <c r="AA192" s="88"/>
      <c r="AB192" s="88"/>
      <c r="AC192" s="88"/>
      <c r="AE192" s="89"/>
    </row>
    <row r="193" spans="1:31" ht="14.25" customHeight="1" thickTop="1" thickBot="1" x14ac:dyDescent="0.2">
      <c r="A193" s="106"/>
      <c r="B193" s="108"/>
      <c r="C193" s="110"/>
      <c r="D193" s="101"/>
      <c r="E193" s="103"/>
      <c r="F193" s="105"/>
      <c r="G193" s="91"/>
      <c r="H193" s="93"/>
      <c r="I193" s="171"/>
      <c r="J193" s="4" t="s">
        <v>17</v>
      </c>
      <c r="K193" s="44" t="str">
        <f t="shared" ref="K193" si="684">IF($B191="","",K191-K192)</f>
        <v/>
      </c>
      <c r="L193" s="44" t="str">
        <f t="shared" ref="L193" si="685">IF($B191="","",L191-L192)</f>
        <v/>
      </c>
      <c r="M193" s="40" t="str">
        <f t="shared" ref="M193" si="686">IF(ISERROR(K193-L193)," ",K193-L193)</f>
        <v xml:space="preserve"> </v>
      </c>
      <c r="N193" s="101"/>
      <c r="O193" s="103"/>
      <c r="P193" s="105"/>
      <c r="Q193" s="91"/>
      <c r="R193" s="93"/>
      <c r="S193" s="172"/>
      <c r="T193" s="97"/>
      <c r="U193" s="88"/>
      <c r="V193" s="88"/>
      <c r="W193" s="88"/>
      <c r="X193" s="88"/>
      <c r="Y193" s="88"/>
      <c r="Z193" s="88"/>
      <c r="AA193" s="88"/>
      <c r="AB193" s="88"/>
      <c r="AC193" s="88"/>
      <c r="AE193" s="89"/>
    </row>
    <row r="194" spans="1:31" ht="14.25" customHeight="1" x14ac:dyDescent="0.15">
      <c r="A194" s="106">
        <v>60</v>
      </c>
      <c r="B194" s="108"/>
      <c r="C194" s="110"/>
      <c r="D194" s="111" t="s">
        <v>30</v>
      </c>
      <c r="E194" s="112"/>
      <c r="F194" s="113" t="s">
        <v>18</v>
      </c>
      <c r="G194" s="114"/>
      <c r="H194" s="93" t="s">
        <v>82</v>
      </c>
      <c r="I194" s="174"/>
      <c r="J194" s="42" t="s">
        <v>15</v>
      </c>
      <c r="K194" s="38"/>
      <c r="L194" s="38"/>
      <c r="M194" s="11" t="str">
        <f t="shared" ref="M194:M195" si="687">IF(AND(K194=0,L194=0)," ",K194-L194)</f>
        <v xml:space="preserve"> </v>
      </c>
      <c r="N194" s="111" t="s">
        <v>30</v>
      </c>
      <c r="O194" s="112"/>
      <c r="P194" s="113" t="s">
        <v>18</v>
      </c>
      <c r="Q194" s="114"/>
      <c r="R194" s="93" t="s">
        <v>82</v>
      </c>
      <c r="S194" s="172"/>
      <c r="T194" s="96"/>
      <c r="U194" s="87">
        <f t="shared" ref="U194" si="688">K194</f>
        <v>0</v>
      </c>
      <c r="V194" s="87">
        <f t="shared" ref="V194" si="689">L194</f>
        <v>0</v>
      </c>
      <c r="W194" s="87" t="str">
        <f t="shared" ref="W194" si="690">M194</f>
        <v xml:space="preserve"> </v>
      </c>
      <c r="X194" s="87">
        <f t="shared" ref="X194" si="691">K195</f>
        <v>0</v>
      </c>
      <c r="Y194" s="87">
        <f t="shared" ref="Y194" si="692">L195</f>
        <v>0</v>
      </c>
      <c r="Z194" s="87" t="str">
        <f t="shared" ref="Z194" si="693">M195</f>
        <v xml:space="preserve"> </v>
      </c>
      <c r="AA194" s="87" t="str">
        <f t="shared" ref="AA194:AC194" si="694">K196</f>
        <v/>
      </c>
      <c r="AB194" s="87" t="str">
        <f t="shared" si="694"/>
        <v/>
      </c>
      <c r="AC194" s="87" t="str">
        <f t="shared" si="694"/>
        <v xml:space="preserve"> </v>
      </c>
      <c r="AE194" s="89" t="str">
        <f t="shared" ref="AE194" si="695">E194&amp;IF(G194&gt;10,G194,"0"&amp;G194)</f>
        <v>0</v>
      </c>
    </row>
    <row r="195" spans="1:31" ht="14.25" customHeight="1" thickBot="1" x14ac:dyDescent="0.2">
      <c r="A195" s="106"/>
      <c r="B195" s="108"/>
      <c r="C195" s="110"/>
      <c r="D195" s="100"/>
      <c r="E195" s="102"/>
      <c r="F195" s="104"/>
      <c r="G195" s="90"/>
      <c r="H195" s="93"/>
      <c r="I195" s="170"/>
      <c r="J195" s="69" t="s">
        <v>16</v>
      </c>
      <c r="K195" s="70"/>
      <c r="L195" s="70"/>
      <c r="M195" s="71" t="str">
        <f t="shared" si="687"/>
        <v xml:space="preserve"> </v>
      </c>
      <c r="N195" s="100"/>
      <c r="O195" s="102"/>
      <c r="P195" s="104"/>
      <c r="Q195" s="90"/>
      <c r="R195" s="93"/>
      <c r="S195" s="172"/>
      <c r="T195" s="97"/>
      <c r="U195" s="88"/>
      <c r="V195" s="88"/>
      <c r="W195" s="88"/>
      <c r="X195" s="88"/>
      <c r="Y195" s="88"/>
      <c r="Z195" s="88"/>
      <c r="AA195" s="88"/>
      <c r="AB195" s="88"/>
      <c r="AC195" s="88"/>
      <c r="AE195" s="89"/>
    </row>
    <row r="196" spans="1:31" ht="14.25" customHeight="1" thickTop="1" thickBot="1" x14ac:dyDescent="0.2">
      <c r="A196" s="106"/>
      <c r="B196" s="108"/>
      <c r="C196" s="110"/>
      <c r="D196" s="101"/>
      <c r="E196" s="103"/>
      <c r="F196" s="105"/>
      <c r="G196" s="91"/>
      <c r="H196" s="93"/>
      <c r="I196" s="171"/>
      <c r="J196" s="4" t="s">
        <v>17</v>
      </c>
      <c r="K196" s="44" t="str">
        <f t="shared" ref="K196" si="696">IF($B194="","",K194-K195)</f>
        <v/>
      </c>
      <c r="L196" s="53" t="str">
        <f t="shared" ref="L196" si="697">IF($B194="","",L194-L195)</f>
        <v/>
      </c>
      <c r="M196" s="40" t="str">
        <f t="shared" ref="M196" si="698">IF(ISERROR(K196-L196)," ",K196-L196)</f>
        <v xml:space="preserve"> </v>
      </c>
      <c r="N196" s="101"/>
      <c r="O196" s="103"/>
      <c r="P196" s="105"/>
      <c r="Q196" s="91"/>
      <c r="R196" s="93"/>
      <c r="S196" s="172"/>
      <c r="T196" s="97"/>
      <c r="U196" s="88"/>
      <c r="V196" s="88"/>
      <c r="W196" s="88"/>
      <c r="X196" s="88"/>
      <c r="Y196" s="88"/>
      <c r="Z196" s="88"/>
      <c r="AA196" s="88"/>
      <c r="AB196" s="88"/>
      <c r="AC196" s="88"/>
      <c r="AE196" s="89"/>
    </row>
    <row r="197" spans="1:31" ht="14.25" customHeight="1" x14ac:dyDescent="0.15">
      <c r="A197" s="106">
        <v>61</v>
      </c>
      <c r="B197" s="107"/>
      <c r="C197" s="109"/>
      <c r="D197" s="100" t="s">
        <v>30</v>
      </c>
      <c r="E197" s="102"/>
      <c r="F197" s="104" t="s">
        <v>18</v>
      </c>
      <c r="G197" s="90"/>
      <c r="H197" s="92" t="s">
        <v>82</v>
      </c>
      <c r="I197" s="170"/>
      <c r="J197" s="8" t="s">
        <v>15</v>
      </c>
      <c r="K197" s="38"/>
      <c r="L197" s="38"/>
      <c r="M197" s="11" t="str">
        <f t="shared" ref="M197:M198" si="699">IF(AND(K197=0,L197=0)," ",K197-L197)</f>
        <v xml:space="preserve"> </v>
      </c>
      <c r="N197" s="100" t="s">
        <v>30</v>
      </c>
      <c r="O197" s="102"/>
      <c r="P197" s="104" t="s">
        <v>18</v>
      </c>
      <c r="Q197" s="90"/>
      <c r="R197" s="92" t="s">
        <v>82</v>
      </c>
      <c r="S197" s="173"/>
      <c r="T197" s="96"/>
      <c r="U197" s="87">
        <f t="shared" ref="U197" si="700">K197</f>
        <v>0</v>
      </c>
      <c r="V197" s="87">
        <f t="shared" ref="V197" si="701">L197</f>
        <v>0</v>
      </c>
      <c r="W197" s="87" t="str">
        <f t="shared" ref="W197" si="702">M197</f>
        <v xml:space="preserve"> </v>
      </c>
      <c r="X197" s="87">
        <f t="shared" ref="X197" si="703">K198</f>
        <v>0</v>
      </c>
      <c r="Y197" s="87">
        <f t="shared" ref="Y197" si="704">L198</f>
        <v>0</v>
      </c>
      <c r="Z197" s="87" t="str">
        <f t="shared" ref="Z197" si="705">M198</f>
        <v xml:space="preserve"> </v>
      </c>
      <c r="AA197" s="87" t="str">
        <f t="shared" ref="AA197:AC197" si="706">K199</f>
        <v/>
      </c>
      <c r="AB197" s="87" t="str">
        <f t="shared" si="706"/>
        <v/>
      </c>
      <c r="AC197" s="87" t="str">
        <f t="shared" si="706"/>
        <v xml:space="preserve"> </v>
      </c>
      <c r="AE197" s="89" t="str">
        <f t="shared" ref="AE197" si="707">E197&amp;IF(G197&gt;10,G197,"0"&amp;G197)</f>
        <v>0</v>
      </c>
    </row>
    <row r="198" spans="1:31" ht="14.25" customHeight="1" thickBot="1" x14ac:dyDescent="0.2">
      <c r="A198" s="106"/>
      <c r="B198" s="108"/>
      <c r="C198" s="110"/>
      <c r="D198" s="100"/>
      <c r="E198" s="102"/>
      <c r="F198" s="104"/>
      <c r="G198" s="90"/>
      <c r="H198" s="93"/>
      <c r="I198" s="170"/>
      <c r="J198" s="69" t="s">
        <v>16</v>
      </c>
      <c r="K198" s="70"/>
      <c r="L198" s="70"/>
      <c r="M198" s="71" t="str">
        <f t="shared" si="699"/>
        <v xml:space="preserve"> </v>
      </c>
      <c r="N198" s="100"/>
      <c r="O198" s="102"/>
      <c r="P198" s="104"/>
      <c r="Q198" s="90"/>
      <c r="R198" s="93"/>
      <c r="S198" s="172"/>
      <c r="T198" s="97"/>
      <c r="U198" s="88"/>
      <c r="V198" s="88"/>
      <c r="W198" s="88"/>
      <c r="X198" s="88"/>
      <c r="Y198" s="88"/>
      <c r="Z198" s="88"/>
      <c r="AA198" s="88"/>
      <c r="AB198" s="88"/>
      <c r="AC198" s="88"/>
      <c r="AE198" s="89"/>
    </row>
    <row r="199" spans="1:31" ht="14.25" customHeight="1" thickTop="1" thickBot="1" x14ac:dyDescent="0.2">
      <c r="A199" s="106"/>
      <c r="B199" s="108"/>
      <c r="C199" s="110"/>
      <c r="D199" s="101"/>
      <c r="E199" s="103"/>
      <c r="F199" s="105"/>
      <c r="G199" s="91"/>
      <c r="H199" s="93"/>
      <c r="I199" s="171"/>
      <c r="J199" s="4" t="s">
        <v>17</v>
      </c>
      <c r="K199" s="44" t="str">
        <f t="shared" ref="K199" si="708">IF($B197="","",K197-K198)</f>
        <v/>
      </c>
      <c r="L199" s="44" t="str">
        <f t="shared" ref="L199" si="709">IF($B197="","",L197-L198)</f>
        <v/>
      </c>
      <c r="M199" s="40" t="str">
        <f t="shared" ref="M199" si="710">IF(ISERROR(K199-L199)," ",K199-L199)</f>
        <v xml:space="preserve"> </v>
      </c>
      <c r="N199" s="101"/>
      <c r="O199" s="103"/>
      <c r="P199" s="105"/>
      <c r="Q199" s="91"/>
      <c r="R199" s="93"/>
      <c r="S199" s="172"/>
      <c r="T199" s="97"/>
      <c r="U199" s="88"/>
      <c r="V199" s="88"/>
      <c r="W199" s="88"/>
      <c r="X199" s="88"/>
      <c r="Y199" s="88"/>
      <c r="Z199" s="88"/>
      <c r="AA199" s="88"/>
      <c r="AB199" s="88"/>
      <c r="AC199" s="88"/>
      <c r="AE199" s="89"/>
    </row>
    <row r="200" spans="1:31" ht="14.25" customHeight="1" x14ac:dyDescent="0.15">
      <c r="A200" s="106">
        <v>62</v>
      </c>
      <c r="B200" s="108"/>
      <c r="C200" s="110"/>
      <c r="D200" s="111" t="s">
        <v>30</v>
      </c>
      <c r="E200" s="112"/>
      <c r="F200" s="113" t="s">
        <v>18</v>
      </c>
      <c r="G200" s="114"/>
      <c r="H200" s="93" t="s">
        <v>82</v>
      </c>
      <c r="I200" s="174"/>
      <c r="J200" s="42" t="s">
        <v>15</v>
      </c>
      <c r="K200" s="38"/>
      <c r="L200" s="38"/>
      <c r="M200" s="11" t="str">
        <f t="shared" ref="M200:M201" si="711">IF(AND(K200=0,L200=0)," ",K200-L200)</f>
        <v xml:space="preserve"> </v>
      </c>
      <c r="N200" s="111" t="s">
        <v>30</v>
      </c>
      <c r="O200" s="112"/>
      <c r="P200" s="113" t="s">
        <v>18</v>
      </c>
      <c r="Q200" s="114"/>
      <c r="R200" s="93" t="s">
        <v>82</v>
      </c>
      <c r="S200" s="172"/>
      <c r="T200" s="96"/>
      <c r="U200" s="87">
        <f t="shared" ref="U200" si="712">K200</f>
        <v>0</v>
      </c>
      <c r="V200" s="87">
        <f t="shared" ref="V200" si="713">L200</f>
        <v>0</v>
      </c>
      <c r="W200" s="87" t="str">
        <f t="shared" ref="W200" si="714">M200</f>
        <v xml:space="preserve"> </v>
      </c>
      <c r="X200" s="87">
        <f t="shared" ref="X200" si="715">K201</f>
        <v>0</v>
      </c>
      <c r="Y200" s="87">
        <f t="shared" ref="Y200" si="716">L201</f>
        <v>0</v>
      </c>
      <c r="Z200" s="87" t="str">
        <f t="shared" ref="Z200" si="717">M201</f>
        <v xml:space="preserve"> </v>
      </c>
      <c r="AA200" s="87" t="str">
        <f t="shared" ref="AA200:AC200" si="718">K202</f>
        <v/>
      </c>
      <c r="AB200" s="87" t="str">
        <f t="shared" si="718"/>
        <v/>
      </c>
      <c r="AC200" s="87" t="str">
        <f t="shared" si="718"/>
        <v xml:space="preserve"> </v>
      </c>
      <c r="AE200" s="89" t="str">
        <f t="shared" ref="AE200" si="719">E200&amp;IF(G200&gt;10,G200,"0"&amp;G200)</f>
        <v>0</v>
      </c>
    </row>
    <row r="201" spans="1:31" ht="14.25" customHeight="1" thickBot="1" x14ac:dyDescent="0.2">
      <c r="A201" s="106"/>
      <c r="B201" s="108"/>
      <c r="C201" s="110"/>
      <c r="D201" s="100"/>
      <c r="E201" s="102"/>
      <c r="F201" s="104"/>
      <c r="G201" s="90"/>
      <c r="H201" s="93"/>
      <c r="I201" s="170"/>
      <c r="J201" s="69" t="s">
        <v>16</v>
      </c>
      <c r="K201" s="70"/>
      <c r="L201" s="70"/>
      <c r="M201" s="71" t="str">
        <f t="shared" si="711"/>
        <v xml:space="preserve"> </v>
      </c>
      <c r="N201" s="100"/>
      <c r="O201" s="102"/>
      <c r="P201" s="104"/>
      <c r="Q201" s="90"/>
      <c r="R201" s="93"/>
      <c r="S201" s="172"/>
      <c r="T201" s="97"/>
      <c r="U201" s="88"/>
      <c r="V201" s="88"/>
      <c r="W201" s="88"/>
      <c r="X201" s="88"/>
      <c r="Y201" s="88"/>
      <c r="Z201" s="88"/>
      <c r="AA201" s="88"/>
      <c r="AB201" s="88"/>
      <c r="AC201" s="88"/>
      <c r="AE201" s="89"/>
    </row>
    <row r="202" spans="1:31" ht="14.25" customHeight="1" thickTop="1" thickBot="1" x14ac:dyDescent="0.2">
      <c r="A202" s="106"/>
      <c r="B202" s="108"/>
      <c r="C202" s="110"/>
      <c r="D202" s="101"/>
      <c r="E202" s="103"/>
      <c r="F202" s="105"/>
      <c r="G202" s="91"/>
      <c r="H202" s="93"/>
      <c r="I202" s="171"/>
      <c r="J202" s="4" t="s">
        <v>17</v>
      </c>
      <c r="K202" s="44" t="str">
        <f t="shared" ref="K202" si="720">IF($B200="","",K200-K201)</f>
        <v/>
      </c>
      <c r="L202" s="53" t="str">
        <f t="shared" ref="L202" si="721">IF($B200="","",L200-L201)</f>
        <v/>
      </c>
      <c r="M202" s="40" t="str">
        <f t="shared" ref="M202" si="722">IF(ISERROR(K202-L202)," ",K202-L202)</f>
        <v xml:space="preserve"> </v>
      </c>
      <c r="N202" s="101"/>
      <c r="O202" s="103"/>
      <c r="P202" s="105"/>
      <c r="Q202" s="91"/>
      <c r="R202" s="93"/>
      <c r="S202" s="172"/>
      <c r="T202" s="97"/>
      <c r="U202" s="88"/>
      <c r="V202" s="88"/>
      <c r="W202" s="88"/>
      <c r="X202" s="88"/>
      <c r="Y202" s="88"/>
      <c r="Z202" s="88"/>
      <c r="AA202" s="88"/>
      <c r="AB202" s="88"/>
      <c r="AC202" s="88"/>
      <c r="AE202" s="89"/>
    </row>
    <row r="203" spans="1:31" ht="14.25" customHeight="1" x14ac:dyDescent="0.15">
      <c r="A203" s="106">
        <v>63</v>
      </c>
      <c r="B203" s="107"/>
      <c r="C203" s="109"/>
      <c r="D203" s="100" t="s">
        <v>30</v>
      </c>
      <c r="E203" s="102"/>
      <c r="F203" s="104" t="s">
        <v>18</v>
      </c>
      <c r="G203" s="90"/>
      <c r="H203" s="92" t="s">
        <v>82</v>
      </c>
      <c r="I203" s="170"/>
      <c r="J203" s="8" t="s">
        <v>15</v>
      </c>
      <c r="K203" s="38"/>
      <c r="L203" s="38"/>
      <c r="M203" s="11" t="str">
        <f t="shared" ref="M203:M204" si="723">IF(AND(K203=0,L203=0)," ",K203-L203)</f>
        <v xml:space="preserve"> </v>
      </c>
      <c r="N203" s="100" t="s">
        <v>30</v>
      </c>
      <c r="O203" s="102"/>
      <c r="P203" s="104" t="s">
        <v>18</v>
      </c>
      <c r="Q203" s="90"/>
      <c r="R203" s="92" t="s">
        <v>82</v>
      </c>
      <c r="S203" s="173"/>
      <c r="T203" s="96"/>
      <c r="U203" s="87">
        <f t="shared" ref="U203" si="724">K203</f>
        <v>0</v>
      </c>
      <c r="V203" s="87">
        <f t="shared" ref="V203" si="725">L203</f>
        <v>0</v>
      </c>
      <c r="W203" s="87" t="str">
        <f t="shared" ref="W203" si="726">M203</f>
        <v xml:space="preserve"> </v>
      </c>
      <c r="X203" s="87">
        <f t="shared" ref="X203" si="727">K204</f>
        <v>0</v>
      </c>
      <c r="Y203" s="87">
        <f t="shared" ref="Y203" si="728">L204</f>
        <v>0</v>
      </c>
      <c r="Z203" s="87" t="str">
        <f t="shared" ref="Z203" si="729">M204</f>
        <v xml:space="preserve"> </v>
      </c>
      <c r="AA203" s="87" t="str">
        <f t="shared" ref="AA203:AC203" si="730">K205</f>
        <v/>
      </c>
      <c r="AB203" s="87" t="str">
        <f t="shared" si="730"/>
        <v/>
      </c>
      <c r="AC203" s="87" t="str">
        <f t="shared" si="730"/>
        <v xml:space="preserve"> </v>
      </c>
      <c r="AE203" s="89" t="str">
        <f t="shared" ref="AE203" si="731">E203&amp;IF(G203&gt;10,G203,"0"&amp;G203)</f>
        <v>0</v>
      </c>
    </row>
    <row r="204" spans="1:31" ht="14.25" customHeight="1" thickBot="1" x14ac:dyDescent="0.2">
      <c r="A204" s="106"/>
      <c r="B204" s="108"/>
      <c r="C204" s="110"/>
      <c r="D204" s="100"/>
      <c r="E204" s="102"/>
      <c r="F204" s="104"/>
      <c r="G204" s="90"/>
      <c r="H204" s="93"/>
      <c r="I204" s="170"/>
      <c r="J204" s="69" t="s">
        <v>16</v>
      </c>
      <c r="K204" s="70"/>
      <c r="L204" s="70"/>
      <c r="M204" s="71" t="str">
        <f t="shared" si="723"/>
        <v xml:space="preserve"> </v>
      </c>
      <c r="N204" s="100"/>
      <c r="O204" s="102"/>
      <c r="P204" s="104"/>
      <c r="Q204" s="90"/>
      <c r="R204" s="93"/>
      <c r="S204" s="172"/>
      <c r="T204" s="97"/>
      <c r="U204" s="88"/>
      <c r="V204" s="88"/>
      <c r="W204" s="88"/>
      <c r="X204" s="88"/>
      <c r="Y204" s="88"/>
      <c r="Z204" s="88"/>
      <c r="AA204" s="88"/>
      <c r="AB204" s="88"/>
      <c r="AC204" s="88"/>
      <c r="AE204" s="89"/>
    </row>
    <row r="205" spans="1:31" ht="14.25" customHeight="1" thickTop="1" thickBot="1" x14ac:dyDescent="0.2">
      <c r="A205" s="106"/>
      <c r="B205" s="108"/>
      <c r="C205" s="110"/>
      <c r="D205" s="101"/>
      <c r="E205" s="103"/>
      <c r="F205" s="105"/>
      <c r="G205" s="91"/>
      <c r="H205" s="93"/>
      <c r="I205" s="171"/>
      <c r="J205" s="4" t="s">
        <v>17</v>
      </c>
      <c r="K205" s="44" t="str">
        <f t="shared" ref="K205" si="732">IF($B203="","",K203-K204)</f>
        <v/>
      </c>
      <c r="L205" s="44" t="str">
        <f t="shared" ref="L205" si="733">IF($B203="","",L203-L204)</f>
        <v/>
      </c>
      <c r="M205" s="40" t="str">
        <f t="shared" ref="M205" si="734">IF(ISERROR(K205-L205)," ",K205-L205)</f>
        <v xml:space="preserve"> </v>
      </c>
      <c r="N205" s="101"/>
      <c r="O205" s="103"/>
      <c r="P205" s="105"/>
      <c r="Q205" s="91"/>
      <c r="R205" s="93"/>
      <c r="S205" s="172"/>
      <c r="T205" s="97"/>
      <c r="U205" s="88"/>
      <c r="V205" s="88"/>
      <c r="W205" s="88"/>
      <c r="X205" s="88"/>
      <c r="Y205" s="88"/>
      <c r="Z205" s="88"/>
      <c r="AA205" s="88"/>
      <c r="AB205" s="88"/>
      <c r="AC205" s="88"/>
      <c r="AE205" s="89"/>
    </row>
    <row r="206" spans="1:31" ht="14.25" customHeight="1" x14ac:dyDescent="0.15">
      <c r="A206" s="106">
        <v>64</v>
      </c>
      <c r="B206" s="108"/>
      <c r="C206" s="110"/>
      <c r="D206" s="111" t="s">
        <v>30</v>
      </c>
      <c r="E206" s="112"/>
      <c r="F206" s="113" t="s">
        <v>18</v>
      </c>
      <c r="G206" s="114"/>
      <c r="H206" s="93" t="s">
        <v>82</v>
      </c>
      <c r="I206" s="174"/>
      <c r="J206" s="42" t="s">
        <v>15</v>
      </c>
      <c r="K206" s="38"/>
      <c r="L206" s="38"/>
      <c r="M206" s="11" t="str">
        <f t="shared" ref="M206:M207" si="735">IF(AND(K206=0,L206=0)," ",K206-L206)</f>
        <v xml:space="preserve"> </v>
      </c>
      <c r="N206" s="111" t="s">
        <v>30</v>
      </c>
      <c r="O206" s="112"/>
      <c r="P206" s="113" t="s">
        <v>18</v>
      </c>
      <c r="Q206" s="114"/>
      <c r="R206" s="93" t="s">
        <v>82</v>
      </c>
      <c r="S206" s="172"/>
      <c r="T206" s="96"/>
      <c r="U206" s="87">
        <f t="shared" ref="U206" si="736">K206</f>
        <v>0</v>
      </c>
      <c r="V206" s="87">
        <f t="shared" ref="V206" si="737">L206</f>
        <v>0</v>
      </c>
      <c r="W206" s="87" t="str">
        <f t="shared" ref="W206" si="738">M206</f>
        <v xml:space="preserve"> </v>
      </c>
      <c r="X206" s="87">
        <f t="shared" ref="X206" si="739">K207</f>
        <v>0</v>
      </c>
      <c r="Y206" s="87">
        <f t="shared" ref="Y206" si="740">L207</f>
        <v>0</v>
      </c>
      <c r="Z206" s="87" t="str">
        <f t="shared" ref="Z206" si="741">M207</f>
        <v xml:space="preserve"> </v>
      </c>
      <c r="AA206" s="87" t="str">
        <f t="shared" ref="AA206:AC206" si="742">K208</f>
        <v/>
      </c>
      <c r="AB206" s="87" t="str">
        <f t="shared" si="742"/>
        <v/>
      </c>
      <c r="AC206" s="87" t="str">
        <f t="shared" si="742"/>
        <v xml:space="preserve"> </v>
      </c>
      <c r="AE206" s="89" t="str">
        <f t="shared" ref="AE206" si="743">E206&amp;IF(G206&gt;10,G206,"0"&amp;G206)</f>
        <v>0</v>
      </c>
    </row>
    <row r="207" spans="1:31" ht="14.25" customHeight="1" thickBot="1" x14ac:dyDescent="0.2">
      <c r="A207" s="106"/>
      <c r="B207" s="108"/>
      <c r="C207" s="110"/>
      <c r="D207" s="100"/>
      <c r="E207" s="102"/>
      <c r="F207" s="104"/>
      <c r="G207" s="90"/>
      <c r="H207" s="93"/>
      <c r="I207" s="170"/>
      <c r="J207" s="69" t="s">
        <v>16</v>
      </c>
      <c r="K207" s="70"/>
      <c r="L207" s="70"/>
      <c r="M207" s="71" t="str">
        <f t="shared" si="735"/>
        <v xml:space="preserve"> </v>
      </c>
      <c r="N207" s="100"/>
      <c r="O207" s="102"/>
      <c r="P207" s="104"/>
      <c r="Q207" s="90"/>
      <c r="R207" s="93"/>
      <c r="S207" s="172"/>
      <c r="T207" s="97"/>
      <c r="U207" s="88"/>
      <c r="V207" s="88"/>
      <c r="W207" s="88"/>
      <c r="X207" s="88"/>
      <c r="Y207" s="88"/>
      <c r="Z207" s="88"/>
      <c r="AA207" s="88"/>
      <c r="AB207" s="88"/>
      <c r="AC207" s="88"/>
      <c r="AE207" s="89"/>
    </row>
    <row r="208" spans="1:31" ht="14.25" customHeight="1" thickTop="1" thickBot="1" x14ac:dyDescent="0.2">
      <c r="A208" s="106"/>
      <c r="B208" s="108"/>
      <c r="C208" s="110"/>
      <c r="D208" s="101"/>
      <c r="E208" s="103"/>
      <c r="F208" s="105"/>
      <c r="G208" s="91"/>
      <c r="H208" s="93"/>
      <c r="I208" s="171"/>
      <c r="J208" s="4" t="s">
        <v>17</v>
      </c>
      <c r="K208" s="44" t="str">
        <f t="shared" ref="K208" si="744">IF($B206="","",K206-K207)</f>
        <v/>
      </c>
      <c r="L208" s="53" t="str">
        <f t="shared" ref="L208" si="745">IF($B206="","",L206-L207)</f>
        <v/>
      </c>
      <c r="M208" s="40" t="str">
        <f t="shared" ref="M208" si="746">IF(ISERROR(K208-L208)," ",K208-L208)</f>
        <v xml:space="preserve"> </v>
      </c>
      <c r="N208" s="101"/>
      <c r="O208" s="103"/>
      <c r="P208" s="105"/>
      <c r="Q208" s="91"/>
      <c r="R208" s="93"/>
      <c r="S208" s="172"/>
      <c r="T208" s="97"/>
      <c r="U208" s="88"/>
      <c r="V208" s="88"/>
      <c r="W208" s="88"/>
      <c r="X208" s="88"/>
      <c r="Y208" s="88"/>
      <c r="Z208" s="88"/>
      <c r="AA208" s="88"/>
      <c r="AB208" s="88"/>
      <c r="AC208" s="88"/>
      <c r="AE208" s="89"/>
    </row>
    <row r="209" spans="1:31" x14ac:dyDescent="0.15">
      <c r="A209" s="106">
        <v>65</v>
      </c>
      <c r="B209" s="107"/>
      <c r="C209" s="109"/>
      <c r="D209" s="100" t="s">
        <v>30</v>
      </c>
      <c r="E209" s="102"/>
      <c r="F209" s="104" t="s">
        <v>18</v>
      </c>
      <c r="G209" s="90"/>
      <c r="H209" s="92" t="s">
        <v>82</v>
      </c>
      <c r="I209" s="170"/>
      <c r="J209" s="8" t="s">
        <v>15</v>
      </c>
      <c r="K209" s="38"/>
      <c r="L209" s="38"/>
      <c r="M209" s="11" t="str">
        <f t="shared" ref="M209:M210" si="747">IF(AND(K209=0,L209=0)," ",K209-L209)</f>
        <v xml:space="preserve"> </v>
      </c>
      <c r="N209" s="100" t="s">
        <v>30</v>
      </c>
      <c r="O209" s="102"/>
      <c r="P209" s="104" t="s">
        <v>18</v>
      </c>
      <c r="Q209" s="90"/>
      <c r="R209" s="92" t="s">
        <v>82</v>
      </c>
      <c r="S209" s="173"/>
      <c r="T209" s="96"/>
      <c r="U209" s="87">
        <f t="shared" ref="U209" si="748">K209</f>
        <v>0</v>
      </c>
      <c r="V209" s="87">
        <f t="shared" ref="V209" si="749">L209</f>
        <v>0</v>
      </c>
      <c r="W209" s="87" t="str">
        <f t="shared" ref="W209" si="750">M209</f>
        <v xml:space="preserve"> </v>
      </c>
      <c r="X209" s="87">
        <f t="shared" ref="X209" si="751">K210</f>
        <v>0</v>
      </c>
      <c r="Y209" s="87">
        <f t="shared" ref="Y209" si="752">L210</f>
        <v>0</v>
      </c>
      <c r="Z209" s="87" t="str">
        <f t="shared" ref="Z209" si="753">M210</f>
        <v xml:space="preserve"> </v>
      </c>
      <c r="AA209" s="87" t="str">
        <f t="shared" ref="AA209:AC209" si="754">K211</f>
        <v/>
      </c>
      <c r="AB209" s="87" t="str">
        <f t="shared" si="754"/>
        <v/>
      </c>
      <c r="AC209" s="87" t="str">
        <f t="shared" si="754"/>
        <v xml:space="preserve"> </v>
      </c>
      <c r="AE209" s="89" t="str">
        <f t="shared" ref="AE209" si="755">E209&amp;IF(G209&gt;10,G209,"0"&amp;G209)</f>
        <v>0</v>
      </c>
    </row>
    <row r="210" spans="1:31" ht="14.25" thickBot="1" x14ac:dyDescent="0.2">
      <c r="A210" s="106"/>
      <c r="B210" s="108"/>
      <c r="C210" s="110"/>
      <c r="D210" s="100"/>
      <c r="E210" s="102"/>
      <c r="F210" s="104"/>
      <c r="G210" s="90"/>
      <c r="H210" s="93"/>
      <c r="I210" s="170"/>
      <c r="J210" s="69" t="s">
        <v>16</v>
      </c>
      <c r="K210" s="70"/>
      <c r="L210" s="70"/>
      <c r="M210" s="71" t="str">
        <f t="shared" si="747"/>
        <v xml:space="preserve"> </v>
      </c>
      <c r="N210" s="100"/>
      <c r="O210" s="102"/>
      <c r="P210" s="104"/>
      <c r="Q210" s="90"/>
      <c r="R210" s="93"/>
      <c r="S210" s="172"/>
      <c r="T210" s="97"/>
      <c r="U210" s="88"/>
      <c r="V210" s="88"/>
      <c r="W210" s="88"/>
      <c r="X210" s="88"/>
      <c r="Y210" s="88"/>
      <c r="Z210" s="88"/>
      <c r="AA210" s="88"/>
      <c r="AB210" s="88"/>
      <c r="AC210" s="88"/>
      <c r="AE210" s="89"/>
    </row>
    <row r="211" spans="1:31" ht="15" thickTop="1" thickBot="1" x14ac:dyDescent="0.2">
      <c r="A211" s="106"/>
      <c r="B211" s="108"/>
      <c r="C211" s="110"/>
      <c r="D211" s="101"/>
      <c r="E211" s="103"/>
      <c r="F211" s="105"/>
      <c r="G211" s="91"/>
      <c r="H211" s="93"/>
      <c r="I211" s="171"/>
      <c r="J211" s="4" t="s">
        <v>17</v>
      </c>
      <c r="K211" s="44" t="str">
        <f t="shared" ref="K211" si="756">IF($B209="","",K209-K210)</f>
        <v/>
      </c>
      <c r="L211" s="44" t="str">
        <f t="shared" ref="L211" si="757">IF($B209="","",L209-L210)</f>
        <v/>
      </c>
      <c r="M211" s="40" t="str">
        <f t="shared" ref="M211" si="758">IF(ISERROR(K211-L211)," ",K211-L211)</f>
        <v xml:space="preserve"> </v>
      </c>
      <c r="N211" s="101"/>
      <c r="O211" s="103"/>
      <c r="P211" s="105"/>
      <c r="Q211" s="91"/>
      <c r="R211" s="93"/>
      <c r="S211" s="172"/>
      <c r="T211" s="97"/>
      <c r="U211" s="88"/>
      <c r="V211" s="88"/>
      <c r="W211" s="88"/>
      <c r="X211" s="88"/>
      <c r="Y211" s="88"/>
      <c r="Z211" s="88"/>
      <c r="AA211" s="88"/>
      <c r="AB211" s="88"/>
      <c r="AC211" s="88"/>
      <c r="AE211" s="89"/>
    </row>
    <row r="212" spans="1:31" x14ac:dyDescent="0.15">
      <c r="A212" s="106">
        <v>66</v>
      </c>
      <c r="B212" s="108"/>
      <c r="C212" s="110"/>
      <c r="D212" s="111" t="s">
        <v>30</v>
      </c>
      <c r="E212" s="112"/>
      <c r="F212" s="113" t="s">
        <v>18</v>
      </c>
      <c r="G212" s="114"/>
      <c r="H212" s="93" t="s">
        <v>82</v>
      </c>
      <c r="I212" s="174"/>
      <c r="J212" s="42" t="s">
        <v>15</v>
      </c>
      <c r="K212" s="38"/>
      <c r="L212" s="38"/>
      <c r="M212" s="11" t="str">
        <f t="shared" ref="M212:M213" si="759">IF(AND(K212=0,L212=0)," ",K212-L212)</f>
        <v xml:space="preserve"> </v>
      </c>
      <c r="N212" s="111" t="s">
        <v>30</v>
      </c>
      <c r="O212" s="112"/>
      <c r="P212" s="113" t="s">
        <v>18</v>
      </c>
      <c r="Q212" s="114"/>
      <c r="R212" s="93" t="s">
        <v>82</v>
      </c>
      <c r="S212" s="172"/>
      <c r="T212" s="96"/>
      <c r="U212" s="87">
        <f t="shared" ref="U212" si="760">K212</f>
        <v>0</v>
      </c>
      <c r="V212" s="87">
        <f t="shared" ref="V212" si="761">L212</f>
        <v>0</v>
      </c>
      <c r="W212" s="87" t="str">
        <f t="shared" ref="W212" si="762">M212</f>
        <v xml:space="preserve"> </v>
      </c>
      <c r="X212" s="87">
        <f t="shared" ref="X212" si="763">K213</f>
        <v>0</v>
      </c>
      <c r="Y212" s="87">
        <f t="shared" ref="Y212" si="764">L213</f>
        <v>0</v>
      </c>
      <c r="Z212" s="87" t="str">
        <f t="shared" ref="Z212" si="765">M213</f>
        <v xml:space="preserve"> </v>
      </c>
      <c r="AA212" s="87" t="str">
        <f t="shared" ref="AA212:AC212" si="766">K214</f>
        <v/>
      </c>
      <c r="AB212" s="87" t="str">
        <f t="shared" si="766"/>
        <v/>
      </c>
      <c r="AC212" s="87" t="str">
        <f t="shared" si="766"/>
        <v xml:space="preserve"> </v>
      </c>
      <c r="AE212" s="89" t="str">
        <f t="shared" ref="AE212" si="767">E212&amp;IF(G212&gt;10,G212,"0"&amp;G212)</f>
        <v>0</v>
      </c>
    </row>
    <row r="213" spans="1:31" ht="14.25" thickBot="1" x14ac:dyDescent="0.2">
      <c r="A213" s="106"/>
      <c r="B213" s="108"/>
      <c r="C213" s="110"/>
      <c r="D213" s="100"/>
      <c r="E213" s="102"/>
      <c r="F213" s="104"/>
      <c r="G213" s="90"/>
      <c r="H213" s="93"/>
      <c r="I213" s="170"/>
      <c r="J213" s="69" t="s">
        <v>16</v>
      </c>
      <c r="K213" s="70"/>
      <c r="L213" s="70"/>
      <c r="M213" s="71" t="str">
        <f t="shared" si="759"/>
        <v xml:space="preserve"> </v>
      </c>
      <c r="N213" s="100"/>
      <c r="O213" s="102"/>
      <c r="P213" s="104"/>
      <c r="Q213" s="90"/>
      <c r="R213" s="93"/>
      <c r="S213" s="172"/>
      <c r="T213" s="97"/>
      <c r="U213" s="88"/>
      <c r="V213" s="88"/>
      <c r="W213" s="88"/>
      <c r="X213" s="88"/>
      <c r="Y213" s="88"/>
      <c r="Z213" s="88"/>
      <c r="AA213" s="88"/>
      <c r="AB213" s="88"/>
      <c r="AC213" s="88"/>
      <c r="AE213" s="89"/>
    </row>
    <row r="214" spans="1:31" ht="15" thickTop="1" thickBot="1" x14ac:dyDescent="0.2">
      <c r="A214" s="106"/>
      <c r="B214" s="108"/>
      <c r="C214" s="110"/>
      <c r="D214" s="101"/>
      <c r="E214" s="103"/>
      <c r="F214" s="105"/>
      <c r="G214" s="91"/>
      <c r="H214" s="93"/>
      <c r="I214" s="171"/>
      <c r="J214" s="4" t="s">
        <v>17</v>
      </c>
      <c r="K214" s="44" t="str">
        <f t="shared" ref="K214" si="768">IF($B212="","",K212-K213)</f>
        <v/>
      </c>
      <c r="L214" s="53" t="str">
        <f t="shared" ref="L214" si="769">IF($B212="","",L212-L213)</f>
        <v/>
      </c>
      <c r="M214" s="40" t="str">
        <f t="shared" ref="M214" si="770">IF(ISERROR(K214-L214)," ",K214-L214)</f>
        <v xml:space="preserve"> </v>
      </c>
      <c r="N214" s="101"/>
      <c r="O214" s="103"/>
      <c r="P214" s="105"/>
      <c r="Q214" s="91"/>
      <c r="R214" s="93"/>
      <c r="S214" s="172"/>
      <c r="T214" s="97"/>
      <c r="U214" s="88"/>
      <c r="V214" s="88"/>
      <c r="W214" s="88"/>
      <c r="X214" s="88"/>
      <c r="Y214" s="88"/>
      <c r="Z214" s="88"/>
      <c r="AA214" s="88"/>
      <c r="AB214" s="88"/>
      <c r="AC214" s="88"/>
      <c r="AE214" s="89"/>
    </row>
    <row r="215" spans="1:31" x14ac:dyDescent="0.15">
      <c r="A215" s="106">
        <v>67</v>
      </c>
      <c r="B215" s="107"/>
      <c r="C215" s="109"/>
      <c r="D215" s="100" t="s">
        <v>30</v>
      </c>
      <c r="E215" s="102"/>
      <c r="F215" s="104" t="s">
        <v>18</v>
      </c>
      <c r="G215" s="90"/>
      <c r="H215" s="92" t="s">
        <v>82</v>
      </c>
      <c r="I215" s="170"/>
      <c r="J215" s="8" t="s">
        <v>15</v>
      </c>
      <c r="K215" s="38"/>
      <c r="L215" s="38"/>
      <c r="M215" s="11" t="str">
        <f t="shared" ref="M215:M216" si="771">IF(AND(K215=0,L215=0)," ",K215-L215)</f>
        <v xml:space="preserve"> </v>
      </c>
      <c r="N215" s="100" t="s">
        <v>30</v>
      </c>
      <c r="O215" s="102"/>
      <c r="P215" s="104" t="s">
        <v>18</v>
      </c>
      <c r="Q215" s="90"/>
      <c r="R215" s="92" t="s">
        <v>82</v>
      </c>
      <c r="S215" s="173"/>
      <c r="T215" s="96"/>
      <c r="U215" s="87">
        <f t="shared" ref="U215" si="772">K215</f>
        <v>0</v>
      </c>
      <c r="V215" s="87">
        <f t="shared" ref="V215" si="773">L215</f>
        <v>0</v>
      </c>
      <c r="W215" s="87" t="str">
        <f t="shared" ref="W215" si="774">M215</f>
        <v xml:space="preserve"> </v>
      </c>
      <c r="X215" s="87">
        <f t="shared" ref="X215" si="775">K216</f>
        <v>0</v>
      </c>
      <c r="Y215" s="87">
        <f t="shared" ref="Y215" si="776">L216</f>
        <v>0</v>
      </c>
      <c r="Z215" s="87" t="str">
        <f t="shared" ref="Z215" si="777">M216</f>
        <v xml:space="preserve"> </v>
      </c>
      <c r="AA215" s="87" t="str">
        <f t="shared" ref="AA215:AC215" si="778">K217</f>
        <v/>
      </c>
      <c r="AB215" s="87" t="str">
        <f t="shared" si="778"/>
        <v/>
      </c>
      <c r="AC215" s="87" t="str">
        <f t="shared" si="778"/>
        <v xml:space="preserve"> </v>
      </c>
      <c r="AE215" s="89" t="str">
        <f t="shared" ref="AE215" si="779">E215&amp;IF(G215&gt;10,G215,"0"&amp;G215)</f>
        <v>0</v>
      </c>
    </row>
    <row r="216" spans="1:31" ht="14.25" thickBot="1" x14ac:dyDescent="0.2">
      <c r="A216" s="106"/>
      <c r="B216" s="108"/>
      <c r="C216" s="110"/>
      <c r="D216" s="100"/>
      <c r="E216" s="102"/>
      <c r="F216" s="104"/>
      <c r="G216" s="90"/>
      <c r="H216" s="93"/>
      <c r="I216" s="170"/>
      <c r="J216" s="69" t="s">
        <v>16</v>
      </c>
      <c r="K216" s="70"/>
      <c r="L216" s="70"/>
      <c r="M216" s="71" t="str">
        <f t="shared" si="771"/>
        <v xml:space="preserve"> </v>
      </c>
      <c r="N216" s="100"/>
      <c r="O216" s="102"/>
      <c r="P216" s="104"/>
      <c r="Q216" s="90"/>
      <c r="R216" s="93"/>
      <c r="S216" s="172"/>
      <c r="T216" s="97"/>
      <c r="U216" s="88"/>
      <c r="V216" s="88"/>
      <c r="W216" s="88"/>
      <c r="X216" s="88"/>
      <c r="Y216" s="88"/>
      <c r="Z216" s="88"/>
      <c r="AA216" s="88"/>
      <c r="AB216" s="88"/>
      <c r="AC216" s="88"/>
      <c r="AE216" s="89"/>
    </row>
    <row r="217" spans="1:31" ht="15" thickTop="1" thickBot="1" x14ac:dyDescent="0.2">
      <c r="A217" s="106"/>
      <c r="B217" s="108"/>
      <c r="C217" s="110"/>
      <c r="D217" s="101"/>
      <c r="E217" s="103"/>
      <c r="F217" s="105"/>
      <c r="G217" s="91"/>
      <c r="H217" s="93"/>
      <c r="I217" s="171"/>
      <c r="J217" s="4" t="s">
        <v>17</v>
      </c>
      <c r="K217" s="44" t="str">
        <f t="shared" ref="K217" si="780">IF($B215="","",K215-K216)</f>
        <v/>
      </c>
      <c r="L217" s="44" t="str">
        <f t="shared" ref="L217" si="781">IF($B215="","",L215-L216)</f>
        <v/>
      </c>
      <c r="M217" s="40" t="str">
        <f t="shared" ref="M217" si="782">IF(ISERROR(K217-L217)," ",K217-L217)</f>
        <v xml:space="preserve"> </v>
      </c>
      <c r="N217" s="101"/>
      <c r="O217" s="103"/>
      <c r="P217" s="105"/>
      <c r="Q217" s="91"/>
      <c r="R217" s="93"/>
      <c r="S217" s="172"/>
      <c r="T217" s="97"/>
      <c r="U217" s="88"/>
      <c r="V217" s="88"/>
      <c r="W217" s="88"/>
      <c r="X217" s="88"/>
      <c r="Y217" s="88"/>
      <c r="Z217" s="88"/>
      <c r="AA217" s="88"/>
      <c r="AB217" s="88"/>
      <c r="AC217" s="88"/>
      <c r="AE217" s="89"/>
    </row>
    <row r="218" spans="1:31" ht="14.25" customHeight="1" x14ac:dyDescent="0.15">
      <c r="A218" s="106">
        <v>68</v>
      </c>
      <c r="B218" s="108"/>
      <c r="C218" s="110"/>
      <c r="D218" s="111" t="s">
        <v>30</v>
      </c>
      <c r="E218" s="112"/>
      <c r="F218" s="113" t="s">
        <v>18</v>
      </c>
      <c r="G218" s="114"/>
      <c r="H218" s="93" t="s">
        <v>82</v>
      </c>
      <c r="I218" s="174"/>
      <c r="J218" s="42" t="s">
        <v>15</v>
      </c>
      <c r="K218" s="38"/>
      <c r="L218" s="38"/>
      <c r="M218" s="11" t="str">
        <f t="shared" ref="M218:M219" si="783">IF(AND(K218=0,L218=0)," ",K218-L218)</f>
        <v xml:space="preserve"> </v>
      </c>
      <c r="N218" s="111" t="s">
        <v>30</v>
      </c>
      <c r="O218" s="112"/>
      <c r="P218" s="113" t="s">
        <v>18</v>
      </c>
      <c r="Q218" s="114"/>
      <c r="R218" s="93" t="s">
        <v>82</v>
      </c>
      <c r="S218" s="172"/>
      <c r="T218" s="96"/>
      <c r="U218" s="87">
        <f t="shared" ref="U218" si="784">K218</f>
        <v>0</v>
      </c>
      <c r="V218" s="87">
        <f t="shared" ref="V218" si="785">L218</f>
        <v>0</v>
      </c>
      <c r="W218" s="87" t="str">
        <f t="shared" ref="W218" si="786">M218</f>
        <v xml:space="preserve"> </v>
      </c>
      <c r="X218" s="87">
        <f t="shared" ref="X218" si="787">K219</f>
        <v>0</v>
      </c>
      <c r="Y218" s="87">
        <f t="shared" ref="Y218" si="788">L219</f>
        <v>0</v>
      </c>
      <c r="Z218" s="87" t="str">
        <f t="shared" ref="Z218" si="789">M219</f>
        <v xml:space="preserve"> </v>
      </c>
      <c r="AA218" s="87" t="str">
        <f t="shared" ref="AA218:AC218" si="790">K220</f>
        <v/>
      </c>
      <c r="AB218" s="87" t="str">
        <f t="shared" si="790"/>
        <v/>
      </c>
      <c r="AC218" s="87" t="str">
        <f t="shared" si="790"/>
        <v xml:space="preserve"> </v>
      </c>
      <c r="AE218" s="89" t="str">
        <f t="shared" ref="AE218" si="791">E218&amp;IF(G218&gt;10,G218,"0"&amp;G218)</f>
        <v>0</v>
      </c>
    </row>
    <row r="219" spans="1:31" ht="14.25" customHeight="1" thickBot="1" x14ac:dyDescent="0.2">
      <c r="A219" s="106"/>
      <c r="B219" s="108"/>
      <c r="C219" s="110"/>
      <c r="D219" s="100"/>
      <c r="E219" s="102"/>
      <c r="F219" s="104"/>
      <c r="G219" s="90"/>
      <c r="H219" s="93"/>
      <c r="I219" s="170"/>
      <c r="J219" s="69" t="s">
        <v>16</v>
      </c>
      <c r="K219" s="70"/>
      <c r="L219" s="70"/>
      <c r="M219" s="71" t="str">
        <f t="shared" si="783"/>
        <v xml:space="preserve"> </v>
      </c>
      <c r="N219" s="100"/>
      <c r="O219" s="102"/>
      <c r="P219" s="104"/>
      <c r="Q219" s="90"/>
      <c r="R219" s="93"/>
      <c r="S219" s="172"/>
      <c r="T219" s="97"/>
      <c r="U219" s="88"/>
      <c r="V219" s="88"/>
      <c r="W219" s="88"/>
      <c r="X219" s="88"/>
      <c r="Y219" s="88"/>
      <c r="Z219" s="88"/>
      <c r="AA219" s="88"/>
      <c r="AB219" s="88"/>
      <c r="AC219" s="88"/>
      <c r="AE219" s="89"/>
    </row>
    <row r="220" spans="1:31" ht="14.25" customHeight="1" thickTop="1" thickBot="1" x14ac:dyDescent="0.2">
      <c r="A220" s="106"/>
      <c r="B220" s="108"/>
      <c r="C220" s="110"/>
      <c r="D220" s="101"/>
      <c r="E220" s="103"/>
      <c r="F220" s="105"/>
      <c r="G220" s="91"/>
      <c r="H220" s="93"/>
      <c r="I220" s="171"/>
      <c r="J220" s="4" t="s">
        <v>17</v>
      </c>
      <c r="K220" s="44" t="str">
        <f t="shared" ref="K220" si="792">IF($B218="","",K218-K219)</f>
        <v/>
      </c>
      <c r="L220" s="53" t="str">
        <f t="shared" ref="L220" si="793">IF($B218="","",L218-L219)</f>
        <v/>
      </c>
      <c r="M220" s="40" t="str">
        <f t="shared" ref="M220" si="794">IF(ISERROR(K220-L220)," ",K220-L220)</f>
        <v xml:space="preserve"> </v>
      </c>
      <c r="N220" s="101"/>
      <c r="O220" s="103"/>
      <c r="P220" s="105"/>
      <c r="Q220" s="91"/>
      <c r="R220" s="93"/>
      <c r="S220" s="172"/>
      <c r="T220" s="97"/>
      <c r="U220" s="88"/>
      <c r="V220" s="88"/>
      <c r="W220" s="88"/>
      <c r="X220" s="88"/>
      <c r="Y220" s="88"/>
      <c r="Z220" s="88"/>
      <c r="AA220" s="88"/>
      <c r="AB220" s="88"/>
      <c r="AC220" s="88"/>
      <c r="AE220" s="89"/>
    </row>
    <row r="221" spans="1:31" ht="14.25" customHeight="1" x14ac:dyDescent="0.15">
      <c r="A221" s="106">
        <v>69</v>
      </c>
      <c r="B221" s="107"/>
      <c r="C221" s="109"/>
      <c r="D221" s="100" t="s">
        <v>30</v>
      </c>
      <c r="E221" s="102"/>
      <c r="F221" s="104" t="s">
        <v>18</v>
      </c>
      <c r="G221" s="90"/>
      <c r="H221" s="92" t="s">
        <v>82</v>
      </c>
      <c r="I221" s="170"/>
      <c r="J221" s="8" t="s">
        <v>15</v>
      </c>
      <c r="K221" s="38"/>
      <c r="L221" s="38"/>
      <c r="M221" s="11" t="str">
        <f t="shared" ref="M221:M222" si="795">IF(AND(K221=0,L221=0)," ",K221-L221)</f>
        <v xml:space="preserve"> </v>
      </c>
      <c r="N221" s="100" t="s">
        <v>30</v>
      </c>
      <c r="O221" s="102"/>
      <c r="P221" s="104" t="s">
        <v>18</v>
      </c>
      <c r="Q221" s="90"/>
      <c r="R221" s="92" t="s">
        <v>82</v>
      </c>
      <c r="S221" s="173"/>
      <c r="T221" s="96"/>
      <c r="U221" s="87">
        <f t="shared" ref="U221" si="796">K221</f>
        <v>0</v>
      </c>
      <c r="V221" s="87">
        <f t="shared" ref="V221" si="797">L221</f>
        <v>0</v>
      </c>
      <c r="W221" s="87" t="str">
        <f t="shared" ref="W221" si="798">M221</f>
        <v xml:space="preserve"> </v>
      </c>
      <c r="X221" s="87">
        <f t="shared" ref="X221" si="799">K222</f>
        <v>0</v>
      </c>
      <c r="Y221" s="87">
        <f t="shared" ref="Y221" si="800">L222</f>
        <v>0</v>
      </c>
      <c r="Z221" s="87" t="str">
        <f t="shared" ref="Z221" si="801">M222</f>
        <v xml:space="preserve"> </v>
      </c>
      <c r="AA221" s="87" t="str">
        <f t="shared" ref="AA221:AC221" si="802">K223</f>
        <v/>
      </c>
      <c r="AB221" s="87" t="str">
        <f t="shared" si="802"/>
        <v/>
      </c>
      <c r="AC221" s="87" t="str">
        <f t="shared" si="802"/>
        <v xml:space="preserve"> </v>
      </c>
      <c r="AE221" s="89" t="str">
        <f t="shared" ref="AE221" si="803">E221&amp;IF(G221&gt;10,G221,"0"&amp;G221)</f>
        <v>0</v>
      </c>
    </row>
    <row r="222" spans="1:31" ht="14.25" customHeight="1" thickBot="1" x14ac:dyDescent="0.2">
      <c r="A222" s="106"/>
      <c r="B222" s="108"/>
      <c r="C222" s="110"/>
      <c r="D222" s="100"/>
      <c r="E222" s="102"/>
      <c r="F222" s="104"/>
      <c r="G222" s="90"/>
      <c r="H222" s="93"/>
      <c r="I222" s="170"/>
      <c r="J222" s="69" t="s">
        <v>16</v>
      </c>
      <c r="K222" s="70"/>
      <c r="L222" s="70"/>
      <c r="M222" s="71" t="str">
        <f t="shared" si="795"/>
        <v xml:space="preserve"> </v>
      </c>
      <c r="N222" s="100"/>
      <c r="O222" s="102"/>
      <c r="P222" s="104"/>
      <c r="Q222" s="90"/>
      <c r="R222" s="93"/>
      <c r="S222" s="172"/>
      <c r="T222" s="97"/>
      <c r="U222" s="88"/>
      <c r="V222" s="88"/>
      <c r="W222" s="88"/>
      <c r="X222" s="88"/>
      <c r="Y222" s="88"/>
      <c r="Z222" s="88"/>
      <c r="AA222" s="88"/>
      <c r="AB222" s="88"/>
      <c r="AC222" s="88"/>
      <c r="AE222" s="89"/>
    </row>
    <row r="223" spans="1:31" ht="14.25" customHeight="1" thickTop="1" thickBot="1" x14ac:dyDescent="0.2">
      <c r="A223" s="106"/>
      <c r="B223" s="108"/>
      <c r="C223" s="110"/>
      <c r="D223" s="101"/>
      <c r="E223" s="103"/>
      <c r="F223" s="105"/>
      <c r="G223" s="91"/>
      <c r="H223" s="93"/>
      <c r="I223" s="171"/>
      <c r="J223" s="4" t="s">
        <v>17</v>
      </c>
      <c r="K223" s="44" t="str">
        <f t="shared" ref="K223" si="804">IF($B221="","",K221-K222)</f>
        <v/>
      </c>
      <c r="L223" s="44" t="str">
        <f t="shared" ref="L223" si="805">IF($B221="","",L221-L222)</f>
        <v/>
      </c>
      <c r="M223" s="40" t="str">
        <f t="shared" ref="M223" si="806">IF(ISERROR(K223-L223)," ",K223-L223)</f>
        <v xml:space="preserve"> </v>
      </c>
      <c r="N223" s="101"/>
      <c r="O223" s="103"/>
      <c r="P223" s="105"/>
      <c r="Q223" s="91"/>
      <c r="R223" s="93"/>
      <c r="S223" s="172"/>
      <c r="T223" s="97"/>
      <c r="U223" s="88"/>
      <c r="V223" s="88"/>
      <c r="W223" s="88"/>
      <c r="X223" s="88"/>
      <c r="Y223" s="88"/>
      <c r="Z223" s="88"/>
      <c r="AA223" s="88"/>
      <c r="AB223" s="88"/>
      <c r="AC223" s="88"/>
      <c r="AE223" s="89"/>
    </row>
    <row r="224" spans="1:31" ht="14.25" customHeight="1" x14ac:dyDescent="0.15">
      <c r="A224" s="106">
        <v>70</v>
      </c>
      <c r="B224" s="108"/>
      <c r="C224" s="110"/>
      <c r="D224" s="111" t="s">
        <v>30</v>
      </c>
      <c r="E224" s="112"/>
      <c r="F224" s="113" t="s">
        <v>18</v>
      </c>
      <c r="G224" s="114"/>
      <c r="H224" s="93" t="s">
        <v>82</v>
      </c>
      <c r="I224" s="174"/>
      <c r="J224" s="42" t="s">
        <v>15</v>
      </c>
      <c r="K224" s="38"/>
      <c r="L224" s="38"/>
      <c r="M224" s="11" t="str">
        <f t="shared" ref="M224:M225" si="807">IF(AND(K224=0,L224=0)," ",K224-L224)</f>
        <v xml:space="preserve"> </v>
      </c>
      <c r="N224" s="111" t="s">
        <v>30</v>
      </c>
      <c r="O224" s="112"/>
      <c r="P224" s="113" t="s">
        <v>18</v>
      </c>
      <c r="Q224" s="114"/>
      <c r="R224" s="93" t="s">
        <v>82</v>
      </c>
      <c r="S224" s="172"/>
      <c r="T224" s="96"/>
      <c r="U224" s="87">
        <f t="shared" ref="U224" si="808">K224</f>
        <v>0</v>
      </c>
      <c r="V224" s="87">
        <f t="shared" ref="V224" si="809">L224</f>
        <v>0</v>
      </c>
      <c r="W224" s="87" t="str">
        <f t="shared" ref="W224" si="810">M224</f>
        <v xml:space="preserve"> </v>
      </c>
      <c r="X224" s="87">
        <f t="shared" ref="X224" si="811">K225</f>
        <v>0</v>
      </c>
      <c r="Y224" s="87">
        <f t="shared" ref="Y224" si="812">L225</f>
        <v>0</v>
      </c>
      <c r="Z224" s="87" t="str">
        <f t="shared" ref="Z224" si="813">M225</f>
        <v xml:space="preserve"> </v>
      </c>
      <c r="AA224" s="87" t="str">
        <f t="shared" ref="AA224:AC224" si="814">K226</f>
        <v/>
      </c>
      <c r="AB224" s="87" t="str">
        <f t="shared" si="814"/>
        <v/>
      </c>
      <c r="AC224" s="87" t="str">
        <f t="shared" si="814"/>
        <v xml:space="preserve"> </v>
      </c>
      <c r="AE224" s="89" t="str">
        <f t="shared" ref="AE224" si="815">E224&amp;IF(G224&gt;10,G224,"0"&amp;G224)</f>
        <v>0</v>
      </c>
    </row>
    <row r="225" spans="1:31" ht="14.25" customHeight="1" thickBot="1" x14ac:dyDescent="0.2">
      <c r="A225" s="106"/>
      <c r="B225" s="108"/>
      <c r="C225" s="110"/>
      <c r="D225" s="100"/>
      <c r="E225" s="102"/>
      <c r="F225" s="104"/>
      <c r="G225" s="90"/>
      <c r="H225" s="93"/>
      <c r="I225" s="170"/>
      <c r="J225" s="69" t="s">
        <v>16</v>
      </c>
      <c r="K225" s="70"/>
      <c r="L225" s="70"/>
      <c r="M225" s="71" t="str">
        <f t="shared" si="807"/>
        <v xml:space="preserve"> </v>
      </c>
      <c r="N225" s="100"/>
      <c r="O225" s="102"/>
      <c r="P225" s="104"/>
      <c r="Q225" s="90"/>
      <c r="R225" s="93"/>
      <c r="S225" s="172"/>
      <c r="T225" s="97"/>
      <c r="U225" s="88"/>
      <c r="V225" s="88"/>
      <c r="W225" s="88"/>
      <c r="X225" s="88"/>
      <c r="Y225" s="88"/>
      <c r="Z225" s="88"/>
      <c r="AA225" s="88"/>
      <c r="AB225" s="88"/>
      <c r="AC225" s="88"/>
      <c r="AE225" s="89"/>
    </row>
    <row r="226" spans="1:31" ht="14.25" customHeight="1" thickTop="1" thickBot="1" x14ac:dyDescent="0.2">
      <c r="A226" s="106"/>
      <c r="B226" s="108"/>
      <c r="C226" s="110"/>
      <c r="D226" s="101"/>
      <c r="E226" s="103"/>
      <c r="F226" s="105"/>
      <c r="G226" s="91"/>
      <c r="H226" s="93"/>
      <c r="I226" s="171"/>
      <c r="J226" s="4" t="s">
        <v>17</v>
      </c>
      <c r="K226" s="44" t="str">
        <f t="shared" ref="K226" si="816">IF($B224="","",K224-K225)</f>
        <v/>
      </c>
      <c r="L226" s="53" t="str">
        <f t="shared" ref="L226" si="817">IF($B224="","",L224-L225)</f>
        <v/>
      </c>
      <c r="M226" s="40" t="str">
        <f t="shared" ref="M226" si="818">IF(ISERROR(K226-L226)," ",K226-L226)</f>
        <v xml:space="preserve"> </v>
      </c>
      <c r="N226" s="101"/>
      <c r="O226" s="103"/>
      <c r="P226" s="105"/>
      <c r="Q226" s="91"/>
      <c r="R226" s="93"/>
      <c r="S226" s="172"/>
      <c r="T226" s="97"/>
      <c r="U226" s="88"/>
      <c r="V226" s="88"/>
      <c r="W226" s="88"/>
      <c r="X226" s="88"/>
      <c r="Y226" s="88"/>
      <c r="Z226" s="88"/>
      <c r="AA226" s="88"/>
      <c r="AB226" s="88"/>
      <c r="AC226" s="88"/>
      <c r="AE226" s="89"/>
    </row>
    <row r="227" spans="1:31" ht="14.25" customHeight="1" x14ac:dyDescent="0.15">
      <c r="A227" s="106">
        <v>71</v>
      </c>
      <c r="B227" s="107"/>
      <c r="C227" s="109"/>
      <c r="D227" s="100" t="s">
        <v>30</v>
      </c>
      <c r="E227" s="102"/>
      <c r="F227" s="104" t="s">
        <v>18</v>
      </c>
      <c r="G227" s="90"/>
      <c r="H227" s="92" t="s">
        <v>82</v>
      </c>
      <c r="I227" s="170"/>
      <c r="J227" s="8" t="s">
        <v>15</v>
      </c>
      <c r="K227" s="38"/>
      <c r="L227" s="38"/>
      <c r="M227" s="11" t="str">
        <f t="shared" ref="M227:M228" si="819">IF(AND(K227=0,L227=0)," ",K227-L227)</f>
        <v xml:space="preserve"> </v>
      </c>
      <c r="N227" s="100" t="s">
        <v>30</v>
      </c>
      <c r="O227" s="102"/>
      <c r="P227" s="104" t="s">
        <v>18</v>
      </c>
      <c r="Q227" s="90"/>
      <c r="R227" s="92" t="s">
        <v>82</v>
      </c>
      <c r="S227" s="173"/>
      <c r="T227" s="96"/>
      <c r="U227" s="87">
        <f t="shared" ref="U227" si="820">K227</f>
        <v>0</v>
      </c>
      <c r="V227" s="87">
        <f t="shared" ref="V227" si="821">L227</f>
        <v>0</v>
      </c>
      <c r="W227" s="87" t="str">
        <f t="shared" ref="W227" si="822">M227</f>
        <v xml:space="preserve"> </v>
      </c>
      <c r="X227" s="87">
        <f t="shared" ref="X227" si="823">K228</f>
        <v>0</v>
      </c>
      <c r="Y227" s="87">
        <f t="shared" ref="Y227" si="824">L228</f>
        <v>0</v>
      </c>
      <c r="Z227" s="87" t="str">
        <f t="shared" ref="Z227" si="825">M228</f>
        <v xml:space="preserve"> </v>
      </c>
      <c r="AA227" s="87" t="str">
        <f t="shared" ref="AA227:AC227" si="826">K229</f>
        <v/>
      </c>
      <c r="AB227" s="87" t="str">
        <f t="shared" si="826"/>
        <v/>
      </c>
      <c r="AC227" s="87" t="str">
        <f t="shared" si="826"/>
        <v xml:space="preserve"> </v>
      </c>
      <c r="AE227" s="89" t="str">
        <f t="shared" ref="AE227" si="827">E227&amp;IF(G227&gt;10,G227,"0"&amp;G227)</f>
        <v>0</v>
      </c>
    </row>
    <row r="228" spans="1:31" ht="14.25" customHeight="1" thickBot="1" x14ac:dyDescent="0.2">
      <c r="A228" s="106"/>
      <c r="B228" s="108"/>
      <c r="C228" s="110"/>
      <c r="D228" s="100"/>
      <c r="E228" s="102"/>
      <c r="F228" s="104"/>
      <c r="G228" s="90"/>
      <c r="H228" s="93"/>
      <c r="I228" s="170"/>
      <c r="J228" s="69" t="s">
        <v>16</v>
      </c>
      <c r="K228" s="70"/>
      <c r="L228" s="70"/>
      <c r="M228" s="71" t="str">
        <f t="shared" si="819"/>
        <v xml:space="preserve"> </v>
      </c>
      <c r="N228" s="100"/>
      <c r="O228" s="102"/>
      <c r="P228" s="104"/>
      <c r="Q228" s="90"/>
      <c r="R228" s="93"/>
      <c r="S228" s="172"/>
      <c r="T228" s="97"/>
      <c r="U228" s="88"/>
      <c r="V228" s="88"/>
      <c r="W228" s="88"/>
      <c r="X228" s="88"/>
      <c r="Y228" s="88"/>
      <c r="Z228" s="88"/>
      <c r="AA228" s="88"/>
      <c r="AB228" s="88"/>
      <c r="AC228" s="88"/>
      <c r="AE228" s="89"/>
    </row>
    <row r="229" spans="1:31" ht="14.25" customHeight="1" thickTop="1" thickBot="1" x14ac:dyDescent="0.2">
      <c r="A229" s="106"/>
      <c r="B229" s="108"/>
      <c r="C229" s="110"/>
      <c r="D229" s="101"/>
      <c r="E229" s="103"/>
      <c r="F229" s="105"/>
      <c r="G229" s="91"/>
      <c r="H229" s="93"/>
      <c r="I229" s="171"/>
      <c r="J229" s="4" t="s">
        <v>17</v>
      </c>
      <c r="K229" s="44" t="str">
        <f t="shared" ref="K229" si="828">IF($B227="","",K227-K228)</f>
        <v/>
      </c>
      <c r="L229" s="44" t="str">
        <f t="shared" ref="L229" si="829">IF($B227="","",L227-L228)</f>
        <v/>
      </c>
      <c r="M229" s="40" t="str">
        <f t="shared" ref="M229" si="830">IF(ISERROR(K229-L229)," ",K229-L229)</f>
        <v xml:space="preserve"> </v>
      </c>
      <c r="N229" s="101"/>
      <c r="O229" s="103"/>
      <c r="P229" s="105"/>
      <c r="Q229" s="91"/>
      <c r="R229" s="93"/>
      <c r="S229" s="172"/>
      <c r="T229" s="97"/>
      <c r="U229" s="88"/>
      <c r="V229" s="88"/>
      <c r="W229" s="88"/>
      <c r="X229" s="88"/>
      <c r="Y229" s="88"/>
      <c r="Z229" s="88"/>
      <c r="AA229" s="88"/>
      <c r="AB229" s="88"/>
      <c r="AC229" s="88"/>
      <c r="AE229" s="89"/>
    </row>
    <row r="230" spans="1:31" ht="14.25" customHeight="1" x14ac:dyDescent="0.15">
      <c r="A230" s="106">
        <v>72</v>
      </c>
      <c r="B230" s="108"/>
      <c r="C230" s="110"/>
      <c r="D230" s="111" t="s">
        <v>30</v>
      </c>
      <c r="E230" s="112"/>
      <c r="F230" s="113" t="s">
        <v>18</v>
      </c>
      <c r="G230" s="114"/>
      <c r="H230" s="93" t="s">
        <v>82</v>
      </c>
      <c r="I230" s="174"/>
      <c r="J230" s="42" t="s">
        <v>15</v>
      </c>
      <c r="K230" s="38"/>
      <c r="L230" s="38"/>
      <c r="M230" s="11" t="str">
        <f t="shared" ref="M230:M231" si="831">IF(AND(K230=0,L230=0)," ",K230-L230)</f>
        <v xml:space="preserve"> </v>
      </c>
      <c r="N230" s="111" t="s">
        <v>30</v>
      </c>
      <c r="O230" s="112"/>
      <c r="P230" s="113" t="s">
        <v>18</v>
      </c>
      <c r="Q230" s="114"/>
      <c r="R230" s="93" t="s">
        <v>82</v>
      </c>
      <c r="S230" s="172"/>
      <c r="T230" s="96"/>
      <c r="U230" s="87">
        <f t="shared" ref="U230" si="832">K230</f>
        <v>0</v>
      </c>
      <c r="V230" s="87">
        <f t="shared" ref="V230" si="833">L230</f>
        <v>0</v>
      </c>
      <c r="W230" s="87" t="str">
        <f t="shared" ref="W230" si="834">M230</f>
        <v xml:space="preserve"> </v>
      </c>
      <c r="X230" s="87">
        <f t="shared" ref="X230" si="835">K231</f>
        <v>0</v>
      </c>
      <c r="Y230" s="87">
        <f t="shared" ref="Y230" si="836">L231</f>
        <v>0</v>
      </c>
      <c r="Z230" s="87" t="str">
        <f t="shared" ref="Z230" si="837">M231</f>
        <v xml:space="preserve"> </v>
      </c>
      <c r="AA230" s="87" t="str">
        <f t="shared" ref="AA230:AC230" si="838">K232</f>
        <v/>
      </c>
      <c r="AB230" s="87" t="str">
        <f t="shared" si="838"/>
        <v/>
      </c>
      <c r="AC230" s="87" t="str">
        <f t="shared" si="838"/>
        <v xml:space="preserve"> </v>
      </c>
      <c r="AE230" s="89" t="str">
        <f t="shared" ref="AE230" si="839">E230&amp;IF(G230&gt;10,G230,"0"&amp;G230)</f>
        <v>0</v>
      </c>
    </row>
    <row r="231" spans="1:31" ht="14.25" customHeight="1" thickBot="1" x14ac:dyDescent="0.2">
      <c r="A231" s="106"/>
      <c r="B231" s="108"/>
      <c r="C231" s="110"/>
      <c r="D231" s="100"/>
      <c r="E231" s="102"/>
      <c r="F231" s="104"/>
      <c r="G231" s="90"/>
      <c r="H231" s="93"/>
      <c r="I231" s="170"/>
      <c r="J231" s="69" t="s">
        <v>16</v>
      </c>
      <c r="K231" s="70"/>
      <c r="L231" s="70"/>
      <c r="M231" s="71" t="str">
        <f t="shared" si="831"/>
        <v xml:space="preserve"> </v>
      </c>
      <c r="N231" s="100"/>
      <c r="O231" s="102"/>
      <c r="P231" s="104"/>
      <c r="Q231" s="90"/>
      <c r="R231" s="93"/>
      <c r="S231" s="172"/>
      <c r="T231" s="97"/>
      <c r="U231" s="88"/>
      <c r="V231" s="88"/>
      <c r="W231" s="88"/>
      <c r="X231" s="88"/>
      <c r="Y231" s="88"/>
      <c r="Z231" s="88"/>
      <c r="AA231" s="88"/>
      <c r="AB231" s="88"/>
      <c r="AC231" s="88"/>
      <c r="AE231" s="89"/>
    </row>
    <row r="232" spans="1:31" ht="14.25" customHeight="1" thickTop="1" thickBot="1" x14ac:dyDescent="0.2">
      <c r="A232" s="106"/>
      <c r="B232" s="108"/>
      <c r="C232" s="110"/>
      <c r="D232" s="101"/>
      <c r="E232" s="103"/>
      <c r="F232" s="105"/>
      <c r="G232" s="91"/>
      <c r="H232" s="93"/>
      <c r="I232" s="171"/>
      <c r="J232" s="4" t="s">
        <v>17</v>
      </c>
      <c r="K232" s="44" t="str">
        <f t="shared" ref="K232" si="840">IF($B230="","",K230-K231)</f>
        <v/>
      </c>
      <c r="L232" s="53" t="str">
        <f t="shared" ref="L232" si="841">IF($B230="","",L230-L231)</f>
        <v/>
      </c>
      <c r="M232" s="40" t="str">
        <f t="shared" ref="M232" si="842">IF(ISERROR(K232-L232)," ",K232-L232)</f>
        <v xml:space="preserve"> </v>
      </c>
      <c r="N232" s="101"/>
      <c r="O232" s="103"/>
      <c r="P232" s="105"/>
      <c r="Q232" s="91"/>
      <c r="R232" s="93"/>
      <c r="S232" s="172"/>
      <c r="T232" s="97"/>
      <c r="U232" s="88"/>
      <c r="V232" s="88"/>
      <c r="W232" s="88"/>
      <c r="X232" s="88"/>
      <c r="Y232" s="88"/>
      <c r="Z232" s="88"/>
      <c r="AA232" s="88"/>
      <c r="AB232" s="88"/>
      <c r="AC232" s="88"/>
      <c r="AE232" s="89"/>
    </row>
    <row r="233" spans="1:31" ht="14.25" customHeight="1" x14ac:dyDescent="0.15">
      <c r="A233" s="106">
        <v>73</v>
      </c>
      <c r="B233" s="107"/>
      <c r="C233" s="109"/>
      <c r="D233" s="100" t="s">
        <v>30</v>
      </c>
      <c r="E233" s="102"/>
      <c r="F233" s="104" t="s">
        <v>18</v>
      </c>
      <c r="G233" s="90"/>
      <c r="H233" s="92" t="s">
        <v>82</v>
      </c>
      <c r="I233" s="170"/>
      <c r="J233" s="8" t="s">
        <v>15</v>
      </c>
      <c r="K233" s="38"/>
      <c r="L233" s="38"/>
      <c r="M233" s="11" t="str">
        <f t="shared" ref="M233:M234" si="843">IF(AND(K233=0,L233=0)," ",K233-L233)</f>
        <v xml:space="preserve"> </v>
      </c>
      <c r="N233" s="100" t="s">
        <v>30</v>
      </c>
      <c r="O233" s="102"/>
      <c r="P233" s="104" t="s">
        <v>18</v>
      </c>
      <c r="Q233" s="90"/>
      <c r="R233" s="92" t="s">
        <v>82</v>
      </c>
      <c r="S233" s="173"/>
      <c r="T233" s="96"/>
      <c r="U233" s="87">
        <f t="shared" ref="U233" si="844">K233</f>
        <v>0</v>
      </c>
      <c r="V233" s="87">
        <f t="shared" ref="V233" si="845">L233</f>
        <v>0</v>
      </c>
      <c r="W233" s="87" t="str">
        <f t="shared" ref="W233" si="846">M233</f>
        <v xml:space="preserve"> </v>
      </c>
      <c r="X233" s="87">
        <f t="shared" ref="X233" si="847">K234</f>
        <v>0</v>
      </c>
      <c r="Y233" s="87">
        <f t="shared" ref="Y233" si="848">L234</f>
        <v>0</v>
      </c>
      <c r="Z233" s="87" t="str">
        <f t="shared" ref="Z233" si="849">M234</f>
        <v xml:space="preserve"> </v>
      </c>
      <c r="AA233" s="87" t="str">
        <f t="shared" ref="AA233:AC233" si="850">K235</f>
        <v/>
      </c>
      <c r="AB233" s="87" t="str">
        <f t="shared" si="850"/>
        <v/>
      </c>
      <c r="AC233" s="87" t="str">
        <f t="shared" si="850"/>
        <v xml:space="preserve"> </v>
      </c>
      <c r="AE233" s="89" t="str">
        <f t="shared" ref="AE233" si="851">E233&amp;IF(G233&gt;10,G233,"0"&amp;G233)</f>
        <v>0</v>
      </c>
    </row>
    <row r="234" spans="1:31" ht="14.25" customHeight="1" thickBot="1" x14ac:dyDescent="0.2">
      <c r="A234" s="106"/>
      <c r="B234" s="108"/>
      <c r="C234" s="110"/>
      <c r="D234" s="100"/>
      <c r="E234" s="102"/>
      <c r="F234" s="104"/>
      <c r="G234" s="90"/>
      <c r="H234" s="93"/>
      <c r="I234" s="170"/>
      <c r="J234" s="69" t="s">
        <v>16</v>
      </c>
      <c r="K234" s="70"/>
      <c r="L234" s="70"/>
      <c r="M234" s="71" t="str">
        <f t="shared" si="843"/>
        <v xml:space="preserve"> </v>
      </c>
      <c r="N234" s="100"/>
      <c r="O234" s="102"/>
      <c r="P234" s="104"/>
      <c r="Q234" s="90"/>
      <c r="R234" s="93"/>
      <c r="S234" s="172"/>
      <c r="T234" s="97"/>
      <c r="U234" s="88"/>
      <c r="V234" s="88"/>
      <c r="W234" s="88"/>
      <c r="X234" s="88"/>
      <c r="Y234" s="88"/>
      <c r="Z234" s="88"/>
      <c r="AA234" s="88"/>
      <c r="AB234" s="88"/>
      <c r="AC234" s="88"/>
      <c r="AE234" s="89"/>
    </row>
    <row r="235" spans="1:31" ht="14.25" customHeight="1" thickTop="1" thickBot="1" x14ac:dyDescent="0.2">
      <c r="A235" s="106"/>
      <c r="B235" s="108"/>
      <c r="C235" s="110"/>
      <c r="D235" s="101"/>
      <c r="E235" s="103"/>
      <c r="F235" s="105"/>
      <c r="G235" s="91"/>
      <c r="H235" s="93"/>
      <c r="I235" s="171"/>
      <c r="J235" s="4" t="s">
        <v>17</v>
      </c>
      <c r="K235" s="44" t="str">
        <f t="shared" ref="K235" si="852">IF($B233="","",K233-K234)</f>
        <v/>
      </c>
      <c r="L235" s="44" t="str">
        <f t="shared" ref="L235" si="853">IF($B233="","",L233-L234)</f>
        <v/>
      </c>
      <c r="M235" s="40" t="str">
        <f t="shared" ref="M235" si="854">IF(ISERROR(K235-L235)," ",K235-L235)</f>
        <v xml:space="preserve"> </v>
      </c>
      <c r="N235" s="101"/>
      <c r="O235" s="103"/>
      <c r="P235" s="105"/>
      <c r="Q235" s="91"/>
      <c r="R235" s="93"/>
      <c r="S235" s="172"/>
      <c r="T235" s="97"/>
      <c r="U235" s="88"/>
      <c r="V235" s="88"/>
      <c r="W235" s="88"/>
      <c r="X235" s="88"/>
      <c r="Y235" s="88"/>
      <c r="Z235" s="88"/>
      <c r="AA235" s="88"/>
      <c r="AB235" s="88"/>
      <c r="AC235" s="88"/>
      <c r="AE235" s="89"/>
    </row>
    <row r="236" spans="1:31" ht="14.25" customHeight="1" x14ac:dyDescent="0.15">
      <c r="A236" s="106">
        <v>74</v>
      </c>
      <c r="B236" s="108"/>
      <c r="C236" s="110"/>
      <c r="D236" s="111" t="s">
        <v>30</v>
      </c>
      <c r="E236" s="112"/>
      <c r="F236" s="113" t="s">
        <v>18</v>
      </c>
      <c r="G236" s="114"/>
      <c r="H236" s="93" t="s">
        <v>82</v>
      </c>
      <c r="I236" s="174"/>
      <c r="J236" s="42" t="s">
        <v>15</v>
      </c>
      <c r="K236" s="38"/>
      <c r="L236" s="38"/>
      <c r="M236" s="11" t="str">
        <f t="shared" ref="M236:M237" si="855">IF(AND(K236=0,L236=0)," ",K236-L236)</f>
        <v xml:space="preserve"> </v>
      </c>
      <c r="N236" s="111" t="s">
        <v>30</v>
      </c>
      <c r="O236" s="112"/>
      <c r="P236" s="113" t="s">
        <v>18</v>
      </c>
      <c r="Q236" s="114"/>
      <c r="R236" s="93" t="s">
        <v>82</v>
      </c>
      <c r="S236" s="172"/>
      <c r="T236" s="96"/>
      <c r="U236" s="87">
        <f t="shared" ref="U236" si="856">K236</f>
        <v>0</v>
      </c>
      <c r="V236" s="87">
        <f t="shared" ref="V236" si="857">L236</f>
        <v>0</v>
      </c>
      <c r="W236" s="87" t="str">
        <f t="shared" ref="W236" si="858">M236</f>
        <v xml:space="preserve"> </v>
      </c>
      <c r="X236" s="87">
        <f t="shared" ref="X236" si="859">K237</f>
        <v>0</v>
      </c>
      <c r="Y236" s="87">
        <f t="shared" ref="Y236" si="860">L237</f>
        <v>0</v>
      </c>
      <c r="Z236" s="87" t="str">
        <f t="shared" ref="Z236" si="861">M237</f>
        <v xml:space="preserve"> </v>
      </c>
      <c r="AA236" s="87" t="str">
        <f t="shared" ref="AA236:AC236" si="862">K238</f>
        <v/>
      </c>
      <c r="AB236" s="87" t="str">
        <f t="shared" si="862"/>
        <v/>
      </c>
      <c r="AC236" s="87" t="str">
        <f t="shared" si="862"/>
        <v xml:space="preserve"> </v>
      </c>
      <c r="AE236" s="89" t="str">
        <f t="shared" ref="AE236" si="863">E236&amp;IF(G236&gt;10,G236,"0"&amp;G236)</f>
        <v>0</v>
      </c>
    </row>
    <row r="237" spans="1:31" ht="14.25" customHeight="1" thickBot="1" x14ac:dyDescent="0.2">
      <c r="A237" s="106"/>
      <c r="B237" s="108"/>
      <c r="C237" s="110"/>
      <c r="D237" s="100"/>
      <c r="E237" s="102"/>
      <c r="F237" s="104"/>
      <c r="G237" s="90"/>
      <c r="H237" s="93"/>
      <c r="I237" s="170"/>
      <c r="J237" s="69" t="s">
        <v>16</v>
      </c>
      <c r="K237" s="70"/>
      <c r="L237" s="70"/>
      <c r="M237" s="71" t="str">
        <f t="shared" si="855"/>
        <v xml:space="preserve"> </v>
      </c>
      <c r="N237" s="100"/>
      <c r="O237" s="102"/>
      <c r="P237" s="104"/>
      <c r="Q237" s="90"/>
      <c r="R237" s="93"/>
      <c r="S237" s="172"/>
      <c r="T237" s="97"/>
      <c r="U237" s="88"/>
      <c r="V237" s="88"/>
      <c r="W237" s="88"/>
      <c r="X237" s="88"/>
      <c r="Y237" s="88"/>
      <c r="Z237" s="88"/>
      <c r="AA237" s="88"/>
      <c r="AB237" s="88"/>
      <c r="AC237" s="88"/>
      <c r="AE237" s="89"/>
    </row>
    <row r="238" spans="1:31" ht="14.25" customHeight="1" thickTop="1" thickBot="1" x14ac:dyDescent="0.2">
      <c r="A238" s="106"/>
      <c r="B238" s="108"/>
      <c r="C238" s="110"/>
      <c r="D238" s="101"/>
      <c r="E238" s="103"/>
      <c r="F238" s="105"/>
      <c r="G238" s="91"/>
      <c r="H238" s="93"/>
      <c r="I238" s="171"/>
      <c r="J238" s="4" t="s">
        <v>17</v>
      </c>
      <c r="K238" s="44" t="str">
        <f t="shared" ref="K238" si="864">IF($B236="","",K236-K237)</f>
        <v/>
      </c>
      <c r="L238" s="53" t="str">
        <f t="shared" ref="L238" si="865">IF($B236="","",L236-L237)</f>
        <v/>
      </c>
      <c r="M238" s="40" t="str">
        <f t="shared" ref="M238" si="866">IF(ISERROR(K238-L238)," ",K238-L238)</f>
        <v xml:space="preserve"> </v>
      </c>
      <c r="N238" s="101"/>
      <c r="O238" s="103"/>
      <c r="P238" s="105"/>
      <c r="Q238" s="91"/>
      <c r="R238" s="93"/>
      <c r="S238" s="172"/>
      <c r="T238" s="97"/>
      <c r="U238" s="88"/>
      <c r="V238" s="88"/>
      <c r="W238" s="88"/>
      <c r="X238" s="88"/>
      <c r="Y238" s="88"/>
      <c r="Z238" s="88"/>
      <c r="AA238" s="88"/>
      <c r="AB238" s="88"/>
      <c r="AC238" s="88"/>
      <c r="AE238" s="89"/>
    </row>
    <row r="239" spans="1:31" ht="14.25" customHeight="1" x14ac:dyDescent="0.15">
      <c r="A239" s="106">
        <v>75</v>
      </c>
      <c r="B239" s="107"/>
      <c r="C239" s="109"/>
      <c r="D239" s="100" t="s">
        <v>30</v>
      </c>
      <c r="E239" s="102"/>
      <c r="F239" s="104" t="s">
        <v>18</v>
      </c>
      <c r="G239" s="90"/>
      <c r="H239" s="92" t="s">
        <v>82</v>
      </c>
      <c r="I239" s="170"/>
      <c r="J239" s="8" t="s">
        <v>15</v>
      </c>
      <c r="K239" s="38"/>
      <c r="L239" s="38"/>
      <c r="M239" s="11" t="str">
        <f t="shared" ref="M239:M240" si="867">IF(AND(K239=0,L239=0)," ",K239-L239)</f>
        <v xml:space="preserve"> </v>
      </c>
      <c r="N239" s="100" t="s">
        <v>30</v>
      </c>
      <c r="O239" s="102"/>
      <c r="P239" s="104" t="s">
        <v>18</v>
      </c>
      <c r="Q239" s="90"/>
      <c r="R239" s="92" t="s">
        <v>82</v>
      </c>
      <c r="S239" s="173"/>
      <c r="T239" s="96"/>
      <c r="U239" s="87">
        <f t="shared" ref="U239" si="868">K239</f>
        <v>0</v>
      </c>
      <c r="V239" s="87">
        <f t="shared" ref="V239" si="869">L239</f>
        <v>0</v>
      </c>
      <c r="W239" s="87" t="str">
        <f t="shared" ref="W239" si="870">M239</f>
        <v xml:space="preserve"> </v>
      </c>
      <c r="X239" s="87">
        <f t="shared" ref="X239" si="871">K240</f>
        <v>0</v>
      </c>
      <c r="Y239" s="87">
        <f t="shared" ref="Y239" si="872">L240</f>
        <v>0</v>
      </c>
      <c r="Z239" s="87" t="str">
        <f t="shared" ref="Z239" si="873">M240</f>
        <v xml:space="preserve"> </v>
      </c>
      <c r="AA239" s="87" t="str">
        <f t="shared" ref="AA239:AC239" si="874">K241</f>
        <v/>
      </c>
      <c r="AB239" s="87" t="str">
        <f t="shared" si="874"/>
        <v/>
      </c>
      <c r="AC239" s="87" t="str">
        <f t="shared" si="874"/>
        <v xml:space="preserve"> </v>
      </c>
      <c r="AE239" s="89" t="str">
        <f t="shared" ref="AE239" si="875">E239&amp;IF(G239&gt;10,G239,"0"&amp;G239)</f>
        <v>0</v>
      </c>
    </row>
    <row r="240" spans="1:31" ht="14.25" customHeight="1" thickBot="1" x14ac:dyDescent="0.2">
      <c r="A240" s="106"/>
      <c r="B240" s="108"/>
      <c r="C240" s="110"/>
      <c r="D240" s="100"/>
      <c r="E240" s="102"/>
      <c r="F240" s="104"/>
      <c r="G240" s="90"/>
      <c r="H240" s="93"/>
      <c r="I240" s="170"/>
      <c r="J240" s="69" t="s">
        <v>16</v>
      </c>
      <c r="K240" s="70"/>
      <c r="L240" s="70"/>
      <c r="M240" s="71" t="str">
        <f t="shared" si="867"/>
        <v xml:space="preserve"> </v>
      </c>
      <c r="N240" s="100"/>
      <c r="O240" s="102"/>
      <c r="P240" s="104"/>
      <c r="Q240" s="90"/>
      <c r="R240" s="93"/>
      <c r="S240" s="172"/>
      <c r="T240" s="97"/>
      <c r="U240" s="88"/>
      <c r="V240" s="88"/>
      <c r="W240" s="88"/>
      <c r="X240" s="88"/>
      <c r="Y240" s="88"/>
      <c r="Z240" s="88"/>
      <c r="AA240" s="88"/>
      <c r="AB240" s="88"/>
      <c r="AC240" s="88"/>
      <c r="AE240" s="89"/>
    </row>
    <row r="241" spans="1:31" ht="14.25" customHeight="1" thickTop="1" thickBot="1" x14ac:dyDescent="0.2">
      <c r="A241" s="106"/>
      <c r="B241" s="108"/>
      <c r="C241" s="110"/>
      <c r="D241" s="101"/>
      <c r="E241" s="103"/>
      <c r="F241" s="105"/>
      <c r="G241" s="91"/>
      <c r="H241" s="93"/>
      <c r="I241" s="171"/>
      <c r="J241" s="4" t="s">
        <v>17</v>
      </c>
      <c r="K241" s="44" t="str">
        <f t="shared" ref="K241" si="876">IF($B239="","",K239-K240)</f>
        <v/>
      </c>
      <c r="L241" s="44" t="str">
        <f t="shared" ref="L241" si="877">IF($B239="","",L239-L240)</f>
        <v/>
      </c>
      <c r="M241" s="40" t="str">
        <f t="shared" ref="M241" si="878">IF(ISERROR(K241-L241)," ",K241-L241)</f>
        <v xml:space="preserve"> </v>
      </c>
      <c r="N241" s="101"/>
      <c r="O241" s="103"/>
      <c r="P241" s="105"/>
      <c r="Q241" s="91"/>
      <c r="R241" s="93"/>
      <c r="S241" s="172"/>
      <c r="T241" s="97"/>
      <c r="U241" s="88"/>
      <c r="V241" s="88"/>
      <c r="W241" s="88"/>
      <c r="X241" s="88"/>
      <c r="Y241" s="88"/>
      <c r="Z241" s="88"/>
      <c r="AA241" s="88"/>
      <c r="AB241" s="88"/>
      <c r="AC241" s="88"/>
      <c r="AE241" s="89"/>
    </row>
    <row r="242" spans="1:31" ht="14.25" customHeight="1" x14ac:dyDescent="0.15">
      <c r="A242" s="106">
        <v>76</v>
      </c>
      <c r="B242" s="108"/>
      <c r="C242" s="110"/>
      <c r="D242" s="111" t="s">
        <v>30</v>
      </c>
      <c r="E242" s="112"/>
      <c r="F242" s="113" t="s">
        <v>18</v>
      </c>
      <c r="G242" s="114"/>
      <c r="H242" s="93" t="s">
        <v>82</v>
      </c>
      <c r="I242" s="174"/>
      <c r="J242" s="42" t="s">
        <v>15</v>
      </c>
      <c r="K242" s="38"/>
      <c r="L242" s="38"/>
      <c r="M242" s="11" t="str">
        <f t="shared" ref="M242:M243" si="879">IF(AND(K242=0,L242=0)," ",K242-L242)</f>
        <v xml:space="preserve"> </v>
      </c>
      <c r="N242" s="111" t="s">
        <v>30</v>
      </c>
      <c r="O242" s="112"/>
      <c r="P242" s="113" t="s">
        <v>18</v>
      </c>
      <c r="Q242" s="114"/>
      <c r="R242" s="93" t="s">
        <v>82</v>
      </c>
      <c r="S242" s="172"/>
      <c r="T242" s="96"/>
      <c r="U242" s="87">
        <f t="shared" ref="U242" si="880">K242</f>
        <v>0</v>
      </c>
      <c r="V242" s="87">
        <f t="shared" ref="V242" si="881">L242</f>
        <v>0</v>
      </c>
      <c r="W242" s="87" t="str">
        <f t="shared" ref="W242" si="882">M242</f>
        <v xml:space="preserve"> </v>
      </c>
      <c r="X242" s="87">
        <f t="shared" ref="X242" si="883">K243</f>
        <v>0</v>
      </c>
      <c r="Y242" s="87">
        <f t="shared" ref="Y242" si="884">L243</f>
        <v>0</v>
      </c>
      <c r="Z242" s="87" t="str">
        <f t="shared" ref="Z242" si="885">M243</f>
        <v xml:space="preserve"> </v>
      </c>
      <c r="AA242" s="87" t="str">
        <f t="shared" ref="AA242:AC242" si="886">K244</f>
        <v/>
      </c>
      <c r="AB242" s="87" t="str">
        <f t="shared" si="886"/>
        <v/>
      </c>
      <c r="AC242" s="87" t="str">
        <f t="shared" si="886"/>
        <v xml:space="preserve"> </v>
      </c>
      <c r="AE242" s="89" t="str">
        <f t="shared" ref="AE242" si="887">E242&amp;IF(G242&gt;10,G242,"0"&amp;G242)</f>
        <v>0</v>
      </c>
    </row>
    <row r="243" spans="1:31" ht="14.25" customHeight="1" thickBot="1" x14ac:dyDescent="0.2">
      <c r="A243" s="106"/>
      <c r="B243" s="108"/>
      <c r="C243" s="110"/>
      <c r="D243" s="100"/>
      <c r="E243" s="102"/>
      <c r="F243" s="104"/>
      <c r="G243" s="90"/>
      <c r="H243" s="93"/>
      <c r="I243" s="170"/>
      <c r="J243" s="69" t="s">
        <v>16</v>
      </c>
      <c r="K243" s="70"/>
      <c r="L243" s="70"/>
      <c r="M243" s="71" t="str">
        <f t="shared" si="879"/>
        <v xml:space="preserve"> </v>
      </c>
      <c r="N243" s="100"/>
      <c r="O243" s="102"/>
      <c r="P243" s="104"/>
      <c r="Q243" s="90"/>
      <c r="R243" s="93"/>
      <c r="S243" s="172"/>
      <c r="T243" s="97"/>
      <c r="U243" s="88"/>
      <c r="V243" s="88"/>
      <c r="W243" s="88"/>
      <c r="X243" s="88"/>
      <c r="Y243" s="88"/>
      <c r="Z243" s="88"/>
      <c r="AA243" s="88"/>
      <c r="AB243" s="88"/>
      <c r="AC243" s="88"/>
      <c r="AE243" s="89"/>
    </row>
    <row r="244" spans="1:31" ht="14.25" customHeight="1" thickTop="1" thickBot="1" x14ac:dyDescent="0.2">
      <c r="A244" s="106"/>
      <c r="B244" s="108"/>
      <c r="C244" s="110"/>
      <c r="D244" s="101"/>
      <c r="E244" s="103"/>
      <c r="F244" s="105"/>
      <c r="G244" s="91"/>
      <c r="H244" s="93"/>
      <c r="I244" s="171"/>
      <c r="J244" s="4" t="s">
        <v>17</v>
      </c>
      <c r="K244" s="44" t="str">
        <f t="shared" ref="K244" si="888">IF($B242="","",K242-K243)</f>
        <v/>
      </c>
      <c r="L244" s="53" t="str">
        <f t="shared" ref="L244" si="889">IF($B242="","",L242-L243)</f>
        <v/>
      </c>
      <c r="M244" s="40" t="str">
        <f t="shared" ref="M244" si="890">IF(ISERROR(K244-L244)," ",K244-L244)</f>
        <v xml:space="preserve"> </v>
      </c>
      <c r="N244" s="101"/>
      <c r="O244" s="103"/>
      <c r="P244" s="105"/>
      <c r="Q244" s="91"/>
      <c r="R244" s="93"/>
      <c r="S244" s="172"/>
      <c r="T244" s="97"/>
      <c r="U244" s="88"/>
      <c r="V244" s="88"/>
      <c r="W244" s="88"/>
      <c r="X244" s="88"/>
      <c r="Y244" s="88"/>
      <c r="Z244" s="88"/>
      <c r="AA244" s="88"/>
      <c r="AB244" s="88"/>
      <c r="AC244" s="88"/>
      <c r="AE244" s="89"/>
    </row>
    <row r="245" spans="1:31" ht="14.25" customHeight="1" x14ac:dyDescent="0.15">
      <c r="A245" s="106">
        <v>77</v>
      </c>
      <c r="B245" s="107"/>
      <c r="C245" s="109"/>
      <c r="D245" s="100" t="s">
        <v>30</v>
      </c>
      <c r="E245" s="102"/>
      <c r="F245" s="104" t="s">
        <v>18</v>
      </c>
      <c r="G245" s="90"/>
      <c r="H245" s="92" t="s">
        <v>82</v>
      </c>
      <c r="I245" s="170"/>
      <c r="J245" s="8" t="s">
        <v>15</v>
      </c>
      <c r="K245" s="38"/>
      <c r="L245" s="38"/>
      <c r="M245" s="11" t="str">
        <f t="shared" ref="M245:M246" si="891">IF(AND(K245=0,L245=0)," ",K245-L245)</f>
        <v xml:space="preserve"> </v>
      </c>
      <c r="N245" s="100" t="s">
        <v>30</v>
      </c>
      <c r="O245" s="102"/>
      <c r="P245" s="104" t="s">
        <v>18</v>
      </c>
      <c r="Q245" s="90"/>
      <c r="R245" s="92" t="s">
        <v>82</v>
      </c>
      <c r="S245" s="173"/>
      <c r="T245" s="96"/>
      <c r="U245" s="87">
        <f t="shared" ref="U245" si="892">K245</f>
        <v>0</v>
      </c>
      <c r="V245" s="87">
        <f t="shared" ref="V245" si="893">L245</f>
        <v>0</v>
      </c>
      <c r="W245" s="87" t="str">
        <f t="shared" ref="W245" si="894">M245</f>
        <v xml:space="preserve"> </v>
      </c>
      <c r="X245" s="87">
        <f t="shared" ref="X245" si="895">K246</f>
        <v>0</v>
      </c>
      <c r="Y245" s="87">
        <f t="shared" ref="Y245" si="896">L246</f>
        <v>0</v>
      </c>
      <c r="Z245" s="87" t="str">
        <f t="shared" ref="Z245" si="897">M246</f>
        <v xml:space="preserve"> </v>
      </c>
      <c r="AA245" s="87" t="str">
        <f t="shared" ref="AA245:AC245" si="898">K247</f>
        <v/>
      </c>
      <c r="AB245" s="87" t="str">
        <f t="shared" si="898"/>
        <v/>
      </c>
      <c r="AC245" s="87" t="str">
        <f t="shared" si="898"/>
        <v xml:space="preserve"> </v>
      </c>
      <c r="AE245" s="89" t="str">
        <f t="shared" ref="AE245" si="899">E245&amp;IF(G245&gt;10,G245,"0"&amp;G245)</f>
        <v>0</v>
      </c>
    </row>
    <row r="246" spans="1:31" ht="14.25" customHeight="1" thickBot="1" x14ac:dyDescent="0.2">
      <c r="A246" s="106"/>
      <c r="B246" s="108"/>
      <c r="C246" s="110"/>
      <c r="D246" s="100"/>
      <c r="E246" s="102"/>
      <c r="F246" s="104"/>
      <c r="G246" s="90"/>
      <c r="H246" s="93"/>
      <c r="I246" s="170"/>
      <c r="J246" s="69" t="s">
        <v>16</v>
      </c>
      <c r="K246" s="70"/>
      <c r="L246" s="70"/>
      <c r="M246" s="71" t="str">
        <f t="shared" si="891"/>
        <v xml:space="preserve"> </v>
      </c>
      <c r="N246" s="100"/>
      <c r="O246" s="102"/>
      <c r="P246" s="104"/>
      <c r="Q246" s="90"/>
      <c r="R246" s="93"/>
      <c r="S246" s="172"/>
      <c r="T246" s="97"/>
      <c r="U246" s="88"/>
      <c r="V246" s="88"/>
      <c r="W246" s="88"/>
      <c r="X246" s="88"/>
      <c r="Y246" s="88"/>
      <c r="Z246" s="88"/>
      <c r="AA246" s="88"/>
      <c r="AB246" s="88"/>
      <c r="AC246" s="88"/>
      <c r="AE246" s="89"/>
    </row>
    <row r="247" spans="1:31" ht="14.25" customHeight="1" thickTop="1" thickBot="1" x14ac:dyDescent="0.2">
      <c r="A247" s="106"/>
      <c r="B247" s="108"/>
      <c r="C247" s="110"/>
      <c r="D247" s="101"/>
      <c r="E247" s="103"/>
      <c r="F247" s="105"/>
      <c r="G247" s="91"/>
      <c r="H247" s="93"/>
      <c r="I247" s="171"/>
      <c r="J247" s="4" t="s">
        <v>17</v>
      </c>
      <c r="K247" s="44" t="str">
        <f t="shared" ref="K247" si="900">IF($B245="","",K245-K246)</f>
        <v/>
      </c>
      <c r="L247" s="44" t="str">
        <f t="shared" ref="L247" si="901">IF($B245="","",L245-L246)</f>
        <v/>
      </c>
      <c r="M247" s="40" t="str">
        <f t="shared" ref="M247" si="902">IF(ISERROR(K247-L247)," ",K247-L247)</f>
        <v xml:space="preserve"> </v>
      </c>
      <c r="N247" s="101"/>
      <c r="O247" s="103"/>
      <c r="P247" s="105"/>
      <c r="Q247" s="91"/>
      <c r="R247" s="93"/>
      <c r="S247" s="172"/>
      <c r="T247" s="97"/>
      <c r="U247" s="88"/>
      <c r="V247" s="88"/>
      <c r="W247" s="88"/>
      <c r="X247" s="88"/>
      <c r="Y247" s="88"/>
      <c r="Z247" s="88"/>
      <c r="AA247" s="88"/>
      <c r="AB247" s="88"/>
      <c r="AC247" s="88"/>
      <c r="AE247" s="89"/>
    </row>
    <row r="248" spans="1:31" ht="14.25" customHeight="1" x14ac:dyDescent="0.15">
      <c r="A248" s="106">
        <v>78</v>
      </c>
      <c r="B248" s="108"/>
      <c r="C248" s="110"/>
      <c r="D248" s="111" t="s">
        <v>30</v>
      </c>
      <c r="E248" s="112"/>
      <c r="F248" s="113" t="s">
        <v>18</v>
      </c>
      <c r="G248" s="114"/>
      <c r="H248" s="93" t="s">
        <v>82</v>
      </c>
      <c r="I248" s="174"/>
      <c r="J248" s="42" t="s">
        <v>15</v>
      </c>
      <c r="K248" s="38"/>
      <c r="L248" s="38"/>
      <c r="M248" s="11" t="str">
        <f t="shared" ref="M248:M249" si="903">IF(AND(K248=0,L248=0)," ",K248-L248)</f>
        <v xml:space="preserve"> </v>
      </c>
      <c r="N248" s="111" t="s">
        <v>30</v>
      </c>
      <c r="O248" s="112"/>
      <c r="P248" s="113" t="s">
        <v>18</v>
      </c>
      <c r="Q248" s="114"/>
      <c r="R248" s="93" t="s">
        <v>82</v>
      </c>
      <c r="S248" s="172"/>
      <c r="T248" s="96"/>
      <c r="U248" s="87">
        <f t="shared" ref="U248" si="904">K248</f>
        <v>0</v>
      </c>
      <c r="V248" s="87">
        <f t="shared" ref="V248" si="905">L248</f>
        <v>0</v>
      </c>
      <c r="W248" s="87" t="str">
        <f t="shared" ref="W248" si="906">M248</f>
        <v xml:space="preserve"> </v>
      </c>
      <c r="X248" s="87">
        <f t="shared" ref="X248" si="907">K249</f>
        <v>0</v>
      </c>
      <c r="Y248" s="87">
        <f t="shared" ref="Y248" si="908">L249</f>
        <v>0</v>
      </c>
      <c r="Z248" s="87" t="str">
        <f t="shared" ref="Z248" si="909">M249</f>
        <v xml:space="preserve"> </v>
      </c>
      <c r="AA248" s="87" t="str">
        <f t="shared" ref="AA248:AC248" si="910">K250</f>
        <v/>
      </c>
      <c r="AB248" s="87" t="str">
        <f t="shared" si="910"/>
        <v/>
      </c>
      <c r="AC248" s="87" t="str">
        <f t="shared" si="910"/>
        <v xml:space="preserve"> </v>
      </c>
      <c r="AE248" s="89" t="str">
        <f t="shared" ref="AE248" si="911">E248&amp;IF(G248&gt;10,G248,"0"&amp;G248)</f>
        <v>0</v>
      </c>
    </row>
    <row r="249" spans="1:31" ht="14.25" customHeight="1" thickBot="1" x14ac:dyDescent="0.2">
      <c r="A249" s="106"/>
      <c r="B249" s="108"/>
      <c r="C249" s="110"/>
      <c r="D249" s="100"/>
      <c r="E249" s="102"/>
      <c r="F249" s="104"/>
      <c r="G249" s="90"/>
      <c r="H249" s="93"/>
      <c r="I249" s="170"/>
      <c r="J249" s="69" t="s">
        <v>16</v>
      </c>
      <c r="K249" s="70"/>
      <c r="L249" s="70"/>
      <c r="M249" s="71" t="str">
        <f t="shared" si="903"/>
        <v xml:space="preserve"> </v>
      </c>
      <c r="N249" s="100"/>
      <c r="O249" s="102"/>
      <c r="P249" s="104"/>
      <c r="Q249" s="90"/>
      <c r="R249" s="93"/>
      <c r="S249" s="172"/>
      <c r="T249" s="97"/>
      <c r="U249" s="88"/>
      <c r="V249" s="88"/>
      <c r="W249" s="88"/>
      <c r="X249" s="88"/>
      <c r="Y249" s="88"/>
      <c r="Z249" s="88"/>
      <c r="AA249" s="88"/>
      <c r="AB249" s="88"/>
      <c r="AC249" s="88"/>
      <c r="AE249" s="89"/>
    </row>
    <row r="250" spans="1:31" ht="14.25" customHeight="1" thickTop="1" thickBot="1" x14ac:dyDescent="0.2">
      <c r="A250" s="106"/>
      <c r="B250" s="108"/>
      <c r="C250" s="110"/>
      <c r="D250" s="101"/>
      <c r="E250" s="103"/>
      <c r="F250" s="105"/>
      <c r="G250" s="91"/>
      <c r="H250" s="93"/>
      <c r="I250" s="171"/>
      <c r="J250" s="4" t="s">
        <v>17</v>
      </c>
      <c r="K250" s="44" t="str">
        <f t="shared" ref="K250" si="912">IF($B248="","",K248-K249)</f>
        <v/>
      </c>
      <c r="L250" s="53" t="str">
        <f t="shared" ref="L250" si="913">IF($B248="","",L248-L249)</f>
        <v/>
      </c>
      <c r="M250" s="40" t="str">
        <f t="shared" ref="M250" si="914">IF(ISERROR(K250-L250)," ",K250-L250)</f>
        <v xml:space="preserve"> </v>
      </c>
      <c r="N250" s="101"/>
      <c r="O250" s="103"/>
      <c r="P250" s="105"/>
      <c r="Q250" s="91"/>
      <c r="R250" s="93"/>
      <c r="S250" s="172"/>
      <c r="T250" s="97"/>
      <c r="U250" s="88"/>
      <c r="V250" s="88"/>
      <c r="W250" s="88"/>
      <c r="X250" s="88"/>
      <c r="Y250" s="88"/>
      <c r="Z250" s="88"/>
      <c r="AA250" s="88"/>
      <c r="AB250" s="88"/>
      <c r="AC250" s="88"/>
      <c r="AE250" s="89"/>
    </row>
    <row r="251" spans="1:31" ht="14.25" customHeight="1" x14ac:dyDescent="0.15">
      <c r="A251" s="106">
        <v>79</v>
      </c>
      <c r="B251" s="107"/>
      <c r="C251" s="109"/>
      <c r="D251" s="100" t="s">
        <v>30</v>
      </c>
      <c r="E251" s="102"/>
      <c r="F251" s="104" t="s">
        <v>18</v>
      </c>
      <c r="G251" s="90"/>
      <c r="H251" s="92" t="s">
        <v>82</v>
      </c>
      <c r="I251" s="170"/>
      <c r="J251" s="8" t="s">
        <v>15</v>
      </c>
      <c r="K251" s="38"/>
      <c r="L251" s="38"/>
      <c r="M251" s="11" t="str">
        <f t="shared" ref="M251:M252" si="915">IF(AND(K251=0,L251=0)," ",K251-L251)</f>
        <v xml:space="preserve"> </v>
      </c>
      <c r="N251" s="100" t="s">
        <v>30</v>
      </c>
      <c r="O251" s="102"/>
      <c r="P251" s="104" t="s">
        <v>18</v>
      </c>
      <c r="Q251" s="90"/>
      <c r="R251" s="92" t="s">
        <v>82</v>
      </c>
      <c r="S251" s="173"/>
      <c r="T251" s="96"/>
      <c r="U251" s="87">
        <f t="shared" ref="U251" si="916">K251</f>
        <v>0</v>
      </c>
      <c r="V251" s="87">
        <f t="shared" ref="V251" si="917">L251</f>
        <v>0</v>
      </c>
      <c r="W251" s="87" t="str">
        <f t="shared" ref="W251" si="918">M251</f>
        <v xml:space="preserve"> </v>
      </c>
      <c r="X251" s="87">
        <f t="shared" ref="X251" si="919">K252</f>
        <v>0</v>
      </c>
      <c r="Y251" s="87">
        <f t="shared" ref="Y251" si="920">L252</f>
        <v>0</v>
      </c>
      <c r="Z251" s="87" t="str">
        <f t="shared" ref="Z251" si="921">M252</f>
        <v xml:space="preserve"> </v>
      </c>
      <c r="AA251" s="87" t="str">
        <f t="shared" ref="AA251:AC251" si="922">K253</f>
        <v/>
      </c>
      <c r="AB251" s="87" t="str">
        <f t="shared" si="922"/>
        <v/>
      </c>
      <c r="AC251" s="87" t="str">
        <f t="shared" si="922"/>
        <v xml:space="preserve"> </v>
      </c>
      <c r="AE251" s="89" t="str">
        <f t="shared" ref="AE251" si="923">E251&amp;IF(G251&gt;10,G251,"0"&amp;G251)</f>
        <v>0</v>
      </c>
    </row>
    <row r="252" spans="1:31" ht="14.25" customHeight="1" thickBot="1" x14ac:dyDescent="0.2">
      <c r="A252" s="106"/>
      <c r="B252" s="108"/>
      <c r="C252" s="110"/>
      <c r="D252" s="100"/>
      <c r="E252" s="102"/>
      <c r="F252" s="104"/>
      <c r="G252" s="90"/>
      <c r="H252" s="93"/>
      <c r="I252" s="170"/>
      <c r="J252" s="69" t="s">
        <v>16</v>
      </c>
      <c r="K252" s="70"/>
      <c r="L252" s="70"/>
      <c r="M252" s="71" t="str">
        <f t="shared" si="915"/>
        <v xml:space="preserve"> </v>
      </c>
      <c r="N252" s="100"/>
      <c r="O252" s="102"/>
      <c r="P252" s="104"/>
      <c r="Q252" s="90"/>
      <c r="R252" s="93"/>
      <c r="S252" s="172"/>
      <c r="T252" s="97"/>
      <c r="U252" s="88"/>
      <c r="V252" s="88"/>
      <c r="W252" s="88"/>
      <c r="X252" s="88"/>
      <c r="Y252" s="88"/>
      <c r="Z252" s="88"/>
      <c r="AA252" s="88"/>
      <c r="AB252" s="88"/>
      <c r="AC252" s="88"/>
      <c r="AE252" s="89"/>
    </row>
    <row r="253" spans="1:31" ht="14.25" customHeight="1" thickTop="1" thickBot="1" x14ac:dyDescent="0.2">
      <c r="A253" s="106"/>
      <c r="B253" s="108"/>
      <c r="C253" s="110"/>
      <c r="D253" s="101"/>
      <c r="E253" s="103"/>
      <c r="F253" s="105"/>
      <c r="G253" s="91"/>
      <c r="H253" s="93"/>
      <c r="I253" s="171"/>
      <c r="J253" s="4" t="s">
        <v>17</v>
      </c>
      <c r="K253" s="44" t="str">
        <f t="shared" ref="K253" si="924">IF($B251="","",K251-K252)</f>
        <v/>
      </c>
      <c r="L253" s="44" t="str">
        <f t="shared" ref="L253" si="925">IF($B251="","",L251-L252)</f>
        <v/>
      </c>
      <c r="M253" s="40" t="str">
        <f t="shared" ref="M253" si="926">IF(ISERROR(K253-L253)," ",K253-L253)</f>
        <v xml:space="preserve"> </v>
      </c>
      <c r="N253" s="101"/>
      <c r="O253" s="103"/>
      <c r="P253" s="105"/>
      <c r="Q253" s="91"/>
      <c r="R253" s="93"/>
      <c r="S253" s="172"/>
      <c r="T253" s="97"/>
      <c r="U253" s="88"/>
      <c r="V253" s="88"/>
      <c r="W253" s="88"/>
      <c r="X253" s="88"/>
      <c r="Y253" s="88"/>
      <c r="Z253" s="88"/>
      <c r="AA253" s="88"/>
      <c r="AB253" s="88"/>
      <c r="AC253" s="88"/>
      <c r="AE253" s="89"/>
    </row>
    <row r="254" spans="1:31" ht="14.25" customHeight="1" x14ac:dyDescent="0.15">
      <c r="A254" s="106">
        <v>80</v>
      </c>
      <c r="B254" s="108"/>
      <c r="C254" s="110"/>
      <c r="D254" s="111" t="s">
        <v>30</v>
      </c>
      <c r="E254" s="112"/>
      <c r="F254" s="113" t="s">
        <v>18</v>
      </c>
      <c r="G254" s="114"/>
      <c r="H254" s="93" t="s">
        <v>82</v>
      </c>
      <c r="I254" s="174"/>
      <c r="J254" s="42" t="s">
        <v>15</v>
      </c>
      <c r="K254" s="38"/>
      <c r="L254" s="38"/>
      <c r="M254" s="11" t="str">
        <f t="shared" ref="M254:M255" si="927">IF(AND(K254=0,L254=0)," ",K254-L254)</f>
        <v xml:space="preserve"> </v>
      </c>
      <c r="N254" s="111" t="s">
        <v>30</v>
      </c>
      <c r="O254" s="112"/>
      <c r="P254" s="113" t="s">
        <v>18</v>
      </c>
      <c r="Q254" s="114"/>
      <c r="R254" s="93" t="s">
        <v>82</v>
      </c>
      <c r="S254" s="172"/>
      <c r="T254" s="96"/>
      <c r="U254" s="87">
        <f t="shared" ref="U254" si="928">K254</f>
        <v>0</v>
      </c>
      <c r="V254" s="87">
        <f t="shared" ref="V254" si="929">L254</f>
        <v>0</v>
      </c>
      <c r="W254" s="87" t="str">
        <f t="shared" ref="W254" si="930">M254</f>
        <v xml:space="preserve"> </v>
      </c>
      <c r="X254" s="87">
        <f t="shared" ref="X254" si="931">K255</f>
        <v>0</v>
      </c>
      <c r="Y254" s="87">
        <f t="shared" ref="Y254" si="932">L255</f>
        <v>0</v>
      </c>
      <c r="Z254" s="87" t="str">
        <f t="shared" ref="Z254" si="933">M255</f>
        <v xml:space="preserve"> </v>
      </c>
      <c r="AA254" s="87" t="str">
        <f t="shared" ref="AA254:AC254" si="934">K256</f>
        <v/>
      </c>
      <c r="AB254" s="87" t="str">
        <f t="shared" si="934"/>
        <v/>
      </c>
      <c r="AC254" s="87" t="str">
        <f t="shared" si="934"/>
        <v xml:space="preserve"> </v>
      </c>
      <c r="AE254" s="89" t="str">
        <f t="shared" ref="AE254" si="935">E254&amp;IF(G254&gt;10,G254,"0"&amp;G254)</f>
        <v>0</v>
      </c>
    </row>
    <row r="255" spans="1:31" ht="14.25" customHeight="1" thickBot="1" x14ac:dyDescent="0.2">
      <c r="A255" s="106"/>
      <c r="B255" s="108"/>
      <c r="C255" s="110"/>
      <c r="D255" s="100"/>
      <c r="E255" s="102"/>
      <c r="F255" s="104"/>
      <c r="G255" s="90"/>
      <c r="H255" s="93"/>
      <c r="I255" s="170"/>
      <c r="J255" s="69" t="s">
        <v>16</v>
      </c>
      <c r="K255" s="70"/>
      <c r="L255" s="70"/>
      <c r="M255" s="71" t="str">
        <f t="shared" si="927"/>
        <v xml:space="preserve"> </v>
      </c>
      <c r="N255" s="100"/>
      <c r="O255" s="102"/>
      <c r="P255" s="104"/>
      <c r="Q255" s="90"/>
      <c r="R255" s="93"/>
      <c r="S255" s="172"/>
      <c r="T255" s="97"/>
      <c r="U255" s="88"/>
      <c r="V255" s="88"/>
      <c r="W255" s="88"/>
      <c r="X255" s="88"/>
      <c r="Y255" s="88"/>
      <c r="Z255" s="88"/>
      <c r="AA255" s="88"/>
      <c r="AB255" s="88"/>
      <c r="AC255" s="88"/>
      <c r="AE255" s="89"/>
    </row>
    <row r="256" spans="1:31" ht="14.25" customHeight="1" thickTop="1" thickBot="1" x14ac:dyDescent="0.2">
      <c r="A256" s="106"/>
      <c r="B256" s="108"/>
      <c r="C256" s="110"/>
      <c r="D256" s="101"/>
      <c r="E256" s="103"/>
      <c r="F256" s="105"/>
      <c r="G256" s="91"/>
      <c r="H256" s="93"/>
      <c r="I256" s="171"/>
      <c r="J256" s="4" t="s">
        <v>17</v>
      </c>
      <c r="K256" s="44" t="str">
        <f t="shared" ref="K256" si="936">IF($B254="","",K254-K255)</f>
        <v/>
      </c>
      <c r="L256" s="53" t="str">
        <f t="shared" ref="L256" si="937">IF($B254="","",L254-L255)</f>
        <v/>
      </c>
      <c r="M256" s="40" t="str">
        <f t="shared" ref="M256" si="938">IF(ISERROR(K256-L256)," ",K256-L256)</f>
        <v xml:space="preserve"> </v>
      </c>
      <c r="N256" s="101"/>
      <c r="O256" s="103"/>
      <c r="P256" s="105"/>
      <c r="Q256" s="91"/>
      <c r="R256" s="93"/>
      <c r="S256" s="172"/>
      <c r="T256" s="97"/>
      <c r="U256" s="88"/>
      <c r="V256" s="88"/>
      <c r="W256" s="88"/>
      <c r="X256" s="88"/>
      <c r="Y256" s="88"/>
      <c r="Z256" s="88"/>
      <c r="AA256" s="88"/>
      <c r="AB256" s="88"/>
      <c r="AC256" s="88"/>
      <c r="AE256" s="89"/>
    </row>
    <row r="257" spans="1:31" ht="14.25" customHeight="1" x14ac:dyDescent="0.15">
      <c r="A257" s="106">
        <v>81</v>
      </c>
      <c r="B257" s="107"/>
      <c r="C257" s="109"/>
      <c r="D257" s="100" t="s">
        <v>30</v>
      </c>
      <c r="E257" s="102"/>
      <c r="F257" s="104" t="s">
        <v>18</v>
      </c>
      <c r="G257" s="90"/>
      <c r="H257" s="92" t="s">
        <v>82</v>
      </c>
      <c r="I257" s="170"/>
      <c r="J257" s="8" t="s">
        <v>15</v>
      </c>
      <c r="K257" s="38"/>
      <c r="L257" s="38"/>
      <c r="M257" s="11" t="str">
        <f t="shared" ref="M257:M258" si="939">IF(AND(K257=0,L257=0)," ",K257-L257)</f>
        <v xml:space="preserve"> </v>
      </c>
      <c r="N257" s="100" t="s">
        <v>30</v>
      </c>
      <c r="O257" s="102"/>
      <c r="P257" s="104" t="s">
        <v>18</v>
      </c>
      <c r="Q257" s="90"/>
      <c r="R257" s="92" t="s">
        <v>82</v>
      </c>
      <c r="S257" s="173"/>
      <c r="T257" s="96"/>
      <c r="U257" s="87">
        <f t="shared" ref="U257" si="940">K257</f>
        <v>0</v>
      </c>
      <c r="V257" s="87">
        <f t="shared" ref="V257" si="941">L257</f>
        <v>0</v>
      </c>
      <c r="W257" s="87" t="str">
        <f t="shared" ref="W257" si="942">M257</f>
        <v xml:space="preserve"> </v>
      </c>
      <c r="X257" s="87">
        <f t="shared" ref="X257" si="943">K258</f>
        <v>0</v>
      </c>
      <c r="Y257" s="87">
        <f t="shared" ref="Y257" si="944">L258</f>
        <v>0</v>
      </c>
      <c r="Z257" s="87" t="str">
        <f t="shared" ref="Z257" si="945">M258</f>
        <v xml:space="preserve"> </v>
      </c>
      <c r="AA257" s="87" t="str">
        <f t="shared" ref="AA257:AC257" si="946">K259</f>
        <v/>
      </c>
      <c r="AB257" s="87" t="str">
        <f t="shared" si="946"/>
        <v/>
      </c>
      <c r="AC257" s="87" t="str">
        <f t="shared" si="946"/>
        <v xml:space="preserve"> </v>
      </c>
      <c r="AE257" s="89" t="str">
        <f t="shared" ref="AE257" si="947">E257&amp;IF(G257&gt;10,G257,"0"&amp;G257)</f>
        <v>0</v>
      </c>
    </row>
    <row r="258" spans="1:31" ht="14.25" customHeight="1" thickBot="1" x14ac:dyDescent="0.2">
      <c r="A258" s="106"/>
      <c r="B258" s="108"/>
      <c r="C258" s="110"/>
      <c r="D258" s="100"/>
      <c r="E258" s="102"/>
      <c r="F258" s="104"/>
      <c r="G258" s="90"/>
      <c r="H258" s="93"/>
      <c r="I258" s="170"/>
      <c r="J258" s="69" t="s">
        <v>16</v>
      </c>
      <c r="K258" s="70"/>
      <c r="L258" s="70"/>
      <c r="M258" s="71" t="str">
        <f t="shared" si="939"/>
        <v xml:space="preserve"> </v>
      </c>
      <c r="N258" s="100"/>
      <c r="O258" s="102"/>
      <c r="P258" s="104"/>
      <c r="Q258" s="90"/>
      <c r="R258" s="93"/>
      <c r="S258" s="172"/>
      <c r="T258" s="97"/>
      <c r="U258" s="88"/>
      <c r="V258" s="88"/>
      <c r="W258" s="88"/>
      <c r="X258" s="88"/>
      <c r="Y258" s="88"/>
      <c r="Z258" s="88"/>
      <c r="AA258" s="88"/>
      <c r="AB258" s="88"/>
      <c r="AC258" s="88"/>
      <c r="AE258" s="89"/>
    </row>
    <row r="259" spans="1:31" ht="14.25" customHeight="1" thickTop="1" thickBot="1" x14ac:dyDescent="0.2">
      <c r="A259" s="106"/>
      <c r="B259" s="108"/>
      <c r="C259" s="110"/>
      <c r="D259" s="101"/>
      <c r="E259" s="103"/>
      <c r="F259" s="105"/>
      <c r="G259" s="91"/>
      <c r="H259" s="93"/>
      <c r="I259" s="171"/>
      <c r="J259" s="4" t="s">
        <v>17</v>
      </c>
      <c r="K259" s="44" t="str">
        <f t="shared" ref="K259" si="948">IF($B257="","",K257-K258)</f>
        <v/>
      </c>
      <c r="L259" s="44" t="str">
        <f t="shared" ref="L259" si="949">IF($B257="","",L257-L258)</f>
        <v/>
      </c>
      <c r="M259" s="40" t="str">
        <f t="shared" ref="M259" si="950">IF(ISERROR(K259-L259)," ",K259-L259)</f>
        <v xml:space="preserve"> </v>
      </c>
      <c r="N259" s="101"/>
      <c r="O259" s="103"/>
      <c r="P259" s="105"/>
      <c r="Q259" s="91"/>
      <c r="R259" s="93"/>
      <c r="S259" s="172"/>
      <c r="T259" s="97"/>
      <c r="U259" s="88"/>
      <c r="V259" s="88"/>
      <c r="W259" s="88"/>
      <c r="X259" s="88"/>
      <c r="Y259" s="88"/>
      <c r="Z259" s="88"/>
      <c r="AA259" s="88"/>
      <c r="AB259" s="88"/>
      <c r="AC259" s="88"/>
      <c r="AE259" s="89"/>
    </row>
    <row r="260" spans="1:31" ht="14.25" customHeight="1" x14ac:dyDescent="0.15">
      <c r="A260" s="106">
        <v>82</v>
      </c>
      <c r="B260" s="108"/>
      <c r="C260" s="110"/>
      <c r="D260" s="111" t="s">
        <v>30</v>
      </c>
      <c r="E260" s="112"/>
      <c r="F260" s="113" t="s">
        <v>18</v>
      </c>
      <c r="G260" s="114"/>
      <c r="H260" s="93" t="s">
        <v>82</v>
      </c>
      <c r="I260" s="174"/>
      <c r="J260" s="42" t="s">
        <v>15</v>
      </c>
      <c r="K260" s="38"/>
      <c r="L260" s="38"/>
      <c r="M260" s="11" t="str">
        <f t="shared" ref="M260:M261" si="951">IF(AND(K260=0,L260=0)," ",K260-L260)</f>
        <v xml:space="preserve"> </v>
      </c>
      <c r="N260" s="111" t="s">
        <v>30</v>
      </c>
      <c r="O260" s="112"/>
      <c r="P260" s="113" t="s">
        <v>18</v>
      </c>
      <c r="Q260" s="114"/>
      <c r="R260" s="93" t="s">
        <v>82</v>
      </c>
      <c r="S260" s="172"/>
      <c r="T260" s="96"/>
      <c r="U260" s="87">
        <f t="shared" ref="U260" si="952">K260</f>
        <v>0</v>
      </c>
      <c r="V260" s="87">
        <f t="shared" ref="V260" si="953">L260</f>
        <v>0</v>
      </c>
      <c r="W260" s="87" t="str">
        <f t="shared" ref="W260" si="954">M260</f>
        <v xml:space="preserve"> </v>
      </c>
      <c r="X260" s="87">
        <f t="shared" ref="X260" si="955">K261</f>
        <v>0</v>
      </c>
      <c r="Y260" s="87">
        <f t="shared" ref="Y260" si="956">L261</f>
        <v>0</v>
      </c>
      <c r="Z260" s="87" t="str">
        <f t="shared" ref="Z260" si="957">M261</f>
        <v xml:space="preserve"> </v>
      </c>
      <c r="AA260" s="87" t="str">
        <f t="shared" ref="AA260:AC260" si="958">K262</f>
        <v/>
      </c>
      <c r="AB260" s="87" t="str">
        <f t="shared" si="958"/>
        <v/>
      </c>
      <c r="AC260" s="87" t="str">
        <f t="shared" si="958"/>
        <v xml:space="preserve"> </v>
      </c>
      <c r="AE260" s="89" t="str">
        <f t="shared" ref="AE260" si="959">E260&amp;IF(G260&gt;10,G260,"0"&amp;G260)</f>
        <v>0</v>
      </c>
    </row>
    <row r="261" spans="1:31" ht="14.25" customHeight="1" thickBot="1" x14ac:dyDescent="0.2">
      <c r="A261" s="106"/>
      <c r="B261" s="108"/>
      <c r="C261" s="110"/>
      <c r="D261" s="100"/>
      <c r="E261" s="102"/>
      <c r="F261" s="104"/>
      <c r="G261" s="90"/>
      <c r="H261" s="93"/>
      <c r="I261" s="170"/>
      <c r="J261" s="69" t="s">
        <v>16</v>
      </c>
      <c r="K261" s="70"/>
      <c r="L261" s="70"/>
      <c r="M261" s="71" t="str">
        <f t="shared" si="951"/>
        <v xml:space="preserve"> </v>
      </c>
      <c r="N261" s="100"/>
      <c r="O261" s="102"/>
      <c r="P261" s="104"/>
      <c r="Q261" s="90"/>
      <c r="R261" s="93"/>
      <c r="S261" s="172"/>
      <c r="T261" s="97"/>
      <c r="U261" s="88"/>
      <c r="V261" s="88"/>
      <c r="W261" s="88"/>
      <c r="X261" s="88"/>
      <c r="Y261" s="88"/>
      <c r="Z261" s="88"/>
      <c r="AA261" s="88"/>
      <c r="AB261" s="88"/>
      <c r="AC261" s="88"/>
      <c r="AE261" s="89"/>
    </row>
    <row r="262" spans="1:31" ht="14.25" customHeight="1" thickTop="1" thickBot="1" x14ac:dyDescent="0.2">
      <c r="A262" s="106"/>
      <c r="B262" s="108"/>
      <c r="C262" s="110"/>
      <c r="D262" s="101"/>
      <c r="E262" s="103"/>
      <c r="F262" s="105"/>
      <c r="G262" s="91"/>
      <c r="H262" s="93"/>
      <c r="I262" s="171"/>
      <c r="J262" s="4" t="s">
        <v>17</v>
      </c>
      <c r="K262" s="44" t="str">
        <f t="shared" ref="K262" si="960">IF($B260="","",K260-K261)</f>
        <v/>
      </c>
      <c r="L262" s="53" t="str">
        <f t="shared" ref="L262" si="961">IF($B260="","",L260-L261)</f>
        <v/>
      </c>
      <c r="M262" s="40" t="str">
        <f t="shared" ref="M262" si="962">IF(ISERROR(K262-L262)," ",K262-L262)</f>
        <v xml:space="preserve"> </v>
      </c>
      <c r="N262" s="101"/>
      <c r="O262" s="103"/>
      <c r="P262" s="105"/>
      <c r="Q262" s="91"/>
      <c r="R262" s="93"/>
      <c r="S262" s="172"/>
      <c r="T262" s="97"/>
      <c r="U262" s="88"/>
      <c r="V262" s="88"/>
      <c r="W262" s="88"/>
      <c r="X262" s="88"/>
      <c r="Y262" s="88"/>
      <c r="Z262" s="88"/>
      <c r="AA262" s="88"/>
      <c r="AB262" s="88"/>
      <c r="AC262" s="88"/>
      <c r="AE262" s="89"/>
    </row>
    <row r="263" spans="1:31" ht="14.25" customHeight="1" x14ac:dyDescent="0.15">
      <c r="A263" s="106">
        <v>83</v>
      </c>
      <c r="B263" s="107"/>
      <c r="C263" s="109"/>
      <c r="D263" s="100" t="s">
        <v>30</v>
      </c>
      <c r="E263" s="102"/>
      <c r="F263" s="104" t="s">
        <v>18</v>
      </c>
      <c r="G263" s="90"/>
      <c r="H263" s="92" t="s">
        <v>82</v>
      </c>
      <c r="I263" s="170"/>
      <c r="J263" s="8" t="s">
        <v>15</v>
      </c>
      <c r="K263" s="38"/>
      <c r="L263" s="38"/>
      <c r="M263" s="11" t="str">
        <f t="shared" ref="M263:M264" si="963">IF(AND(K263=0,L263=0)," ",K263-L263)</f>
        <v xml:space="preserve"> </v>
      </c>
      <c r="N263" s="100" t="s">
        <v>30</v>
      </c>
      <c r="O263" s="102"/>
      <c r="P263" s="104" t="s">
        <v>18</v>
      </c>
      <c r="Q263" s="90"/>
      <c r="R263" s="92" t="s">
        <v>82</v>
      </c>
      <c r="S263" s="173"/>
      <c r="T263" s="96"/>
      <c r="U263" s="87">
        <f t="shared" ref="U263" si="964">K263</f>
        <v>0</v>
      </c>
      <c r="V263" s="87">
        <f t="shared" ref="V263" si="965">L263</f>
        <v>0</v>
      </c>
      <c r="W263" s="87" t="str">
        <f t="shared" ref="W263" si="966">M263</f>
        <v xml:space="preserve"> </v>
      </c>
      <c r="X263" s="87">
        <f t="shared" ref="X263" si="967">K264</f>
        <v>0</v>
      </c>
      <c r="Y263" s="87">
        <f t="shared" ref="Y263" si="968">L264</f>
        <v>0</v>
      </c>
      <c r="Z263" s="87" t="str">
        <f t="shared" ref="Z263" si="969">M264</f>
        <v xml:space="preserve"> </v>
      </c>
      <c r="AA263" s="87" t="str">
        <f t="shared" ref="AA263:AC263" si="970">K265</f>
        <v/>
      </c>
      <c r="AB263" s="87" t="str">
        <f t="shared" si="970"/>
        <v/>
      </c>
      <c r="AC263" s="87" t="str">
        <f t="shared" si="970"/>
        <v xml:space="preserve"> </v>
      </c>
      <c r="AE263" s="89" t="str">
        <f t="shared" ref="AE263" si="971">E263&amp;IF(G263&gt;10,G263,"0"&amp;G263)</f>
        <v>0</v>
      </c>
    </row>
    <row r="264" spans="1:31" ht="14.25" customHeight="1" thickBot="1" x14ac:dyDescent="0.2">
      <c r="A264" s="106"/>
      <c r="B264" s="108"/>
      <c r="C264" s="110"/>
      <c r="D264" s="100"/>
      <c r="E264" s="102"/>
      <c r="F264" s="104"/>
      <c r="G264" s="90"/>
      <c r="H264" s="93"/>
      <c r="I264" s="170"/>
      <c r="J264" s="69" t="s">
        <v>16</v>
      </c>
      <c r="K264" s="70"/>
      <c r="L264" s="70"/>
      <c r="M264" s="71" t="str">
        <f t="shared" si="963"/>
        <v xml:space="preserve"> </v>
      </c>
      <c r="N264" s="100"/>
      <c r="O264" s="102"/>
      <c r="P264" s="104"/>
      <c r="Q264" s="90"/>
      <c r="R264" s="93"/>
      <c r="S264" s="172"/>
      <c r="T264" s="97"/>
      <c r="U264" s="88"/>
      <c r="V264" s="88"/>
      <c r="W264" s="88"/>
      <c r="X264" s="88"/>
      <c r="Y264" s="88"/>
      <c r="Z264" s="88"/>
      <c r="AA264" s="88"/>
      <c r="AB264" s="88"/>
      <c r="AC264" s="88"/>
      <c r="AE264" s="89"/>
    </row>
    <row r="265" spans="1:31" ht="14.25" customHeight="1" thickTop="1" thickBot="1" x14ac:dyDescent="0.2">
      <c r="A265" s="106"/>
      <c r="B265" s="108"/>
      <c r="C265" s="110"/>
      <c r="D265" s="101"/>
      <c r="E265" s="103"/>
      <c r="F265" s="105"/>
      <c r="G265" s="91"/>
      <c r="H265" s="93"/>
      <c r="I265" s="171"/>
      <c r="J265" s="4" t="s">
        <v>17</v>
      </c>
      <c r="K265" s="44" t="str">
        <f t="shared" ref="K265" si="972">IF($B263="","",K263-K264)</f>
        <v/>
      </c>
      <c r="L265" s="44" t="str">
        <f t="shared" ref="L265" si="973">IF($B263="","",L263-L264)</f>
        <v/>
      </c>
      <c r="M265" s="40" t="str">
        <f t="shared" ref="M265" si="974">IF(ISERROR(K265-L265)," ",K265-L265)</f>
        <v xml:space="preserve"> </v>
      </c>
      <c r="N265" s="101"/>
      <c r="O265" s="103"/>
      <c r="P265" s="105"/>
      <c r="Q265" s="91"/>
      <c r="R265" s="93"/>
      <c r="S265" s="172"/>
      <c r="T265" s="97"/>
      <c r="U265" s="88"/>
      <c r="V265" s="88"/>
      <c r="W265" s="88"/>
      <c r="X265" s="88"/>
      <c r="Y265" s="88"/>
      <c r="Z265" s="88"/>
      <c r="AA265" s="88"/>
      <c r="AB265" s="88"/>
      <c r="AC265" s="88"/>
      <c r="AE265" s="89"/>
    </row>
    <row r="266" spans="1:31" ht="14.25" customHeight="1" x14ac:dyDescent="0.15">
      <c r="A266" s="106">
        <v>84</v>
      </c>
      <c r="B266" s="108"/>
      <c r="C266" s="110"/>
      <c r="D266" s="111" t="s">
        <v>30</v>
      </c>
      <c r="E266" s="112"/>
      <c r="F266" s="113" t="s">
        <v>18</v>
      </c>
      <c r="G266" s="114"/>
      <c r="H266" s="93" t="s">
        <v>82</v>
      </c>
      <c r="I266" s="174"/>
      <c r="J266" s="42" t="s">
        <v>15</v>
      </c>
      <c r="K266" s="38"/>
      <c r="L266" s="38"/>
      <c r="M266" s="11" t="str">
        <f t="shared" ref="M266:M267" si="975">IF(AND(K266=0,L266=0)," ",K266-L266)</f>
        <v xml:space="preserve"> </v>
      </c>
      <c r="N266" s="111" t="s">
        <v>30</v>
      </c>
      <c r="O266" s="112"/>
      <c r="P266" s="113" t="s">
        <v>18</v>
      </c>
      <c r="Q266" s="114"/>
      <c r="R266" s="93" t="s">
        <v>82</v>
      </c>
      <c r="S266" s="172"/>
      <c r="T266" s="96"/>
      <c r="U266" s="87">
        <f t="shared" ref="U266" si="976">K266</f>
        <v>0</v>
      </c>
      <c r="V266" s="87">
        <f t="shared" ref="V266" si="977">L266</f>
        <v>0</v>
      </c>
      <c r="W266" s="87" t="str">
        <f t="shared" ref="W266" si="978">M266</f>
        <v xml:space="preserve"> </v>
      </c>
      <c r="X266" s="87">
        <f t="shared" ref="X266" si="979">K267</f>
        <v>0</v>
      </c>
      <c r="Y266" s="87">
        <f t="shared" ref="Y266" si="980">L267</f>
        <v>0</v>
      </c>
      <c r="Z266" s="87" t="str">
        <f t="shared" ref="Z266" si="981">M267</f>
        <v xml:space="preserve"> </v>
      </c>
      <c r="AA266" s="87" t="str">
        <f t="shared" ref="AA266:AC266" si="982">K268</f>
        <v/>
      </c>
      <c r="AB266" s="87" t="str">
        <f t="shared" si="982"/>
        <v/>
      </c>
      <c r="AC266" s="87" t="str">
        <f t="shared" si="982"/>
        <v xml:space="preserve"> </v>
      </c>
      <c r="AE266" s="89" t="str">
        <f t="shared" ref="AE266" si="983">E266&amp;IF(G266&gt;10,G266,"0"&amp;G266)</f>
        <v>0</v>
      </c>
    </row>
    <row r="267" spans="1:31" ht="14.25" customHeight="1" thickBot="1" x14ac:dyDescent="0.2">
      <c r="A267" s="106"/>
      <c r="B267" s="108"/>
      <c r="C267" s="110"/>
      <c r="D267" s="100"/>
      <c r="E267" s="102"/>
      <c r="F267" s="104"/>
      <c r="G267" s="90"/>
      <c r="H267" s="93"/>
      <c r="I267" s="170"/>
      <c r="J267" s="69" t="s">
        <v>16</v>
      </c>
      <c r="K267" s="70"/>
      <c r="L267" s="70"/>
      <c r="M267" s="71" t="str">
        <f t="shared" si="975"/>
        <v xml:space="preserve"> </v>
      </c>
      <c r="N267" s="100"/>
      <c r="O267" s="102"/>
      <c r="P267" s="104"/>
      <c r="Q267" s="90"/>
      <c r="R267" s="93"/>
      <c r="S267" s="172"/>
      <c r="T267" s="97"/>
      <c r="U267" s="88"/>
      <c r="V267" s="88"/>
      <c r="W267" s="88"/>
      <c r="X267" s="88"/>
      <c r="Y267" s="88"/>
      <c r="Z267" s="88"/>
      <c r="AA267" s="88"/>
      <c r="AB267" s="88"/>
      <c r="AC267" s="88"/>
      <c r="AE267" s="89"/>
    </row>
    <row r="268" spans="1:31" ht="14.25" customHeight="1" thickTop="1" thickBot="1" x14ac:dyDescent="0.2">
      <c r="A268" s="106"/>
      <c r="B268" s="108"/>
      <c r="C268" s="110"/>
      <c r="D268" s="101"/>
      <c r="E268" s="103"/>
      <c r="F268" s="105"/>
      <c r="G268" s="91"/>
      <c r="H268" s="93"/>
      <c r="I268" s="171"/>
      <c r="J268" s="4" t="s">
        <v>17</v>
      </c>
      <c r="K268" s="44" t="str">
        <f t="shared" ref="K268" si="984">IF($B266="","",K266-K267)</f>
        <v/>
      </c>
      <c r="L268" s="53" t="str">
        <f t="shared" ref="L268" si="985">IF($B266="","",L266-L267)</f>
        <v/>
      </c>
      <c r="M268" s="40" t="str">
        <f t="shared" ref="M268" si="986">IF(ISERROR(K268-L268)," ",K268-L268)</f>
        <v xml:space="preserve"> </v>
      </c>
      <c r="N268" s="101"/>
      <c r="O268" s="103"/>
      <c r="P268" s="105"/>
      <c r="Q268" s="91"/>
      <c r="R268" s="93"/>
      <c r="S268" s="172"/>
      <c r="T268" s="97"/>
      <c r="U268" s="88"/>
      <c r="V268" s="88"/>
      <c r="W268" s="88"/>
      <c r="X268" s="88"/>
      <c r="Y268" s="88"/>
      <c r="Z268" s="88"/>
      <c r="AA268" s="88"/>
      <c r="AB268" s="88"/>
      <c r="AC268" s="88"/>
      <c r="AE268" s="89"/>
    </row>
    <row r="269" spans="1:31" x14ac:dyDescent="0.15">
      <c r="A269" s="106">
        <v>85</v>
      </c>
      <c r="B269" s="107"/>
      <c r="C269" s="109"/>
      <c r="D269" s="100" t="s">
        <v>30</v>
      </c>
      <c r="E269" s="102"/>
      <c r="F269" s="104" t="s">
        <v>18</v>
      </c>
      <c r="G269" s="90"/>
      <c r="H269" s="92" t="s">
        <v>82</v>
      </c>
      <c r="I269" s="170"/>
      <c r="J269" s="8" t="s">
        <v>15</v>
      </c>
      <c r="K269" s="38"/>
      <c r="L269" s="38"/>
      <c r="M269" s="11" t="str">
        <f t="shared" ref="M269:M270" si="987">IF(AND(K269=0,L269=0)," ",K269-L269)</f>
        <v xml:space="preserve"> </v>
      </c>
      <c r="N269" s="100" t="s">
        <v>30</v>
      </c>
      <c r="O269" s="102"/>
      <c r="P269" s="104" t="s">
        <v>18</v>
      </c>
      <c r="Q269" s="90"/>
      <c r="R269" s="92" t="s">
        <v>82</v>
      </c>
      <c r="S269" s="173"/>
      <c r="T269" s="96"/>
      <c r="U269" s="87">
        <f t="shared" ref="U269" si="988">K269</f>
        <v>0</v>
      </c>
      <c r="V269" s="87">
        <f t="shared" ref="V269" si="989">L269</f>
        <v>0</v>
      </c>
      <c r="W269" s="87" t="str">
        <f t="shared" ref="W269" si="990">M269</f>
        <v xml:space="preserve"> </v>
      </c>
      <c r="X269" s="87">
        <f t="shared" ref="X269" si="991">K270</f>
        <v>0</v>
      </c>
      <c r="Y269" s="87">
        <f t="shared" ref="Y269" si="992">L270</f>
        <v>0</v>
      </c>
      <c r="Z269" s="87" t="str">
        <f t="shared" ref="Z269" si="993">M270</f>
        <v xml:space="preserve"> </v>
      </c>
      <c r="AA269" s="87" t="str">
        <f t="shared" ref="AA269:AC269" si="994">K271</f>
        <v/>
      </c>
      <c r="AB269" s="87" t="str">
        <f t="shared" si="994"/>
        <v/>
      </c>
      <c r="AC269" s="87" t="str">
        <f t="shared" si="994"/>
        <v xml:space="preserve"> </v>
      </c>
      <c r="AE269" s="89" t="str">
        <f t="shared" ref="AE269" si="995">E269&amp;IF(G269&gt;10,G269,"0"&amp;G269)</f>
        <v>0</v>
      </c>
    </row>
    <row r="270" spans="1:31" ht="14.25" thickBot="1" x14ac:dyDescent="0.2">
      <c r="A270" s="106"/>
      <c r="B270" s="108"/>
      <c r="C270" s="110"/>
      <c r="D270" s="100"/>
      <c r="E270" s="102"/>
      <c r="F270" s="104"/>
      <c r="G270" s="90"/>
      <c r="H270" s="93"/>
      <c r="I270" s="170"/>
      <c r="J270" s="69" t="s">
        <v>16</v>
      </c>
      <c r="K270" s="70"/>
      <c r="L270" s="70"/>
      <c r="M270" s="71" t="str">
        <f t="shared" si="987"/>
        <v xml:space="preserve"> </v>
      </c>
      <c r="N270" s="100"/>
      <c r="O270" s="102"/>
      <c r="P270" s="104"/>
      <c r="Q270" s="90"/>
      <c r="R270" s="93"/>
      <c r="S270" s="172"/>
      <c r="T270" s="97"/>
      <c r="U270" s="88"/>
      <c r="V270" s="88"/>
      <c r="W270" s="88"/>
      <c r="X270" s="88"/>
      <c r="Y270" s="88"/>
      <c r="Z270" s="88"/>
      <c r="AA270" s="88"/>
      <c r="AB270" s="88"/>
      <c r="AC270" s="88"/>
      <c r="AE270" s="89"/>
    </row>
    <row r="271" spans="1:31" ht="15" thickTop="1" thickBot="1" x14ac:dyDescent="0.2">
      <c r="A271" s="106"/>
      <c r="B271" s="108"/>
      <c r="C271" s="110"/>
      <c r="D271" s="101"/>
      <c r="E271" s="103"/>
      <c r="F271" s="105"/>
      <c r="G271" s="91"/>
      <c r="H271" s="93"/>
      <c r="I271" s="171"/>
      <c r="J271" s="4" t="s">
        <v>17</v>
      </c>
      <c r="K271" s="44" t="str">
        <f t="shared" ref="K271" si="996">IF($B269="","",K269-K270)</f>
        <v/>
      </c>
      <c r="L271" s="44" t="str">
        <f t="shared" ref="L271" si="997">IF($B269="","",L269-L270)</f>
        <v/>
      </c>
      <c r="M271" s="40" t="str">
        <f t="shared" ref="M271" si="998">IF(ISERROR(K271-L271)," ",K271-L271)</f>
        <v xml:space="preserve"> </v>
      </c>
      <c r="N271" s="101"/>
      <c r="O271" s="103"/>
      <c r="P271" s="105"/>
      <c r="Q271" s="91"/>
      <c r="R271" s="93"/>
      <c r="S271" s="172"/>
      <c r="T271" s="97"/>
      <c r="U271" s="88"/>
      <c r="V271" s="88"/>
      <c r="W271" s="88"/>
      <c r="X271" s="88"/>
      <c r="Y271" s="88"/>
      <c r="Z271" s="88"/>
      <c r="AA271" s="88"/>
      <c r="AB271" s="88"/>
      <c r="AC271" s="88"/>
      <c r="AE271" s="89"/>
    </row>
    <row r="272" spans="1:31" x14ac:dyDescent="0.15">
      <c r="A272" s="106">
        <v>86</v>
      </c>
      <c r="B272" s="108"/>
      <c r="C272" s="110"/>
      <c r="D272" s="111" t="s">
        <v>30</v>
      </c>
      <c r="E272" s="112"/>
      <c r="F272" s="113" t="s">
        <v>18</v>
      </c>
      <c r="G272" s="114"/>
      <c r="H272" s="93" t="s">
        <v>82</v>
      </c>
      <c r="I272" s="174"/>
      <c r="J272" s="42" t="s">
        <v>15</v>
      </c>
      <c r="K272" s="38"/>
      <c r="L272" s="38"/>
      <c r="M272" s="11" t="str">
        <f t="shared" ref="M272:M273" si="999">IF(AND(K272=0,L272=0)," ",K272-L272)</f>
        <v xml:space="preserve"> </v>
      </c>
      <c r="N272" s="111" t="s">
        <v>30</v>
      </c>
      <c r="O272" s="112"/>
      <c r="P272" s="113" t="s">
        <v>18</v>
      </c>
      <c r="Q272" s="114"/>
      <c r="R272" s="93" t="s">
        <v>82</v>
      </c>
      <c r="S272" s="172"/>
      <c r="T272" s="96"/>
      <c r="U272" s="87">
        <f t="shared" ref="U272" si="1000">K272</f>
        <v>0</v>
      </c>
      <c r="V272" s="87">
        <f t="shared" ref="V272" si="1001">L272</f>
        <v>0</v>
      </c>
      <c r="W272" s="87" t="str">
        <f t="shared" ref="W272" si="1002">M272</f>
        <v xml:space="preserve"> </v>
      </c>
      <c r="X272" s="87">
        <f t="shared" ref="X272" si="1003">K273</f>
        <v>0</v>
      </c>
      <c r="Y272" s="87">
        <f t="shared" ref="Y272" si="1004">L273</f>
        <v>0</v>
      </c>
      <c r="Z272" s="87" t="str">
        <f t="shared" ref="Z272" si="1005">M273</f>
        <v xml:space="preserve"> </v>
      </c>
      <c r="AA272" s="87" t="str">
        <f t="shared" ref="AA272:AC272" si="1006">K274</f>
        <v/>
      </c>
      <c r="AB272" s="87" t="str">
        <f t="shared" si="1006"/>
        <v/>
      </c>
      <c r="AC272" s="87" t="str">
        <f t="shared" si="1006"/>
        <v xml:space="preserve"> </v>
      </c>
      <c r="AE272" s="89" t="str">
        <f t="shared" ref="AE272" si="1007">E272&amp;IF(G272&gt;10,G272,"0"&amp;G272)</f>
        <v>0</v>
      </c>
    </row>
    <row r="273" spans="1:31" ht="14.25" thickBot="1" x14ac:dyDescent="0.2">
      <c r="A273" s="106"/>
      <c r="B273" s="108"/>
      <c r="C273" s="110"/>
      <c r="D273" s="100"/>
      <c r="E273" s="102"/>
      <c r="F273" s="104"/>
      <c r="G273" s="90"/>
      <c r="H273" s="93"/>
      <c r="I273" s="170"/>
      <c r="J273" s="69" t="s">
        <v>16</v>
      </c>
      <c r="K273" s="70"/>
      <c r="L273" s="70"/>
      <c r="M273" s="71" t="str">
        <f t="shared" si="999"/>
        <v xml:space="preserve"> </v>
      </c>
      <c r="N273" s="100"/>
      <c r="O273" s="102"/>
      <c r="P273" s="104"/>
      <c r="Q273" s="90"/>
      <c r="R273" s="93"/>
      <c r="S273" s="172"/>
      <c r="T273" s="97"/>
      <c r="U273" s="88"/>
      <c r="V273" s="88"/>
      <c r="W273" s="88"/>
      <c r="X273" s="88"/>
      <c r="Y273" s="88"/>
      <c r="Z273" s="88"/>
      <c r="AA273" s="88"/>
      <c r="AB273" s="88"/>
      <c r="AC273" s="88"/>
      <c r="AE273" s="89"/>
    </row>
    <row r="274" spans="1:31" ht="15" thickTop="1" thickBot="1" x14ac:dyDescent="0.2">
      <c r="A274" s="106"/>
      <c r="B274" s="108"/>
      <c r="C274" s="110"/>
      <c r="D274" s="101"/>
      <c r="E274" s="103"/>
      <c r="F274" s="105"/>
      <c r="G274" s="91"/>
      <c r="H274" s="93"/>
      <c r="I274" s="171"/>
      <c r="J274" s="4" t="s">
        <v>17</v>
      </c>
      <c r="K274" s="44" t="str">
        <f t="shared" ref="K274" si="1008">IF($B272="","",K272-K273)</f>
        <v/>
      </c>
      <c r="L274" s="53" t="str">
        <f t="shared" ref="L274" si="1009">IF($B272="","",L272-L273)</f>
        <v/>
      </c>
      <c r="M274" s="40" t="str">
        <f t="shared" ref="M274" si="1010">IF(ISERROR(K274-L274)," ",K274-L274)</f>
        <v xml:space="preserve"> </v>
      </c>
      <c r="N274" s="101"/>
      <c r="O274" s="103"/>
      <c r="P274" s="105"/>
      <c r="Q274" s="91"/>
      <c r="R274" s="93"/>
      <c r="S274" s="172"/>
      <c r="T274" s="97"/>
      <c r="U274" s="88"/>
      <c r="V274" s="88"/>
      <c r="W274" s="88"/>
      <c r="X274" s="88"/>
      <c r="Y274" s="88"/>
      <c r="Z274" s="88"/>
      <c r="AA274" s="88"/>
      <c r="AB274" s="88"/>
      <c r="AC274" s="88"/>
      <c r="AE274" s="89"/>
    </row>
    <row r="275" spans="1:31" x14ac:dyDescent="0.15">
      <c r="A275" s="106">
        <v>87</v>
      </c>
      <c r="B275" s="107"/>
      <c r="C275" s="109"/>
      <c r="D275" s="100" t="s">
        <v>30</v>
      </c>
      <c r="E275" s="102"/>
      <c r="F275" s="104" t="s">
        <v>18</v>
      </c>
      <c r="G275" s="90"/>
      <c r="H275" s="92" t="s">
        <v>82</v>
      </c>
      <c r="I275" s="170"/>
      <c r="J275" s="8" t="s">
        <v>15</v>
      </c>
      <c r="K275" s="38"/>
      <c r="L275" s="38"/>
      <c r="M275" s="11" t="str">
        <f t="shared" ref="M275:M276" si="1011">IF(AND(K275=0,L275=0)," ",K275-L275)</f>
        <v xml:space="preserve"> </v>
      </c>
      <c r="N275" s="100" t="s">
        <v>30</v>
      </c>
      <c r="O275" s="102"/>
      <c r="P275" s="104" t="s">
        <v>18</v>
      </c>
      <c r="Q275" s="90"/>
      <c r="R275" s="92" t="s">
        <v>82</v>
      </c>
      <c r="S275" s="173"/>
      <c r="T275" s="96"/>
      <c r="U275" s="87">
        <f t="shared" ref="U275" si="1012">K275</f>
        <v>0</v>
      </c>
      <c r="V275" s="87">
        <f t="shared" ref="V275" si="1013">L275</f>
        <v>0</v>
      </c>
      <c r="W275" s="87" t="str">
        <f t="shared" ref="W275" si="1014">M275</f>
        <v xml:space="preserve"> </v>
      </c>
      <c r="X275" s="87">
        <f t="shared" ref="X275" si="1015">K276</f>
        <v>0</v>
      </c>
      <c r="Y275" s="87">
        <f t="shared" ref="Y275" si="1016">L276</f>
        <v>0</v>
      </c>
      <c r="Z275" s="87" t="str">
        <f t="shared" ref="Z275" si="1017">M276</f>
        <v xml:space="preserve"> </v>
      </c>
      <c r="AA275" s="87" t="str">
        <f t="shared" ref="AA275:AC275" si="1018">K277</f>
        <v/>
      </c>
      <c r="AB275" s="87" t="str">
        <f t="shared" si="1018"/>
        <v/>
      </c>
      <c r="AC275" s="87" t="str">
        <f t="shared" si="1018"/>
        <v xml:space="preserve"> </v>
      </c>
      <c r="AE275" s="89" t="str">
        <f t="shared" ref="AE275" si="1019">E275&amp;IF(G275&gt;10,G275,"0"&amp;G275)</f>
        <v>0</v>
      </c>
    </row>
    <row r="276" spans="1:31" ht="14.25" thickBot="1" x14ac:dyDescent="0.2">
      <c r="A276" s="106"/>
      <c r="B276" s="108"/>
      <c r="C276" s="110"/>
      <c r="D276" s="100"/>
      <c r="E276" s="102"/>
      <c r="F276" s="104"/>
      <c r="G276" s="90"/>
      <c r="H276" s="93"/>
      <c r="I276" s="170"/>
      <c r="J276" s="69" t="s">
        <v>16</v>
      </c>
      <c r="K276" s="70"/>
      <c r="L276" s="70"/>
      <c r="M276" s="71" t="str">
        <f t="shared" si="1011"/>
        <v xml:space="preserve"> </v>
      </c>
      <c r="N276" s="100"/>
      <c r="O276" s="102"/>
      <c r="P276" s="104"/>
      <c r="Q276" s="90"/>
      <c r="R276" s="93"/>
      <c r="S276" s="172"/>
      <c r="T276" s="97"/>
      <c r="U276" s="88"/>
      <c r="V276" s="88"/>
      <c r="W276" s="88"/>
      <c r="X276" s="88"/>
      <c r="Y276" s="88"/>
      <c r="Z276" s="88"/>
      <c r="AA276" s="88"/>
      <c r="AB276" s="88"/>
      <c r="AC276" s="88"/>
      <c r="AE276" s="89"/>
    </row>
    <row r="277" spans="1:31" ht="15" thickTop="1" thickBot="1" x14ac:dyDescent="0.2">
      <c r="A277" s="106"/>
      <c r="B277" s="108"/>
      <c r="C277" s="110"/>
      <c r="D277" s="101"/>
      <c r="E277" s="103"/>
      <c r="F277" s="105"/>
      <c r="G277" s="91"/>
      <c r="H277" s="93"/>
      <c r="I277" s="171"/>
      <c r="J277" s="4" t="s">
        <v>17</v>
      </c>
      <c r="K277" s="44" t="str">
        <f t="shared" ref="K277" si="1020">IF($B275="","",K275-K276)</f>
        <v/>
      </c>
      <c r="L277" s="44" t="str">
        <f t="shared" ref="L277" si="1021">IF($B275="","",L275-L276)</f>
        <v/>
      </c>
      <c r="M277" s="40" t="str">
        <f t="shared" ref="M277" si="1022">IF(ISERROR(K277-L277)," ",K277-L277)</f>
        <v xml:space="preserve"> </v>
      </c>
      <c r="N277" s="101"/>
      <c r="O277" s="103"/>
      <c r="P277" s="105"/>
      <c r="Q277" s="91"/>
      <c r="R277" s="93"/>
      <c r="S277" s="172"/>
      <c r="T277" s="97"/>
      <c r="U277" s="88"/>
      <c r="V277" s="88"/>
      <c r="W277" s="88"/>
      <c r="X277" s="88"/>
      <c r="Y277" s="88"/>
      <c r="Z277" s="88"/>
      <c r="AA277" s="88"/>
      <c r="AB277" s="88"/>
      <c r="AC277" s="88"/>
      <c r="AE277" s="89"/>
    </row>
    <row r="278" spans="1:31" ht="14.25" customHeight="1" x14ac:dyDescent="0.15">
      <c r="A278" s="106">
        <v>88</v>
      </c>
      <c r="B278" s="108"/>
      <c r="C278" s="110"/>
      <c r="D278" s="111" t="s">
        <v>30</v>
      </c>
      <c r="E278" s="112"/>
      <c r="F278" s="113" t="s">
        <v>18</v>
      </c>
      <c r="G278" s="114"/>
      <c r="H278" s="93" t="s">
        <v>82</v>
      </c>
      <c r="I278" s="174"/>
      <c r="J278" s="42" t="s">
        <v>15</v>
      </c>
      <c r="K278" s="38"/>
      <c r="L278" s="38"/>
      <c r="M278" s="11" t="str">
        <f t="shared" ref="M278:M279" si="1023">IF(AND(K278=0,L278=0)," ",K278-L278)</f>
        <v xml:space="preserve"> </v>
      </c>
      <c r="N278" s="111" t="s">
        <v>30</v>
      </c>
      <c r="O278" s="112"/>
      <c r="P278" s="113" t="s">
        <v>18</v>
      </c>
      <c r="Q278" s="114"/>
      <c r="R278" s="93" t="s">
        <v>82</v>
      </c>
      <c r="S278" s="172"/>
      <c r="T278" s="96"/>
      <c r="U278" s="87">
        <f t="shared" ref="U278" si="1024">K278</f>
        <v>0</v>
      </c>
      <c r="V278" s="87">
        <f t="shared" ref="V278" si="1025">L278</f>
        <v>0</v>
      </c>
      <c r="W278" s="87" t="str">
        <f t="shared" ref="W278" si="1026">M278</f>
        <v xml:space="preserve"> </v>
      </c>
      <c r="X278" s="87">
        <f t="shared" ref="X278" si="1027">K279</f>
        <v>0</v>
      </c>
      <c r="Y278" s="87">
        <f t="shared" ref="Y278" si="1028">L279</f>
        <v>0</v>
      </c>
      <c r="Z278" s="87" t="str">
        <f t="shared" ref="Z278" si="1029">M279</f>
        <v xml:space="preserve"> </v>
      </c>
      <c r="AA278" s="87" t="str">
        <f t="shared" ref="AA278:AC278" si="1030">K280</f>
        <v/>
      </c>
      <c r="AB278" s="87" t="str">
        <f t="shared" si="1030"/>
        <v/>
      </c>
      <c r="AC278" s="87" t="str">
        <f t="shared" si="1030"/>
        <v xml:space="preserve"> </v>
      </c>
      <c r="AE278" s="89" t="str">
        <f t="shared" ref="AE278" si="1031">E278&amp;IF(G278&gt;10,G278,"0"&amp;G278)</f>
        <v>0</v>
      </c>
    </row>
    <row r="279" spans="1:31" ht="14.25" customHeight="1" thickBot="1" x14ac:dyDescent="0.2">
      <c r="A279" s="106"/>
      <c r="B279" s="108"/>
      <c r="C279" s="110"/>
      <c r="D279" s="100"/>
      <c r="E279" s="102"/>
      <c r="F279" s="104"/>
      <c r="G279" s="90"/>
      <c r="H279" s="93"/>
      <c r="I279" s="170"/>
      <c r="J279" s="69" t="s">
        <v>16</v>
      </c>
      <c r="K279" s="70"/>
      <c r="L279" s="70"/>
      <c r="M279" s="71" t="str">
        <f t="shared" si="1023"/>
        <v xml:space="preserve"> </v>
      </c>
      <c r="N279" s="100"/>
      <c r="O279" s="102"/>
      <c r="P279" s="104"/>
      <c r="Q279" s="90"/>
      <c r="R279" s="93"/>
      <c r="S279" s="172"/>
      <c r="T279" s="97"/>
      <c r="U279" s="88"/>
      <c r="V279" s="88"/>
      <c r="W279" s="88"/>
      <c r="X279" s="88"/>
      <c r="Y279" s="88"/>
      <c r="Z279" s="88"/>
      <c r="AA279" s="88"/>
      <c r="AB279" s="88"/>
      <c r="AC279" s="88"/>
      <c r="AE279" s="89"/>
    </row>
    <row r="280" spans="1:31" ht="14.25" customHeight="1" thickTop="1" thickBot="1" x14ac:dyDescent="0.2">
      <c r="A280" s="106"/>
      <c r="B280" s="108"/>
      <c r="C280" s="110"/>
      <c r="D280" s="101"/>
      <c r="E280" s="103"/>
      <c r="F280" s="105"/>
      <c r="G280" s="91"/>
      <c r="H280" s="93"/>
      <c r="I280" s="171"/>
      <c r="J280" s="4" t="s">
        <v>17</v>
      </c>
      <c r="K280" s="44" t="str">
        <f t="shared" ref="K280" si="1032">IF($B278="","",K278-K279)</f>
        <v/>
      </c>
      <c r="L280" s="53" t="str">
        <f t="shared" ref="L280" si="1033">IF($B278="","",L278-L279)</f>
        <v/>
      </c>
      <c r="M280" s="40" t="str">
        <f t="shared" ref="M280" si="1034">IF(ISERROR(K280-L280)," ",K280-L280)</f>
        <v xml:space="preserve"> </v>
      </c>
      <c r="N280" s="101"/>
      <c r="O280" s="103"/>
      <c r="P280" s="105"/>
      <c r="Q280" s="91"/>
      <c r="R280" s="93"/>
      <c r="S280" s="172"/>
      <c r="T280" s="97"/>
      <c r="U280" s="88"/>
      <c r="V280" s="88"/>
      <c r="W280" s="88"/>
      <c r="X280" s="88"/>
      <c r="Y280" s="88"/>
      <c r="Z280" s="88"/>
      <c r="AA280" s="88"/>
      <c r="AB280" s="88"/>
      <c r="AC280" s="88"/>
      <c r="AE280" s="89"/>
    </row>
    <row r="281" spans="1:31" ht="14.25" customHeight="1" x14ac:dyDescent="0.15">
      <c r="A281" s="106">
        <v>89</v>
      </c>
      <c r="B281" s="107"/>
      <c r="C281" s="109"/>
      <c r="D281" s="100" t="s">
        <v>30</v>
      </c>
      <c r="E281" s="102"/>
      <c r="F281" s="104" t="s">
        <v>18</v>
      </c>
      <c r="G281" s="90"/>
      <c r="H281" s="92" t="s">
        <v>82</v>
      </c>
      <c r="I281" s="170"/>
      <c r="J281" s="8" t="s">
        <v>15</v>
      </c>
      <c r="K281" s="38"/>
      <c r="L281" s="38"/>
      <c r="M281" s="11" t="str">
        <f t="shared" ref="M281:M282" si="1035">IF(AND(K281=0,L281=0)," ",K281-L281)</f>
        <v xml:space="preserve"> </v>
      </c>
      <c r="N281" s="100" t="s">
        <v>30</v>
      </c>
      <c r="O281" s="102"/>
      <c r="P281" s="104" t="s">
        <v>18</v>
      </c>
      <c r="Q281" s="90"/>
      <c r="R281" s="92" t="s">
        <v>82</v>
      </c>
      <c r="S281" s="173"/>
      <c r="T281" s="96"/>
      <c r="U281" s="87">
        <f t="shared" ref="U281" si="1036">K281</f>
        <v>0</v>
      </c>
      <c r="V281" s="87">
        <f t="shared" ref="V281" si="1037">L281</f>
        <v>0</v>
      </c>
      <c r="W281" s="87" t="str">
        <f t="shared" ref="W281" si="1038">M281</f>
        <v xml:space="preserve"> </v>
      </c>
      <c r="X281" s="87">
        <f t="shared" ref="X281" si="1039">K282</f>
        <v>0</v>
      </c>
      <c r="Y281" s="87">
        <f t="shared" ref="Y281" si="1040">L282</f>
        <v>0</v>
      </c>
      <c r="Z281" s="87" t="str">
        <f t="shared" ref="Z281" si="1041">M282</f>
        <v xml:space="preserve"> </v>
      </c>
      <c r="AA281" s="87" t="str">
        <f t="shared" ref="AA281:AC281" si="1042">K283</f>
        <v/>
      </c>
      <c r="AB281" s="87" t="str">
        <f t="shared" si="1042"/>
        <v/>
      </c>
      <c r="AC281" s="87" t="str">
        <f t="shared" si="1042"/>
        <v xml:space="preserve"> </v>
      </c>
      <c r="AE281" s="89" t="str">
        <f t="shared" ref="AE281" si="1043">E281&amp;IF(G281&gt;10,G281,"0"&amp;G281)</f>
        <v>0</v>
      </c>
    </row>
    <row r="282" spans="1:31" ht="14.25" customHeight="1" thickBot="1" x14ac:dyDescent="0.2">
      <c r="A282" s="106"/>
      <c r="B282" s="108"/>
      <c r="C282" s="110"/>
      <c r="D282" s="100"/>
      <c r="E282" s="102"/>
      <c r="F282" s="104"/>
      <c r="G282" s="90"/>
      <c r="H282" s="93"/>
      <c r="I282" s="170"/>
      <c r="J282" s="69" t="s">
        <v>16</v>
      </c>
      <c r="K282" s="70"/>
      <c r="L282" s="70"/>
      <c r="M282" s="71" t="str">
        <f t="shared" si="1035"/>
        <v xml:space="preserve"> </v>
      </c>
      <c r="N282" s="100"/>
      <c r="O282" s="102"/>
      <c r="P282" s="104"/>
      <c r="Q282" s="90"/>
      <c r="R282" s="93"/>
      <c r="S282" s="172"/>
      <c r="T282" s="97"/>
      <c r="U282" s="88"/>
      <c r="V282" s="88"/>
      <c r="W282" s="88"/>
      <c r="X282" s="88"/>
      <c r="Y282" s="88"/>
      <c r="Z282" s="88"/>
      <c r="AA282" s="88"/>
      <c r="AB282" s="88"/>
      <c r="AC282" s="88"/>
      <c r="AE282" s="89"/>
    </row>
    <row r="283" spans="1:31" ht="14.25" customHeight="1" thickTop="1" thickBot="1" x14ac:dyDescent="0.2">
      <c r="A283" s="106"/>
      <c r="B283" s="108"/>
      <c r="C283" s="110"/>
      <c r="D283" s="101"/>
      <c r="E283" s="103"/>
      <c r="F283" s="105"/>
      <c r="G283" s="91"/>
      <c r="H283" s="93"/>
      <c r="I283" s="171"/>
      <c r="J283" s="4" t="s">
        <v>17</v>
      </c>
      <c r="K283" s="44" t="str">
        <f t="shared" ref="K283" si="1044">IF($B281="","",K281-K282)</f>
        <v/>
      </c>
      <c r="L283" s="44" t="str">
        <f t="shared" ref="L283" si="1045">IF($B281="","",L281-L282)</f>
        <v/>
      </c>
      <c r="M283" s="40" t="str">
        <f t="shared" ref="M283" si="1046">IF(ISERROR(K283-L283)," ",K283-L283)</f>
        <v xml:space="preserve"> </v>
      </c>
      <c r="N283" s="101"/>
      <c r="O283" s="103"/>
      <c r="P283" s="105"/>
      <c r="Q283" s="91"/>
      <c r="R283" s="93"/>
      <c r="S283" s="172"/>
      <c r="T283" s="97"/>
      <c r="U283" s="88"/>
      <c r="V283" s="88"/>
      <c r="W283" s="88"/>
      <c r="X283" s="88"/>
      <c r="Y283" s="88"/>
      <c r="Z283" s="88"/>
      <c r="AA283" s="88"/>
      <c r="AB283" s="88"/>
      <c r="AC283" s="88"/>
      <c r="AE283" s="89"/>
    </row>
    <row r="284" spans="1:31" ht="14.25" customHeight="1" x14ac:dyDescent="0.15">
      <c r="A284" s="106">
        <v>90</v>
      </c>
      <c r="B284" s="108"/>
      <c r="C284" s="110"/>
      <c r="D284" s="111" t="s">
        <v>30</v>
      </c>
      <c r="E284" s="112"/>
      <c r="F284" s="113" t="s">
        <v>18</v>
      </c>
      <c r="G284" s="114"/>
      <c r="H284" s="93" t="s">
        <v>82</v>
      </c>
      <c r="I284" s="174"/>
      <c r="J284" s="42" t="s">
        <v>15</v>
      </c>
      <c r="K284" s="38"/>
      <c r="L284" s="38"/>
      <c r="M284" s="11" t="str">
        <f t="shared" ref="M284:M285" si="1047">IF(AND(K284=0,L284=0)," ",K284-L284)</f>
        <v xml:space="preserve"> </v>
      </c>
      <c r="N284" s="111" t="s">
        <v>30</v>
      </c>
      <c r="O284" s="112"/>
      <c r="P284" s="113" t="s">
        <v>18</v>
      </c>
      <c r="Q284" s="114"/>
      <c r="R284" s="93" t="s">
        <v>82</v>
      </c>
      <c r="S284" s="172"/>
      <c r="T284" s="96"/>
      <c r="U284" s="87">
        <f t="shared" ref="U284" si="1048">K284</f>
        <v>0</v>
      </c>
      <c r="V284" s="87">
        <f t="shared" ref="V284" si="1049">L284</f>
        <v>0</v>
      </c>
      <c r="W284" s="87" t="str">
        <f t="shared" ref="W284" si="1050">M284</f>
        <v xml:space="preserve"> </v>
      </c>
      <c r="X284" s="87">
        <f t="shared" ref="X284" si="1051">K285</f>
        <v>0</v>
      </c>
      <c r="Y284" s="87">
        <f t="shared" ref="Y284" si="1052">L285</f>
        <v>0</v>
      </c>
      <c r="Z284" s="87" t="str">
        <f t="shared" ref="Z284" si="1053">M285</f>
        <v xml:space="preserve"> </v>
      </c>
      <c r="AA284" s="87" t="str">
        <f t="shared" ref="AA284:AC284" si="1054">K286</f>
        <v/>
      </c>
      <c r="AB284" s="87" t="str">
        <f t="shared" si="1054"/>
        <v/>
      </c>
      <c r="AC284" s="87" t="str">
        <f t="shared" si="1054"/>
        <v xml:space="preserve"> </v>
      </c>
      <c r="AE284" s="89" t="str">
        <f t="shared" ref="AE284" si="1055">E284&amp;IF(G284&gt;10,G284,"0"&amp;G284)</f>
        <v>0</v>
      </c>
    </row>
    <row r="285" spans="1:31" ht="14.25" customHeight="1" thickBot="1" x14ac:dyDescent="0.2">
      <c r="A285" s="106"/>
      <c r="B285" s="108"/>
      <c r="C285" s="110"/>
      <c r="D285" s="100"/>
      <c r="E285" s="102"/>
      <c r="F285" s="104"/>
      <c r="G285" s="90"/>
      <c r="H285" s="93"/>
      <c r="I285" s="170"/>
      <c r="J285" s="69" t="s">
        <v>16</v>
      </c>
      <c r="K285" s="70"/>
      <c r="L285" s="70"/>
      <c r="M285" s="71" t="str">
        <f t="shared" si="1047"/>
        <v xml:space="preserve"> </v>
      </c>
      <c r="N285" s="100"/>
      <c r="O285" s="102"/>
      <c r="P285" s="104"/>
      <c r="Q285" s="90"/>
      <c r="R285" s="93"/>
      <c r="S285" s="172"/>
      <c r="T285" s="97"/>
      <c r="U285" s="88"/>
      <c r="V285" s="88"/>
      <c r="W285" s="88"/>
      <c r="X285" s="88"/>
      <c r="Y285" s="88"/>
      <c r="Z285" s="88"/>
      <c r="AA285" s="88"/>
      <c r="AB285" s="88"/>
      <c r="AC285" s="88"/>
      <c r="AE285" s="89"/>
    </row>
    <row r="286" spans="1:31" ht="14.25" customHeight="1" thickTop="1" thickBot="1" x14ac:dyDescent="0.2">
      <c r="A286" s="106"/>
      <c r="B286" s="108"/>
      <c r="C286" s="110"/>
      <c r="D286" s="101"/>
      <c r="E286" s="103"/>
      <c r="F286" s="105"/>
      <c r="G286" s="91"/>
      <c r="H286" s="93"/>
      <c r="I286" s="171"/>
      <c r="J286" s="4" t="s">
        <v>17</v>
      </c>
      <c r="K286" s="44" t="str">
        <f t="shared" ref="K286" si="1056">IF($B284="","",K284-K285)</f>
        <v/>
      </c>
      <c r="L286" s="53" t="str">
        <f t="shared" ref="L286" si="1057">IF($B284="","",L284-L285)</f>
        <v/>
      </c>
      <c r="M286" s="40" t="str">
        <f t="shared" ref="M286" si="1058">IF(ISERROR(K286-L286)," ",K286-L286)</f>
        <v xml:space="preserve"> </v>
      </c>
      <c r="N286" s="101"/>
      <c r="O286" s="103"/>
      <c r="P286" s="105"/>
      <c r="Q286" s="91"/>
      <c r="R286" s="93"/>
      <c r="S286" s="172"/>
      <c r="T286" s="97"/>
      <c r="U286" s="88"/>
      <c r="V286" s="88"/>
      <c r="W286" s="88"/>
      <c r="X286" s="88"/>
      <c r="Y286" s="88"/>
      <c r="Z286" s="88"/>
      <c r="AA286" s="88"/>
      <c r="AB286" s="88"/>
      <c r="AC286" s="88"/>
      <c r="AE286" s="89"/>
    </row>
    <row r="287" spans="1:31" ht="14.25" customHeight="1" x14ac:dyDescent="0.15">
      <c r="A287" s="106">
        <v>91</v>
      </c>
      <c r="B287" s="107"/>
      <c r="C287" s="109"/>
      <c r="D287" s="100" t="s">
        <v>30</v>
      </c>
      <c r="E287" s="102"/>
      <c r="F287" s="104" t="s">
        <v>18</v>
      </c>
      <c r="G287" s="90"/>
      <c r="H287" s="92" t="s">
        <v>82</v>
      </c>
      <c r="I287" s="170"/>
      <c r="J287" s="8" t="s">
        <v>15</v>
      </c>
      <c r="K287" s="38"/>
      <c r="L287" s="38"/>
      <c r="M287" s="11" t="str">
        <f t="shared" ref="M287:M288" si="1059">IF(AND(K287=0,L287=0)," ",K287-L287)</f>
        <v xml:space="preserve"> </v>
      </c>
      <c r="N287" s="100" t="s">
        <v>30</v>
      </c>
      <c r="O287" s="102"/>
      <c r="P287" s="104" t="s">
        <v>18</v>
      </c>
      <c r="Q287" s="90"/>
      <c r="R287" s="92" t="s">
        <v>82</v>
      </c>
      <c r="S287" s="173"/>
      <c r="T287" s="96"/>
      <c r="U287" s="87">
        <f t="shared" ref="U287" si="1060">K287</f>
        <v>0</v>
      </c>
      <c r="V287" s="87">
        <f t="shared" ref="V287" si="1061">L287</f>
        <v>0</v>
      </c>
      <c r="W287" s="87" t="str">
        <f t="shared" ref="W287" si="1062">M287</f>
        <v xml:space="preserve"> </v>
      </c>
      <c r="X287" s="87">
        <f t="shared" ref="X287" si="1063">K288</f>
        <v>0</v>
      </c>
      <c r="Y287" s="87">
        <f t="shared" ref="Y287" si="1064">L288</f>
        <v>0</v>
      </c>
      <c r="Z287" s="87" t="str">
        <f t="shared" ref="Z287" si="1065">M288</f>
        <v xml:space="preserve"> </v>
      </c>
      <c r="AA287" s="87" t="str">
        <f t="shared" ref="AA287:AC287" si="1066">K289</f>
        <v/>
      </c>
      <c r="AB287" s="87" t="str">
        <f t="shared" si="1066"/>
        <v/>
      </c>
      <c r="AC287" s="87" t="str">
        <f t="shared" si="1066"/>
        <v xml:space="preserve"> </v>
      </c>
      <c r="AE287" s="89" t="str">
        <f t="shared" ref="AE287" si="1067">E287&amp;IF(G287&gt;10,G287,"0"&amp;G287)</f>
        <v>0</v>
      </c>
    </row>
    <row r="288" spans="1:31" ht="14.25" customHeight="1" thickBot="1" x14ac:dyDescent="0.2">
      <c r="A288" s="106"/>
      <c r="B288" s="108"/>
      <c r="C288" s="110"/>
      <c r="D288" s="100"/>
      <c r="E288" s="102"/>
      <c r="F288" s="104"/>
      <c r="G288" s="90"/>
      <c r="H288" s="93"/>
      <c r="I288" s="170"/>
      <c r="J288" s="69" t="s">
        <v>16</v>
      </c>
      <c r="K288" s="70"/>
      <c r="L288" s="70"/>
      <c r="M288" s="71" t="str">
        <f t="shared" si="1059"/>
        <v xml:space="preserve"> </v>
      </c>
      <c r="N288" s="100"/>
      <c r="O288" s="102"/>
      <c r="P288" s="104"/>
      <c r="Q288" s="90"/>
      <c r="R288" s="93"/>
      <c r="S288" s="172"/>
      <c r="T288" s="97"/>
      <c r="U288" s="88"/>
      <c r="V288" s="88"/>
      <c r="W288" s="88"/>
      <c r="X288" s="88"/>
      <c r="Y288" s="88"/>
      <c r="Z288" s="88"/>
      <c r="AA288" s="88"/>
      <c r="AB288" s="88"/>
      <c r="AC288" s="88"/>
      <c r="AE288" s="89"/>
    </row>
    <row r="289" spans="1:31" ht="14.25" customHeight="1" thickTop="1" thickBot="1" x14ac:dyDescent="0.2">
      <c r="A289" s="106"/>
      <c r="B289" s="108"/>
      <c r="C289" s="110"/>
      <c r="D289" s="101"/>
      <c r="E289" s="103"/>
      <c r="F289" s="105"/>
      <c r="G289" s="91"/>
      <c r="H289" s="93"/>
      <c r="I289" s="171"/>
      <c r="J289" s="4" t="s">
        <v>17</v>
      </c>
      <c r="K289" s="44" t="str">
        <f t="shared" ref="K289" si="1068">IF($B287="","",K287-K288)</f>
        <v/>
      </c>
      <c r="L289" s="44" t="str">
        <f t="shared" ref="L289" si="1069">IF($B287="","",L287-L288)</f>
        <v/>
      </c>
      <c r="M289" s="40" t="str">
        <f t="shared" ref="M289" si="1070">IF(ISERROR(K289-L289)," ",K289-L289)</f>
        <v xml:space="preserve"> </v>
      </c>
      <c r="N289" s="101"/>
      <c r="O289" s="103"/>
      <c r="P289" s="105"/>
      <c r="Q289" s="91"/>
      <c r="R289" s="93"/>
      <c r="S289" s="172"/>
      <c r="T289" s="97"/>
      <c r="U289" s="88"/>
      <c r="V289" s="88"/>
      <c r="W289" s="88"/>
      <c r="X289" s="88"/>
      <c r="Y289" s="88"/>
      <c r="Z289" s="88"/>
      <c r="AA289" s="88"/>
      <c r="AB289" s="88"/>
      <c r="AC289" s="88"/>
      <c r="AE289" s="89"/>
    </row>
    <row r="290" spans="1:31" ht="14.25" customHeight="1" x14ac:dyDescent="0.15">
      <c r="A290" s="106">
        <v>92</v>
      </c>
      <c r="B290" s="108"/>
      <c r="C290" s="110"/>
      <c r="D290" s="111" t="s">
        <v>30</v>
      </c>
      <c r="E290" s="112"/>
      <c r="F290" s="113" t="s">
        <v>18</v>
      </c>
      <c r="G290" s="114"/>
      <c r="H290" s="93" t="s">
        <v>82</v>
      </c>
      <c r="I290" s="174"/>
      <c r="J290" s="42" t="s">
        <v>15</v>
      </c>
      <c r="K290" s="38"/>
      <c r="L290" s="38"/>
      <c r="M290" s="11" t="str">
        <f t="shared" ref="M290:M291" si="1071">IF(AND(K290=0,L290=0)," ",K290-L290)</f>
        <v xml:space="preserve"> </v>
      </c>
      <c r="N290" s="111" t="s">
        <v>30</v>
      </c>
      <c r="O290" s="112"/>
      <c r="P290" s="113" t="s">
        <v>18</v>
      </c>
      <c r="Q290" s="114"/>
      <c r="R290" s="93" t="s">
        <v>82</v>
      </c>
      <c r="S290" s="172"/>
      <c r="T290" s="96"/>
      <c r="U290" s="87">
        <f t="shared" ref="U290" si="1072">K290</f>
        <v>0</v>
      </c>
      <c r="V290" s="87">
        <f t="shared" ref="V290" si="1073">L290</f>
        <v>0</v>
      </c>
      <c r="W290" s="87" t="str">
        <f t="shared" ref="W290" si="1074">M290</f>
        <v xml:space="preserve"> </v>
      </c>
      <c r="X290" s="87">
        <f t="shared" ref="X290" si="1075">K291</f>
        <v>0</v>
      </c>
      <c r="Y290" s="87">
        <f t="shared" ref="Y290" si="1076">L291</f>
        <v>0</v>
      </c>
      <c r="Z290" s="87" t="str">
        <f t="shared" ref="Z290" si="1077">M291</f>
        <v xml:space="preserve"> </v>
      </c>
      <c r="AA290" s="87" t="str">
        <f t="shared" ref="AA290:AC290" si="1078">K292</f>
        <v/>
      </c>
      <c r="AB290" s="87" t="str">
        <f t="shared" si="1078"/>
        <v/>
      </c>
      <c r="AC290" s="87" t="str">
        <f t="shared" si="1078"/>
        <v xml:space="preserve"> </v>
      </c>
      <c r="AE290" s="89" t="str">
        <f t="shared" ref="AE290" si="1079">E290&amp;IF(G290&gt;10,G290,"0"&amp;G290)</f>
        <v>0</v>
      </c>
    </row>
    <row r="291" spans="1:31" ht="14.25" customHeight="1" thickBot="1" x14ac:dyDescent="0.2">
      <c r="A291" s="106"/>
      <c r="B291" s="108"/>
      <c r="C291" s="110"/>
      <c r="D291" s="100"/>
      <c r="E291" s="102"/>
      <c r="F291" s="104"/>
      <c r="G291" s="90"/>
      <c r="H291" s="93"/>
      <c r="I291" s="170"/>
      <c r="J291" s="69" t="s">
        <v>16</v>
      </c>
      <c r="K291" s="70"/>
      <c r="L291" s="70"/>
      <c r="M291" s="71" t="str">
        <f t="shared" si="1071"/>
        <v xml:space="preserve"> </v>
      </c>
      <c r="N291" s="100"/>
      <c r="O291" s="102"/>
      <c r="P291" s="104"/>
      <c r="Q291" s="90"/>
      <c r="R291" s="93"/>
      <c r="S291" s="172"/>
      <c r="T291" s="97"/>
      <c r="U291" s="88"/>
      <c r="V291" s="88"/>
      <c r="W291" s="88"/>
      <c r="X291" s="88"/>
      <c r="Y291" s="88"/>
      <c r="Z291" s="88"/>
      <c r="AA291" s="88"/>
      <c r="AB291" s="88"/>
      <c r="AC291" s="88"/>
      <c r="AE291" s="89"/>
    </row>
    <row r="292" spans="1:31" ht="14.25" customHeight="1" thickTop="1" thickBot="1" x14ac:dyDescent="0.2">
      <c r="A292" s="106"/>
      <c r="B292" s="108"/>
      <c r="C292" s="110"/>
      <c r="D292" s="101"/>
      <c r="E292" s="103"/>
      <c r="F292" s="105"/>
      <c r="G292" s="91"/>
      <c r="H292" s="93"/>
      <c r="I292" s="171"/>
      <c r="J292" s="4" t="s">
        <v>17</v>
      </c>
      <c r="K292" s="44" t="str">
        <f t="shared" ref="K292" si="1080">IF($B290="","",K290-K291)</f>
        <v/>
      </c>
      <c r="L292" s="53" t="str">
        <f t="shared" ref="L292" si="1081">IF($B290="","",L290-L291)</f>
        <v/>
      </c>
      <c r="M292" s="40" t="str">
        <f t="shared" ref="M292" si="1082">IF(ISERROR(K292-L292)," ",K292-L292)</f>
        <v xml:space="preserve"> </v>
      </c>
      <c r="N292" s="101"/>
      <c r="O292" s="103"/>
      <c r="P292" s="105"/>
      <c r="Q292" s="91"/>
      <c r="R292" s="93"/>
      <c r="S292" s="172"/>
      <c r="T292" s="97"/>
      <c r="U292" s="88"/>
      <c r="V292" s="88"/>
      <c r="W292" s="88"/>
      <c r="X292" s="88"/>
      <c r="Y292" s="88"/>
      <c r="Z292" s="88"/>
      <c r="AA292" s="88"/>
      <c r="AB292" s="88"/>
      <c r="AC292" s="88"/>
      <c r="AE292" s="89"/>
    </row>
    <row r="293" spans="1:31" ht="14.25" customHeight="1" x14ac:dyDescent="0.15">
      <c r="A293" s="106">
        <v>93</v>
      </c>
      <c r="B293" s="107"/>
      <c r="C293" s="109"/>
      <c r="D293" s="100" t="s">
        <v>30</v>
      </c>
      <c r="E293" s="102"/>
      <c r="F293" s="104" t="s">
        <v>18</v>
      </c>
      <c r="G293" s="90"/>
      <c r="H293" s="92" t="s">
        <v>82</v>
      </c>
      <c r="I293" s="170"/>
      <c r="J293" s="8" t="s">
        <v>15</v>
      </c>
      <c r="K293" s="38"/>
      <c r="L293" s="38"/>
      <c r="M293" s="11" t="str">
        <f t="shared" ref="M293:M294" si="1083">IF(AND(K293=0,L293=0)," ",K293-L293)</f>
        <v xml:space="preserve"> </v>
      </c>
      <c r="N293" s="100" t="s">
        <v>30</v>
      </c>
      <c r="O293" s="102"/>
      <c r="P293" s="104" t="s">
        <v>18</v>
      </c>
      <c r="Q293" s="90"/>
      <c r="R293" s="92" t="s">
        <v>82</v>
      </c>
      <c r="S293" s="173"/>
      <c r="T293" s="96"/>
      <c r="U293" s="87">
        <f t="shared" ref="U293" si="1084">K293</f>
        <v>0</v>
      </c>
      <c r="V293" s="87">
        <f t="shared" ref="V293" si="1085">L293</f>
        <v>0</v>
      </c>
      <c r="W293" s="87" t="str">
        <f t="shared" ref="W293" si="1086">M293</f>
        <v xml:space="preserve"> </v>
      </c>
      <c r="X293" s="87">
        <f t="shared" ref="X293" si="1087">K294</f>
        <v>0</v>
      </c>
      <c r="Y293" s="87">
        <f t="shared" ref="Y293" si="1088">L294</f>
        <v>0</v>
      </c>
      <c r="Z293" s="87" t="str">
        <f t="shared" ref="Z293" si="1089">M294</f>
        <v xml:space="preserve"> </v>
      </c>
      <c r="AA293" s="87" t="str">
        <f t="shared" ref="AA293:AC293" si="1090">K295</f>
        <v/>
      </c>
      <c r="AB293" s="87" t="str">
        <f t="shared" si="1090"/>
        <v/>
      </c>
      <c r="AC293" s="87" t="str">
        <f t="shared" si="1090"/>
        <v xml:space="preserve"> </v>
      </c>
      <c r="AE293" s="89" t="str">
        <f t="shared" ref="AE293" si="1091">E293&amp;IF(G293&gt;10,G293,"0"&amp;G293)</f>
        <v>0</v>
      </c>
    </row>
    <row r="294" spans="1:31" ht="14.25" customHeight="1" thickBot="1" x14ac:dyDescent="0.2">
      <c r="A294" s="106"/>
      <c r="B294" s="108"/>
      <c r="C294" s="110"/>
      <c r="D294" s="100"/>
      <c r="E294" s="102"/>
      <c r="F294" s="104"/>
      <c r="G294" s="90"/>
      <c r="H294" s="93"/>
      <c r="I294" s="170"/>
      <c r="J294" s="69" t="s">
        <v>16</v>
      </c>
      <c r="K294" s="70"/>
      <c r="L294" s="70"/>
      <c r="M294" s="71" t="str">
        <f t="shared" si="1083"/>
        <v xml:space="preserve"> </v>
      </c>
      <c r="N294" s="100"/>
      <c r="O294" s="102"/>
      <c r="P294" s="104"/>
      <c r="Q294" s="90"/>
      <c r="R294" s="93"/>
      <c r="S294" s="172"/>
      <c r="T294" s="97"/>
      <c r="U294" s="88"/>
      <c r="V294" s="88"/>
      <c r="W294" s="88"/>
      <c r="X294" s="88"/>
      <c r="Y294" s="88"/>
      <c r="Z294" s="88"/>
      <c r="AA294" s="88"/>
      <c r="AB294" s="88"/>
      <c r="AC294" s="88"/>
      <c r="AE294" s="89"/>
    </row>
    <row r="295" spans="1:31" ht="14.25" customHeight="1" thickTop="1" thickBot="1" x14ac:dyDescent="0.2">
      <c r="A295" s="106"/>
      <c r="B295" s="108"/>
      <c r="C295" s="110"/>
      <c r="D295" s="101"/>
      <c r="E295" s="103"/>
      <c r="F295" s="105"/>
      <c r="G295" s="91"/>
      <c r="H295" s="93"/>
      <c r="I295" s="171"/>
      <c r="J295" s="4" t="s">
        <v>17</v>
      </c>
      <c r="K295" s="44" t="str">
        <f t="shared" ref="K295" si="1092">IF($B293="","",K293-K294)</f>
        <v/>
      </c>
      <c r="L295" s="44" t="str">
        <f t="shared" ref="L295" si="1093">IF($B293="","",L293-L294)</f>
        <v/>
      </c>
      <c r="M295" s="40" t="str">
        <f t="shared" ref="M295" si="1094">IF(ISERROR(K295-L295)," ",K295-L295)</f>
        <v xml:space="preserve"> </v>
      </c>
      <c r="N295" s="101"/>
      <c r="O295" s="103"/>
      <c r="P295" s="105"/>
      <c r="Q295" s="91"/>
      <c r="R295" s="93"/>
      <c r="S295" s="172"/>
      <c r="T295" s="97"/>
      <c r="U295" s="88"/>
      <c r="V295" s="88"/>
      <c r="W295" s="88"/>
      <c r="X295" s="88"/>
      <c r="Y295" s="88"/>
      <c r="Z295" s="88"/>
      <c r="AA295" s="88"/>
      <c r="AB295" s="88"/>
      <c r="AC295" s="88"/>
      <c r="AE295" s="89"/>
    </row>
    <row r="296" spans="1:31" ht="14.25" customHeight="1" x14ac:dyDescent="0.15">
      <c r="A296" s="106">
        <v>94</v>
      </c>
      <c r="B296" s="108"/>
      <c r="C296" s="110"/>
      <c r="D296" s="111" t="s">
        <v>30</v>
      </c>
      <c r="E296" s="112"/>
      <c r="F296" s="113" t="s">
        <v>18</v>
      </c>
      <c r="G296" s="114"/>
      <c r="H296" s="93" t="s">
        <v>82</v>
      </c>
      <c r="I296" s="174"/>
      <c r="J296" s="42" t="s">
        <v>15</v>
      </c>
      <c r="K296" s="38"/>
      <c r="L296" s="38"/>
      <c r="M296" s="11" t="str">
        <f t="shared" ref="M296:M297" si="1095">IF(AND(K296=0,L296=0)," ",K296-L296)</f>
        <v xml:space="preserve"> </v>
      </c>
      <c r="N296" s="111" t="s">
        <v>30</v>
      </c>
      <c r="O296" s="112"/>
      <c r="P296" s="113" t="s">
        <v>18</v>
      </c>
      <c r="Q296" s="114"/>
      <c r="R296" s="93" t="s">
        <v>82</v>
      </c>
      <c r="S296" s="172"/>
      <c r="T296" s="96"/>
      <c r="U296" s="87">
        <f t="shared" ref="U296" si="1096">K296</f>
        <v>0</v>
      </c>
      <c r="V296" s="87">
        <f t="shared" ref="V296" si="1097">L296</f>
        <v>0</v>
      </c>
      <c r="W296" s="87" t="str">
        <f t="shared" ref="W296" si="1098">M296</f>
        <v xml:space="preserve"> </v>
      </c>
      <c r="X296" s="87">
        <f t="shared" ref="X296" si="1099">K297</f>
        <v>0</v>
      </c>
      <c r="Y296" s="87">
        <f t="shared" ref="Y296" si="1100">L297</f>
        <v>0</v>
      </c>
      <c r="Z296" s="87" t="str">
        <f t="shared" ref="Z296" si="1101">M297</f>
        <v xml:space="preserve"> </v>
      </c>
      <c r="AA296" s="87" t="str">
        <f t="shared" ref="AA296:AC296" si="1102">K298</f>
        <v/>
      </c>
      <c r="AB296" s="87" t="str">
        <f t="shared" si="1102"/>
        <v/>
      </c>
      <c r="AC296" s="87" t="str">
        <f t="shared" si="1102"/>
        <v xml:space="preserve"> </v>
      </c>
      <c r="AE296" s="89" t="str">
        <f t="shared" ref="AE296" si="1103">E296&amp;IF(G296&gt;10,G296,"0"&amp;G296)</f>
        <v>0</v>
      </c>
    </row>
    <row r="297" spans="1:31" ht="14.25" customHeight="1" thickBot="1" x14ac:dyDescent="0.2">
      <c r="A297" s="106"/>
      <c r="B297" s="108"/>
      <c r="C297" s="110"/>
      <c r="D297" s="100"/>
      <c r="E297" s="102"/>
      <c r="F297" s="104"/>
      <c r="G297" s="90"/>
      <c r="H297" s="93"/>
      <c r="I297" s="170"/>
      <c r="J297" s="69" t="s">
        <v>16</v>
      </c>
      <c r="K297" s="70"/>
      <c r="L297" s="70"/>
      <c r="M297" s="71" t="str">
        <f t="shared" si="1095"/>
        <v xml:space="preserve"> </v>
      </c>
      <c r="N297" s="100"/>
      <c r="O297" s="102"/>
      <c r="P297" s="104"/>
      <c r="Q297" s="90"/>
      <c r="R297" s="93"/>
      <c r="S297" s="172"/>
      <c r="T297" s="97"/>
      <c r="U297" s="88"/>
      <c r="V297" s="88"/>
      <c r="W297" s="88"/>
      <c r="X297" s="88"/>
      <c r="Y297" s="88"/>
      <c r="Z297" s="88"/>
      <c r="AA297" s="88"/>
      <c r="AB297" s="88"/>
      <c r="AC297" s="88"/>
      <c r="AE297" s="89"/>
    </row>
    <row r="298" spans="1:31" ht="14.25" customHeight="1" thickTop="1" thickBot="1" x14ac:dyDescent="0.2">
      <c r="A298" s="106"/>
      <c r="B298" s="108"/>
      <c r="C298" s="110"/>
      <c r="D298" s="101"/>
      <c r="E298" s="103"/>
      <c r="F298" s="105"/>
      <c r="G298" s="91"/>
      <c r="H298" s="93"/>
      <c r="I298" s="171"/>
      <c r="J298" s="4" t="s">
        <v>17</v>
      </c>
      <c r="K298" s="44" t="str">
        <f t="shared" ref="K298" si="1104">IF($B296="","",K296-K297)</f>
        <v/>
      </c>
      <c r="L298" s="53" t="str">
        <f t="shared" ref="L298" si="1105">IF($B296="","",L296-L297)</f>
        <v/>
      </c>
      <c r="M298" s="40" t="str">
        <f t="shared" ref="M298" si="1106">IF(ISERROR(K298-L298)," ",K298-L298)</f>
        <v xml:space="preserve"> </v>
      </c>
      <c r="N298" s="101"/>
      <c r="O298" s="103"/>
      <c r="P298" s="105"/>
      <c r="Q298" s="91"/>
      <c r="R298" s="93"/>
      <c r="S298" s="172"/>
      <c r="T298" s="97"/>
      <c r="U298" s="88"/>
      <c r="V298" s="88"/>
      <c r="W298" s="88"/>
      <c r="X298" s="88"/>
      <c r="Y298" s="88"/>
      <c r="Z298" s="88"/>
      <c r="AA298" s="88"/>
      <c r="AB298" s="88"/>
      <c r="AC298" s="88"/>
      <c r="AE298" s="89"/>
    </row>
    <row r="299" spans="1:31" ht="14.25" customHeight="1" x14ac:dyDescent="0.15">
      <c r="A299" s="106">
        <v>95</v>
      </c>
      <c r="B299" s="107"/>
      <c r="C299" s="109"/>
      <c r="D299" s="100" t="s">
        <v>30</v>
      </c>
      <c r="E299" s="102"/>
      <c r="F299" s="104" t="s">
        <v>18</v>
      </c>
      <c r="G299" s="90"/>
      <c r="H299" s="92" t="s">
        <v>82</v>
      </c>
      <c r="I299" s="170"/>
      <c r="J299" s="8" t="s">
        <v>15</v>
      </c>
      <c r="K299" s="38"/>
      <c r="L299" s="38"/>
      <c r="M299" s="11" t="str">
        <f t="shared" ref="M299:M300" si="1107">IF(AND(K299=0,L299=0)," ",K299-L299)</f>
        <v xml:space="preserve"> </v>
      </c>
      <c r="N299" s="100" t="s">
        <v>30</v>
      </c>
      <c r="O299" s="102"/>
      <c r="P299" s="104" t="s">
        <v>18</v>
      </c>
      <c r="Q299" s="90"/>
      <c r="R299" s="92" t="s">
        <v>82</v>
      </c>
      <c r="S299" s="173"/>
      <c r="T299" s="96"/>
      <c r="U299" s="87">
        <f t="shared" ref="U299" si="1108">K299</f>
        <v>0</v>
      </c>
      <c r="V299" s="87">
        <f t="shared" ref="V299" si="1109">L299</f>
        <v>0</v>
      </c>
      <c r="W299" s="87" t="str">
        <f t="shared" ref="W299" si="1110">M299</f>
        <v xml:space="preserve"> </v>
      </c>
      <c r="X299" s="87">
        <f t="shared" ref="X299" si="1111">K300</f>
        <v>0</v>
      </c>
      <c r="Y299" s="87">
        <f t="shared" ref="Y299" si="1112">L300</f>
        <v>0</v>
      </c>
      <c r="Z299" s="87" t="str">
        <f t="shared" ref="Z299" si="1113">M300</f>
        <v xml:space="preserve"> </v>
      </c>
      <c r="AA299" s="87" t="str">
        <f t="shared" ref="AA299:AC299" si="1114">K301</f>
        <v/>
      </c>
      <c r="AB299" s="87" t="str">
        <f t="shared" si="1114"/>
        <v/>
      </c>
      <c r="AC299" s="87" t="str">
        <f t="shared" si="1114"/>
        <v xml:space="preserve"> </v>
      </c>
      <c r="AE299" s="89" t="str">
        <f t="shared" ref="AE299" si="1115">E299&amp;IF(G299&gt;10,G299,"0"&amp;G299)</f>
        <v>0</v>
      </c>
    </row>
    <row r="300" spans="1:31" ht="14.25" customHeight="1" thickBot="1" x14ac:dyDescent="0.2">
      <c r="A300" s="106"/>
      <c r="B300" s="108"/>
      <c r="C300" s="110"/>
      <c r="D300" s="100"/>
      <c r="E300" s="102"/>
      <c r="F300" s="104"/>
      <c r="G300" s="90"/>
      <c r="H300" s="93"/>
      <c r="I300" s="170"/>
      <c r="J300" s="69" t="s">
        <v>16</v>
      </c>
      <c r="K300" s="70"/>
      <c r="L300" s="70"/>
      <c r="M300" s="71" t="str">
        <f t="shared" si="1107"/>
        <v xml:space="preserve"> </v>
      </c>
      <c r="N300" s="100"/>
      <c r="O300" s="102"/>
      <c r="P300" s="104"/>
      <c r="Q300" s="90"/>
      <c r="R300" s="93"/>
      <c r="S300" s="172"/>
      <c r="T300" s="97"/>
      <c r="U300" s="88"/>
      <c r="V300" s="88"/>
      <c r="W300" s="88"/>
      <c r="X300" s="88"/>
      <c r="Y300" s="88"/>
      <c r="Z300" s="88"/>
      <c r="AA300" s="88"/>
      <c r="AB300" s="88"/>
      <c r="AC300" s="88"/>
      <c r="AE300" s="89"/>
    </row>
    <row r="301" spans="1:31" ht="14.25" customHeight="1" thickTop="1" thickBot="1" x14ac:dyDescent="0.2">
      <c r="A301" s="106"/>
      <c r="B301" s="108"/>
      <c r="C301" s="110"/>
      <c r="D301" s="101"/>
      <c r="E301" s="103"/>
      <c r="F301" s="105"/>
      <c r="G301" s="91"/>
      <c r="H301" s="93"/>
      <c r="I301" s="171"/>
      <c r="J301" s="4" t="s">
        <v>17</v>
      </c>
      <c r="K301" s="44" t="str">
        <f t="shared" ref="K301" si="1116">IF($B299="","",K299-K300)</f>
        <v/>
      </c>
      <c r="L301" s="44" t="str">
        <f t="shared" ref="L301" si="1117">IF($B299="","",L299-L300)</f>
        <v/>
      </c>
      <c r="M301" s="40" t="str">
        <f t="shared" ref="M301" si="1118">IF(ISERROR(K301-L301)," ",K301-L301)</f>
        <v xml:space="preserve"> </v>
      </c>
      <c r="N301" s="101"/>
      <c r="O301" s="103"/>
      <c r="P301" s="105"/>
      <c r="Q301" s="91"/>
      <c r="R301" s="93"/>
      <c r="S301" s="172"/>
      <c r="T301" s="97"/>
      <c r="U301" s="88"/>
      <c r="V301" s="88"/>
      <c r="W301" s="88"/>
      <c r="X301" s="88"/>
      <c r="Y301" s="88"/>
      <c r="Z301" s="88"/>
      <c r="AA301" s="88"/>
      <c r="AB301" s="88"/>
      <c r="AC301" s="88"/>
      <c r="AE301" s="89"/>
    </row>
    <row r="302" spans="1:31" ht="14.25" customHeight="1" x14ac:dyDescent="0.15">
      <c r="A302" s="106">
        <v>96</v>
      </c>
      <c r="B302" s="108"/>
      <c r="C302" s="110"/>
      <c r="D302" s="111" t="s">
        <v>30</v>
      </c>
      <c r="E302" s="112"/>
      <c r="F302" s="113" t="s">
        <v>18</v>
      </c>
      <c r="G302" s="114"/>
      <c r="H302" s="93" t="s">
        <v>82</v>
      </c>
      <c r="I302" s="174"/>
      <c r="J302" s="42" t="s">
        <v>15</v>
      </c>
      <c r="K302" s="38"/>
      <c r="L302" s="38"/>
      <c r="M302" s="11" t="str">
        <f t="shared" ref="M302:M303" si="1119">IF(AND(K302=0,L302=0)," ",K302-L302)</f>
        <v xml:space="preserve"> </v>
      </c>
      <c r="N302" s="111" t="s">
        <v>30</v>
      </c>
      <c r="O302" s="112"/>
      <c r="P302" s="113" t="s">
        <v>18</v>
      </c>
      <c r="Q302" s="114"/>
      <c r="R302" s="93" t="s">
        <v>82</v>
      </c>
      <c r="S302" s="172"/>
      <c r="T302" s="96"/>
      <c r="U302" s="87">
        <f t="shared" ref="U302" si="1120">K302</f>
        <v>0</v>
      </c>
      <c r="V302" s="87">
        <f t="shared" ref="V302" si="1121">L302</f>
        <v>0</v>
      </c>
      <c r="W302" s="87" t="str">
        <f t="shared" ref="W302" si="1122">M302</f>
        <v xml:space="preserve"> </v>
      </c>
      <c r="X302" s="87">
        <f t="shared" ref="X302" si="1123">K303</f>
        <v>0</v>
      </c>
      <c r="Y302" s="87">
        <f t="shared" ref="Y302" si="1124">L303</f>
        <v>0</v>
      </c>
      <c r="Z302" s="87" t="str">
        <f t="shared" ref="Z302" si="1125">M303</f>
        <v xml:space="preserve"> </v>
      </c>
      <c r="AA302" s="87" t="str">
        <f t="shared" ref="AA302:AC302" si="1126">K304</f>
        <v/>
      </c>
      <c r="AB302" s="87" t="str">
        <f t="shared" si="1126"/>
        <v/>
      </c>
      <c r="AC302" s="87" t="str">
        <f t="shared" si="1126"/>
        <v xml:space="preserve"> </v>
      </c>
      <c r="AE302" s="89" t="str">
        <f t="shared" ref="AE302" si="1127">E302&amp;IF(G302&gt;10,G302,"0"&amp;G302)</f>
        <v>0</v>
      </c>
    </row>
    <row r="303" spans="1:31" ht="14.25" customHeight="1" thickBot="1" x14ac:dyDescent="0.2">
      <c r="A303" s="106"/>
      <c r="B303" s="108"/>
      <c r="C303" s="110"/>
      <c r="D303" s="100"/>
      <c r="E303" s="102"/>
      <c r="F303" s="104"/>
      <c r="G303" s="90"/>
      <c r="H303" s="93"/>
      <c r="I303" s="170"/>
      <c r="J303" s="69" t="s">
        <v>16</v>
      </c>
      <c r="K303" s="70"/>
      <c r="L303" s="70"/>
      <c r="M303" s="71" t="str">
        <f t="shared" si="1119"/>
        <v xml:space="preserve"> </v>
      </c>
      <c r="N303" s="100"/>
      <c r="O303" s="102"/>
      <c r="P303" s="104"/>
      <c r="Q303" s="90"/>
      <c r="R303" s="93"/>
      <c r="S303" s="172"/>
      <c r="T303" s="97"/>
      <c r="U303" s="88"/>
      <c r="V303" s="88"/>
      <c r="W303" s="88"/>
      <c r="X303" s="88"/>
      <c r="Y303" s="88"/>
      <c r="Z303" s="88"/>
      <c r="AA303" s="88"/>
      <c r="AB303" s="88"/>
      <c r="AC303" s="88"/>
      <c r="AE303" s="89"/>
    </row>
    <row r="304" spans="1:31" ht="14.25" customHeight="1" thickTop="1" thickBot="1" x14ac:dyDescent="0.2">
      <c r="A304" s="106"/>
      <c r="B304" s="108"/>
      <c r="C304" s="110"/>
      <c r="D304" s="101"/>
      <c r="E304" s="103"/>
      <c r="F304" s="105"/>
      <c r="G304" s="91"/>
      <c r="H304" s="93"/>
      <c r="I304" s="171"/>
      <c r="J304" s="4" t="s">
        <v>17</v>
      </c>
      <c r="K304" s="44" t="str">
        <f t="shared" ref="K304" si="1128">IF($B302="","",K302-K303)</f>
        <v/>
      </c>
      <c r="L304" s="53" t="str">
        <f t="shared" ref="L304" si="1129">IF($B302="","",L302-L303)</f>
        <v/>
      </c>
      <c r="M304" s="40" t="str">
        <f t="shared" ref="M304" si="1130">IF(ISERROR(K304-L304)," ",K304-L304)</f>
        <v xml:space="preserve"> </v>
      </c>
      <c r="N304" s="101"/>
      <c r="O304" s="103"/>
      <c r="P304" s="105"/>
      <c r="Q304" s="91"/>
      <c r="R304" s="93"/>
      <c r="S304" s="172"/>
      <c r="T304" s="97"/>
      <c r="U304" s="88"/>
      <c r="V304" s="88"/>
      <c r="W304" s="88"/>
      <c r="X304" s="88"/>
      <c r="Y304" s="88"/>
      <c r="Z304" s="88"/>
      <c r="AA304" s="88"/>
      <c r="AB304" s="88"/>
      <c r="AC304" s="88"/>
      <c r="AE304" s="89"/>
    </row>
    <row r="305" spans="1:31" ht="14.25" customHeight="1" x14ac:dyDescent="0.15">
      <c r="A305" s="106">
        <v>97</v>
      </c>
      <c r="B305" s="107"/>
      <c r="C305" s="109"/>
      <c r="D305" s="100" t="s">
        <v>30</v>
      </c>
      <c r="E305" s="102"/>
      <c r="F305" s="104" t="s">
        <v>18</v>
      </c>
      <c r="G305" s="90"/>
      <c r="H305" s="92" t="s">
        <v>82</v>
      </c>
      <c r="I305" s="170"/>
      <c r="J305" s="8" t="s">
        <v>15</v>
      </c>
      <c r="K305" s="38"/>
      <c r="L305" s="38"/>
      <c r="M305" s="11" t="str">
        <f t="shared" ref="M305:M306" si="1131">IF(AND(K305=0,L305=0)," ",K305-L305)</f>
        <v xml:space="preserve"> </v>
      </c>
      <c r="N305" s="100" t="s">
        <v>30</v>
      </c>
      <c r="O305" s="102"/>
      <c r="P305" s="104" t="s">
        <v>18</v>
      </c>
      <c r="Q305" s="90"/>
      <c r="R305" s="92" t="s">
        <v>82</v>
      </c>
      <c r="S305" s="173"/>
      <c r="T305" s="96"/>
      <c r="U305" s="87">
        <f t="shared" ref="U305" si="1132">K305</f>
        <v>0</v>
      </c>
      <c r="V305" s="87">
        <f t="shared" ref="V305" si="1133">L305</f>
        <v>0</v>
      </c>
      <c r="W305" s="87" t="str">
        <f t="shared" ref="W305" si="1134">M305</f>
        <v xml:space="preserve"> </v>
      </c>
      <c r="X305" s="87">
        <f t="shared" ref="X305" si="1135">K306</f>
        <v>0</v>
      </c>
      <c r="Y305" s="87">
        <f t="shared" ref="Y305" si="1136">L306</f>
        <v>0</v>
      </c>
      <c r="Z305" s="87" t="str">
        <f t="shared" ref="Z305" si="1137">M306</f>
        <v xml:space="preserve"> </v>
      </c>
      <c r="AA305" s="87" t="str">
        <f t="shared" ref="AA305:AC305" si="1138">K307</f>
        <v/>
      </c>
      <c r="AB305" s="87" t="str">
        <f t="shared" si="1138"/>
        <v/>
      </c>
      <c r="AC305" s="87" t="str">
        <f t="shared" si="1138"/>
        <v xml:space="preserve"> </v>
      </c>
      <c r="AE305" s="89" t="str">
        <f t="shared" ref="AE305" si="1139">E305&amp;IF(G305&gt;10,G305,"0"&amp;G305)</f>
        <v>0</v>
      </c>
    </row>
    <row r="306" spans="1:31" ht="14.25" customHeight="1" thickBot="1" x14ac:dyDescent="0.2">
      <c r="A306" s="106"/>
      <c r="B306" s="108"/>
      <c r="C306" s="110"/>
      <c r="D306" s="100"/>
      <c r="E306" s="102"/>
      <c r="F306" s="104"/>
      <c r="G306" s="90"/>
      <c r="H306" s="93"/>
      <c r="I306" s="170"/>
      <c r="J306" s="69" t="s">
        <v>16</v>
      </c>
      <c r="K306" s="70"/>
      <c r="L306" s="70"/>
      <c r="M306" s="71" t="str">
        <f t="shared" si="1131"/>
        <v xml:space="preserve"> </v>
      </c>
      <c r="N306" s="100"/>
      <c r="O306" s="102"/>
      <c r="P306" s="104"/>
      <c r="Q306" s="90"/>
      <c r="R306" s="93"/>
      <c r="S306" s="172"/>
      <c r="T306" s="97"/>
      <c r="U306" s="88"/>
      <c r="V306" s="88"/>
      <c r="W306" s="88"/>
      <c r="X306" s="88"/>
      <c r="Y306" s="88"/>
      <c r="Z306" s="88"/>
      <c r="AA306" s="88"/>
      <c r="AB306" s="88"/>
      <c r="AC306" s="88"/>
      <c r="AE306" s="89"/>
    </row>
    <row r="307" spans="1:31" ht="14.25" customHeight="1" thickTop="1" thickBot="1" x14ac:dyDescent="0.2">
      <c r="A307" s="106"/>
      <c r="B307" s="108"/>
      <c r="C307" s="110"/>
      <c r="D307" s="101"/>
      <c r="E307" s="103"/>
      <c r="F307" s="105"/>
      <c r="G307" s="91"/>
      <c r="H307" s="93"/>
      <c r="I307" s="171"/>
      <c r="J307" s="4" t="s">
        <v>17</v>
      </c>
      <c r="K307" s="44" t="str">
        <f t="shared" ref="K307" si="1140">IF($B305="","",K305-K306)</f>
        <v/>
      </c>
      <c r="L307" s="44" t="str">
        <f t="shared" ref="L307" si="1141">IF($B305="","",L305-L306)</f>
        <v/>
      </c>
      <c r="M307" s="40" t="str">
        <f t="shared" ref="M307" si="1142">IF(ISERROR(K307-L307)," ",K307-L307)</f>
        <v xml:space="preserve"> </v>
      </c>
      <c r="N307" s="101"/>
      <c r="O307" s="103"/>
      <c r="P307" s="105"/>
      <c r="Q307" s="91"/>
      <c r="R307" s="93"/>
      <c r="S307" s="172"/>
      <c r="T307" s="97"/>
      <c r="U307" s="88"/>
      <c r="V307" s="88"/>
      <c r="W307" s="88"/>
      <c r="X307" s="88"/>
      <c r="Y307" s="88"/>
      <c r="Z307" s="88"/>
      <c r="AA307" s="88"/>
      <c r="AB307" s="88"/>
      <c r="AC307" s="88"/>
      <c r="AE307" s="89"/>
    </row>
    <row r="308" spans="1:31" ht="14.25" customHeight="1" x14ac:dyDescent="0.15">
      <c r="A308" s="106">
        <v>98</v>
      </c>
      <c r="B308" s="108"/>
      <c r="C308" s="110"/>
      <c r="D308" s="111" t="s">
        <v>30</v>
      </c>
      <c r="E308" s="112"/>
      <c r="F308" s="113" t="s">
        <v>18</v>
      </c>
      <c r="G308" s="114"/>
      <c r="H308" s="93" t="s">
        <v>82</v>
      </c>
      <c r="I308" s="174"/>
      <c r="J308" s="42" t="s">
        <v>15</v>
      </c>
      <c r="K308" s="38"/>
      <c r="L308" s="38"/>
      <c r="M308" s="11" t="str">
        <f t="shared" ref="M308:M309" si="1143">IF(AND(K308=0,L308=0)," ",K308-L308)</f>
        <v xml:space="preserve"> </v>
      </c>
      <c r="N308" s="111" t="s">
        <v>30</v>
      </c>
      <c r="O308" s="112"/>
      <c r="P308" s="113" t="s">
        <v>18</v>
      </c>
      <c r="Q308" s="114"/>
      <c r="R308" s="93" t="s">
        <v>82</v>
      </c>
      <c r="S308" s="172"/>
      <c r="T308" s="96"/>
      <c r="U308" s="87">
        <f t="shared" ref="U308" si="1144">K308</f>
        <v>0</v>
      </c>
      <c r="V308" s="87">
        <f t="shared" ref="V308" si="1145">L308</f>
        <v>0</v>
      </c>
      <c r="W308" s="87" t="str">
        <f t="shared" ref="W308" si="1146">M308</f>
        <v xml:space="preserve"> </v>
      </c>
      <c r="X308" s="87">
        <f t="shared" ref="X308" si="1147">K309</f>
        <v>0</v>
      </c>
      <c r="Y308" s="87">
        <f t="shared" ref="Y308" si="1148">L309</f>
        <v>0</v>
      </c>
      <c r="Z308" s="87" t="str">
        <f t="shared" ref="Z308" si="1149">M309</f>
        <v xml:space="preserve"> </v>
      </c>
      <c r="AA308" s="87" t="str">
        <f t="shared" ref="AA308:AC308" si="1150">K310</f>
        <v/>
      </c>
      <c r="AB308" s="87" t="str">
        <f t="shared" si="1150"/>
        <v/>
      </c>
      <c r="AC308" s="87" t="str">
        <f t="shared" si="1150"/>
        <v xml:space="preserve"> </v>
      </c>
      <c r="AE308" s="89" t="str">
        <f t="shared" ref="AE308" si="1151">E308&amp;IF(G308&gt;10,G308,"0"&amp;G308)</f>
        <v>0</v>
      </c>
    </row>
    <row r="309" spans="1:31" ht="14.25" customHeight="1" thickBot="1" x14ac:dyDescent="0.2">
      <c r="A309" s="106"/>
      <c r="B309" s="108"/>
      <c r="C309" s="110"/>
      <c r="D309" s="100"/>
      <c r="E309" s="102"/>
      <c r="F309" s="104"/>
      <c r="G309" s="90"/>
      <c r="H309" s="93"/>
      <c r="I309" s="170"/>
      <c r="J309" s="69" t="s">
        <v>16</v>
      </c>
      <c r="K309" s="70"/>
      <c r="L309" s="70"/>
      <c r="M309" s="71" t="str">
        <f t="shared" si="1143"/>
        <v xml:space="preserve"> </v>
      </c>
      <c r="N309" s="100"/>
      <c r="O309" s="102"/>
      <c r="P309" s="104"/>
      <c r="Q309" s="90"/>
      <c r="R309" s="93"/>
      <c r="S309" s="172"/>
      <c r="T309" s="97"/>
      <c r="U309" s="88"/>
      <c r="V309" s="88"/>
      <c r="W309" s="88"/>
      <c r="X309" s="88"/>
      <c r="Y309" s="88"/>
      <c r="Z309" s="88"/>
      <c r="AA309" s="88"/>
      <c r="AB309" s="88"/>
      <c r="AC309" s="88"/>
      <c r="AE309" s="89"/>
    </row>
    <row r="310" spans="1:31" ht="14.25" customHeight="1" thickTop="1" thickBot="1" x14ac:dyDescent="0.2">
      <c r="A310" s="106"/>
      <c r="B310" s="108"/>
      <c r="C310" s="110"/>
      <c r="D310" s="101"/>
      <c r="E310" s="103"/>
      <c r="F310" s="105"/>
      <c r="G310" s="91"/>
      <c r="H310" s="93"/>
      <c r="I310" s="171"/>
      <c r="J310" s="4" t="s">
        <v>17</v>
      </c>
      <c r="K310" s="44" t="str">
        <f t="shared" ref="K310" si="1152">IF($B308="","",K308-K309)</f>
        <v/>
      </c>
      <c r="L310" s="53" t="str">
        <f t="shared" ref="L310" si="1153">IF($B308="","",L308-L309)</f>
        <v/>
      </c>
      <c r="M310" s="40" t="str">
        <f t="shared" ref="M310" si="1154">IF(ISERROR(K310-L310)," ",K310-L310)</f>
        <v xml:space="preserve"> </v>
      </c>
      <c r="N310" s="101"/>
      <c r="O310" s="103"/>
      <c r="P310" s="105"/>
      <c r="Q310" s="91"/>
      <c r="R310" s="93"/>
      <c r="S310" s="172"/>
      <c r="T310" s="97"/>
      <c r="U310" s="88"/>
      <c r="V310" s="88"/>
      <c r="W310" s="88"/>
      <c r="X310" s="88"/>
      <c r="Y310" s="88"/>
      <c r="Z310" s="88"/>
      <c r="AA310" s="88"/>
      <c r="AB310" s="88"/>
      <c r="AC310" s="88"/>
      <c r="AE310" s="89"/>
    </row>
    <row r="311" spans="1:31" ht="14.25" customHeight="1" x14ac:dyDescent="0.15">
      <c r="A311" s="106">
        <v>99</v>
      </c>
      <c r="B311" s="107"/>
      <c r="C311" s="109"/>
      <c r="D311" s="100" t="s">
        <v>30</v>
      </c>
      <c r="E311" s="102"/>
      <c r="F311" s="104" t="s">
        <v>18</v>
      </c>
      <c r="G311" s="90"/>
      <c r="H311" s="92" t="s">
        <v>82</v>
      </c>
      <c r="I311" s="170"/>
      <c r="J311" s="8" t="s">
        <v>15</v>
      </c>
      <c r="K311" s="38"/>
      <c r="L311" s="38"/>
      <c r="M311" s="11" t="str">
        <f t="shared" ref="M311:M312" si="1155">IF(AND(K311=0,L311=0)," ",K311-L311)</f>
        <v xml:space="preserve"> </v>
      </c>
      <c r="N311" s="100" t="s">
        <v>30</v>
      </c>
      <c r="O311" s="102"/>
      <c r="P311" s="104" t="s">
        <v>18</v>
      </c>
      <c r="Q311" s="90"/>
      <c r="R311" s="92" t="s">
        <v>82</v>
      </c>
      <c r="S311" s="173"/>
      <c r="T311" s="96"/>
      <c r="U311" s="87">
        <f t="shared" ref="U311" si="1156">K311</f>
        <v>0</v>
      </c>
      <c r="V311" s="87">
        <f t="shared" ref="V311" si="1157">L311</f>
        <v>0</v>
      </c>
      <c r="W311" s="87" t="str">
        <f t="shared" ref="W311" si="1158">M311</f>
        <v xml:space="preserve"> </v>
      </c>
      <c r="X311" s="87">
        <f t="shared" ref="X311" si="1159">K312</f>
        <v>0</v>
      </c>
      <c r="Y311" s="87">
        <f t="shared" ref="Y311" si="1160">L312</f>
        <v>0</v>
      </c>
      <c r="Z311" s="87" t="str">
        <f t="shared" ref="Z311" si="1161">M312</f>
        <v xml:space="preserve"> </v>
      </c>
      <c r="AA311" s="87" t="str">
        <f t="shared" ref="AA311:AC311" si="1162">K313</f>
        <v/>
      </c>
      <c r="AB311" s="87" t="str">
        <f t="shared" si="1162"/>
        <v/>
      </c>
      <c r="AC311" s="87" t="str">
        <f t="shared" si="1162"/>
        <v xml:space="preserve"> </v>
      </c>
      <c r="AE311" s="89" t="str">
        <f t="shared" ref="AE311" si="1163">E311&amp;IF(G311&gt;10,G311,"0"&amp;G311)</f>
        <v>0</v>
      </c>
    </row>
    <row r="312" spans="1:31" ht="14.25" customHeight="1" thickBot="1" x14ac:dyDescent="0.2">
      <c r="A312" s="106"/>
      <c r="B312" s="108"/>
      <c r="C312" s="110"/>
      <c r="D312" s="100"/>
      <c r="E312" s="102"/>
      <c r="F312" s="104"/>
      <c r="G312" s="90"/>
      <c r="H312" s="93"/>
      <c r="I312" s="170"/>
      <c r="J312" s="69" t="s">
        <v>16</v>
      </c>
      <c r="K312" s="70"/>
      <c r="L312" s="70"/>
      <c r="M312" s="71" t="str">
        <f t="shared" si="1155"/>
        <v xml:space="preserve"> </v>
      </c>
      <c r="N312" s="100"/>
      <c r="O312" s="102"/>
      <c r="P312" s="104"/>
      <c r="Q312" s="90"/>
      <c r="R312" s="93"/>
      <c r="S312" s="172"/>
      <c r="T312" s="97"/>
      <c r="U312" s="88"/>
      <c r="V312" s="88"/>
      <c r="W312" s="88"/>
      <c r="X312" s="88"/>
      <c r="Y312" s="88"/>
      <c r="Z312" s="88"/>
      <c r="AA312" s="88"/>
      <c r="AB312" s="88"/>
      <c r="AC312" s="88"/>
      <c r="AE312" s="89"/>
    </row>
    <row r="313" spans="1:31" ht="14.25" customHeight="1" thickTop="1" thickBot="1" x14ac:dyDescent="0.2">
      <c r="A313" s="106"/>
      <c r="B313" s="108"/>
      <c r="C313" s="110"/>
      <c r="D313" s="101"/>
      <c r="E313" s="103"/>
      <c r="F313" s="105"/>
      <c r="G313" s="91"/>
      <c r="H313" s="93"/>
      <c r="I313" s="171"/>
      <c r="J313" s="4" t="s">
        <v>17</v>
      </c>
      <c r="K313" s="44" t="str">
        <f t="shared" ref="K313" si="1164">IF($B311="","",K311-K312)</f>
        <v/>
      </c>
      <c r="L313" s="44" t="str">
        <f t="shared" ref="L313" si="1165">IF($B311="","",L311-L312)</f>
        <v/>
      </c>
      <c r="M313" s="40" t="str">
        <f t="shared" ref="M313" si="1166">IF(ISERROR(K313-L313)," ",K313-L313)</f>
        <v xml:space="preserve"> </v>
      </c>
      <c r="N313" s="101"/>
      <c r="O313" s="103"/>
      <c r="P313" s="105"/>
      <c r="Q313" s="91"/>
      <c r="R313" s="93"/>
      <c r="S313" s="172"/>
      <c r="T313" s="97"/>
      <c r="U313" s="88"/>
      <c r="V313" s="88"/>
      <c r="W313" s="88"/>
      <c r="X313" s="88"/>
      <c r="Y313" s="88"/>
      <c r="Z313" s="88"/>
      <c r="AA313" s="88"/>
      <c r="AB313" s="88"/>
      <c r="AC313" s="88"/>
      <c r="AE313" s="89"/>
    </row>
    <row r="314" spans="1:31" ht="14.25" customHeight="1" x14ac:dyDescent="0.15">
      <c r="A314" s="106">
        <v>100</v>
      </c>
      <c r="B314" s="108"/>
      <c r="C314" s="110"/>
      <c r="D314" s="111" t="s">
        <v>30</v>
      </c>
      <c r="E314" s="112"/>
      <c r="F314" s="113" t="s">
        <v>18</v>
      </c>
      <c r="G314" s="114"/>
      <c r="H314" s="93" t="s">
        <v>82</v>
      </c>
      <c r="I314" s="174"/>
      <c r="J314" s="42" t="s">
        <v>15</v>
      </c>
      <c r="K314" s="38"/>
      <c r="L314" s="38"/>
      <c r="M314" s="11" t="str">
        <f t="shared" ref="M314:M315" si="1167">IF(AND(K314=0,L314=0)," ",K314-L314)</f>
        <v xml:space="preserve"> </v>
      </c>
      <c r="N314" s="111" t="s">
        <v>30</v>
      </c>
      <c r="O314" s="112"/>
      <c r="P314" s="113" t="s">
        <v>18</v>
      </c>
      <c r="Q314" s="114"/>
      <c r="R314" s="93" t="s">
        <v>82</v>
      </c>
      <c r="S314" s="172"/>
      <c r="T314" s="96"/>
      <c r="U314" s="87">
        <f t="shared" ref="U314" si="1168">K314</f>
        <v>0</v>
      </c>
      <c r="V314" s="87">
        <f t="shared" ref="V314" si="1169">L314</f>
        <v>0</v>
      </c>
      <c r="W314" s="87" t="str">
        <f t="shared" ref="W314" si="1170">M314</f>
        <v xml:space="preserve"> </v>
      </c>
      <c r="X314" s="87">
        <f t="shared" ref="X314" si="1171">K315</f>
        <v>0</v>
      </c>
      <c r="Y314" s="87">
        <f t="shared" ref="Y314" si="1172">L315</f>
        <v>0</v>
      </c>
      <c r="Z314" s="87" t="str">
        <f t="shared" ref="Z314" si="1173">M315</f>
        <v xml:space="preserve"> </v>
      </c>
      <c r="AA314" s="87" t="str">
        <f t="shared" ref="AA314:AC314" si="1174">K316</f>
        <v/>
      </c>
      <c r="AB314" s="87" t="str">
        <f t="shared" si="1174"/>
        <v/>
      </c>
      <c r="AC314" s="87" t="str">
        <f t="shared" si="1174"/>
        <v xml:space="preserve"> </v>
      </c>
      <c r="AE314" s="89" t="str">
        <f t="shared" ref="AE314" si="1175">E314&amp;IF(G314&gt;10,G314,"0"&amp;G314)</f>
        <v>0</v>
      </c>
    </row>
    <row r="315" spans="1:31" ht="14.25" customHeight="1" thickBot="1" x14ac:dyDescent="0.2">
      <c r="A315" s="106"/>
      <c r="B315" s="108"/>
      <c r="C315" s="110"/>
      <c r="D315" s="100"/>
      <c r="E315" s="102"/>
      <c r="F315" s="104"/>
      <c r="G315" s="90"/>
      <c r="H315" s="93"/>
      <c r="I315" s="170"/>
      <c r="J315" s="69" t="s">
        <v>16</v>
      </c>
      <c r="K315" s="70"/>
      <c r="L315" s="70"/>
      <c r="M315" s="71" t="str">
        <f t="shared" si="1167"/>
        <v xml:space="preserve"> </v>
      </c>
      <c r="N315" s="100"/>
      <c r="O315" s="102"/>
      <c r="P315" s="104"/>
      <c r="Q315" s="90"/>
      <c r="R315" s="93"/>
      <c r="S315" s="172"/>
      <c r="T315" s="97"/>
      <c r="U315" s="88"/>
      <c r="V315" s="88"/>
      <c r="W315" s="88"/>
      <c r="X315" s="88"/>
      <c r="Y315" s="88"/>
      <c r="Z315" s="88"/>
      <c r="AA315" s="88"/>
      <c r="AB315" s="88"/>
      <c r="AC315" s="88"/>
      <c r="AE315" s="89"/>
    </row>
    <row r="316" spans="1:31" ht="14.25" customHeight="1" thickTop="1" thickBot="1" x14ac:dyDescent="0.2">
      <c r="A316" s="106"/>
      <c r="B316" s="108"/>
      <c r="C316" s="110"/>
      <c r="D316" s="101"/>
      <c r="E316" s="103"/>
      <c r="F316" s="105"/>
      <c r="G316" s="91"/>
      <c r="H316" s="93"/>
      <c r="I316" s="171"/>
      <c r="J316" s="4" t="s">
        <v>17</v>
      </c>
      <c r="K316" s="44" t="str">
        <f t="shared" ref="K316" si="1176">IF($B314="","",K314-K315)</f>
        <v/>
      </c>
      <c r="L316" s="53" t="str">
        <f t="shared" ref="L316" si="1177">IF($B314="","",L314-L315)</f>
        <v/>
      </c>
      <c r="M316" s="40" t="str">
        <f t="shared" ref="M316" si="1178">IF(ISERROR(K316-L316)," ",K316-L316)</f>
        <v xml:space="preserve"> </v>
      </c>
      <c r="N316" s="101"/>
      <c r="O316" s="103"/>
      <c r="P316" s="105"/>
      <c r="Q316" s="91"/>
      <c r="R316" s="93"/>
      <c r="S316" s="172"/>
      <c r="T316" s="97"/>
      <c r="U316" s="88"/>
      <c r="V316" s="88"/>
      <c r="W316" s="88"/>
      <c r="X316" s="88"/>
      <c r="Y316" s="88"/>
      <c r="Z316" s="88"/>
      <c r="AA316" s="88"/>
      <c r="AB316" s="88"/>
      <c r="AC316" s="88"/>
      <c r="AE316" s="89"/>
    </row>
    <row r="317" spans="1:31" ht="14.25" customHeight="1" x14ac:dyDescent="0.15">
      <c r="A317" s="106">
        <v>101</v>
      </c>
      <c r="B317" s="107"/>
      <c r="C317" s="109"/>
      <c r="D317" s="100" t="s">
        <v>30</v>
      </c>
      <c r="E317" s="102"/>
      <c r="F317" s="104" t="s">
        <v>18</v>
      </c>
      <c r="G317" s="90"/>
      <c r="H317" s="92" t="s">
        <v>82</v>
      </c>
      <c r="I317" s="170"/>
      <c r="J317" s="8" t="s">
        <v>15</v>
      </c>
      <c r="K317" s="38"/>
      <c r="L317" s="38"/>
      <c r="M317" s="11" t="str">
        <f t="shared" ref="M317:M318" si="1179">IF(AND(K317=0,L317=0)," ",K317-L317)</f>
        <v xml:space="preserve"> </v>
      </c>
      <c r="N317" s="100" t="s">
        <v>30</v>
      </c>
      <c r="O317" s="102"/>
      <c r="P317" s="104" t="s">
        <v>18</v>
      </c>
      <c r="Q317" s="90"/>
      <c r="R317" s="92" t="s">
        <v>82</v>
      </c>
      <c r="S317" s="173"/>
      <c r="T317" s="96"/>
      <c r="U317" s="87">
        <f t="shared" ref="U317" si="1180">K317</f>
        <v>0</v>
      </c>
      <c r="V317" s="87">
        <f t="shared" ref="V317" si="1181">L317</f>
        <v>0</v>
      </c>
      <c r="W317" s="87" t="str">
        <f t="shared" ref="W317" si="1182">M317</f>
        <v xml:space="preserve"> </v>
      </c>
      <c r="X317" s="87">
        <f t="shared" ref="X317" si="1183">K318</f>
        <v>0</v>
      </c>
      <c r="Y317" s="87">
        <f t="shared" ref="Y317" si="1184">L318</f>
        <v>0</v>
      </c>
      <c r="Z317" s="87" t="str">
        <f t="shared" ref="Z317" si="1185">M318</f>
        <v xml:space="preserve"> </v>
      </c>
      <c r="AA317" s="87" t="str">
        <f t="shared" ref="AA317:AC317" si="1186">K319</f>
        <v/>
      </c>
      <c r="AB317" s="87" t="str">
        <f t="shared" si="1186"/>
        <v/>
      </c>
      <c r="AC317" s="87" t="str">
        <f t="shared" si="1186"/>
        <v xml:space="preserve"> </v>
      </c>
      <c r="AE317" s="89" t="str">
        <f t="shared" ref="AE317" si="1187">E317&amp;IF(G317&gt;10,G317,"0"&amp;G317)</f>
        <v>0</v>
      </c>
    </row>
    <row r="318" spans="1:31" ht="14.25" customHeight="1" thickBot="1" x14ac:dyDescent="0.2">
      <c r="A318" s="106"/>
      <c r="B318" s="108"/>
      <c r="C318" s="110"/>
      <c r="D318" s="100"/>
      <c r="E318" s="102"/>
      <c r="F318" s="104"/>
      <c r="G318" s="90"/>
      <c r="H318" s="93"/>
      <c r="I318" s="170"/>
      <c r="J318" s="69" t="s">
        <v>16</v>
      </c>
      <c r="K318" s="70"/>
      <c r="L318" s="70"/>
      <c r="M318" s="71" t="str">
        <f t="shared" si="1179"/>
        <v xml:space="preserve"> </v>
      </c>
      <c r="N318" s="100"/>
      <c r="O318" s="102"/>
      <c r="P318" s="104"/>
      <c r="Q318" s="90"/>
      <c r="R318" s="93"/>
      <c r="S318" s="172"/>
      <c r="T318" s="97"/>
      <c r="U318" s="88"/>
      <c r="V318" s="88"/>
      <c r="W318" s="88"/>
      <c r="X318" s="88"/>
      <c r="Y318" s="88"/>
      <c r="Z318" s="88"/>
      <c r="AA318" s="88"/>
      <c r="AB318" s="88"/>
      <c r="AC318" s="88"/>
      <c r="AE318" s="89"/>
    </row>
    <row r="319" spans="1:31" ht="14.25" customHeight="1" thickTop="1" thickBot="1" x14ac:dyDescent="0.2">
      <c r="A319" s="106"/>
      <c r="B319" s="108"/>
      <c r="C319" s="110"/>
      <c r="D319" s="101"/>
      <c r="E319" s="103"/>
      <c r="F319" s="105"/>
      <c r="G319" s="91"/>
      <c r="H319" s="93"/>
      <c r="I319" s="171"/>
      <c r="J319" s="4" t="s">
        <v>17</v>
      </c>
      <c r="K319" s="44" t="str">
        <f t="shared" ref="K319" si="1188">IF($B317="","",K317-K318)</f>
        <v/>
      </c>
      <c r="L319" s="44" t="str">
        <f t="shared" ref="L319" si="1189">IF($B317="","",L317-L318)</f>
        <v/>
      </c>
      <c r="M319" s="40" t="str">
        <f t="shared" ref="M319" si="1190">IF(ISERROR(K319-L319)," ",K319-L319)</f>
        <v xml:space="preserve"> </v>
      </c>
      <c r="N319" s="101"/>
      <c r="O319" s="103"/>
      <c r="P319" s="105"/>
      <c r="Q319" s="91"/>
      <c r="R319" s="93"/>
      <c r="S319" s="172"/>
      <c r="T319" s="97"/>
      <c r="U319" s="88"/>
      <c r="V319" s="88"/>
      <c r="W319" s="88"/>
      <c r="X319" s="88"/>
      <c r="Y319" s="88"/>
      <c r="Z319" s="88"/>
      <c r="AA319" s="88"/>
      <c r="AB319" s="88"/>
      <c r="AC319" s="88"/>
      <c r="AE319" s="89"/>
    </row>
    <row r="320" spans="1:31" ht="14.25" customHeight="1" x14ac:dyDescent="0.15">
      <c r="A320" s="106">
        <v>102</v>
      </c>
      <c r="B320" s="108"/>
      <c r="C320" s="110"/>
      <c r="D320" s="111" t="s">
        <v>30</v>
      </c>
      <c r="E320" s="112"/>
      <c r="F320" s="113" t="s">
        <v>18</v>
      </c>
      <c r="G320" s="114"/>
      <c r="H320" s="93" t="s">
        <v>82</v>
      </c>
      <c r="I320" s="174"/>
      <c r="J320" s="42" t="s">
        <v>15</v>
      </c>
      <c r="K320" s="38"/>
      <c r="L320" s="38"/>
      <c r="M320" s="11" t="str">
        <f t="shared" ref="M320:M321" si="1191">IF(AND(K320=0,L320=0)," ",K320-L320)</f>
        <v xml:space="preserve"> </v>
      </c>
      <c r="N320" s="111" t="s">
        <v>30</v>
      </c>
      <c r="O320" s="112"/>
      <c r="P320" s="113" t="s">
        <v>18</v>
      </c>
      <c r="Q320" s="114"/>
      <c r="R320" s="93" t="s">
        <v>82</v>
      </c>
      <c r="S320" s="172"/>
      <c r="T320" s="96"/>
      <c r="U320" s="87">
        <f t="shared" ref="U320" si="1192">K320</f>
        <v>0</v>
      </c>
      <c r="V320" s="87">
        <f t="shared" ref="V320" si="1193">L320</f>
        <v>0</v>
      </c>
      <c r="W320" s="87" t="str">
        <f t="shared" ref="W320" si="1194">M320</f>
        <v xml:space="preserve"> </v>
      </c>
      <c r="X320" s="87">
        <f t="shared" ref="X320" si="1195">K321</f>
        <v>0</v>
      </c>
      <c r="Y320" s="87">
        <f t="shared" ref="Y320" si="1196">L321</f>
        <v>0</v>
      </c>
      <c r="Z320" s="87" t="str">
        <f t="shared" ref="Z320" si="1197">M321</f>
        <v xml:space="preserve"> </v>
      </c>
      <c r="AA320" s="87" t="str">
        <f t="shared" ref="AA320:AC320" si="1198">K322</f>
        <v/>
      </c>
      <c r="AB320" s="87" t="str">
        <f t="shared" si="1198"/>
        <v/>
      </c>
      <c r="AC320" s="87" t="str">
        <f t="shared" si="1198"/>
        <v xml:space="preserve"> </v>
      </c>
      <c r="AE320" s="89" t="str">
        <f t="shared" ref="AE320" si="1199">E320&amp;IF(G320&gt;10,G320,"0"&amp;G320)</f>
        <v>0</v>
      </c>
    </row>
    <row r="321" spans="1:31" ht="14.25" customHeight="1" thickBot="1" x14ac:dyDescent="0.2">
      <c r="A321" s="106"/>
      <c r="B321" s="108"/>
      <c r="C321" s="110"/>
      <c r="D321" s="100"/>
      <c r="E321" s="102"/>
      <c r="F321" s="104"/>
      <c r="G321" s="90"/>
      <c r="H321" s="93"/>
      <c r="I321" s="170"/>
      <c r="J321" s="69" t="s">
        <v>16</v>
      </c>
      <c r="K321" s="70"/>
      <c r="L321" s="70"/>
      <c r="M321" s="71" t="str">
        <f t="shared" si="1191"/>
        <v xml:space="preserve"> </v>
      </c>
      <c r="N321" s="100"/>
      <c r="O321" s="102"/>
      <c r="P321" s="104"/>
      <c r="Q321" s="90"/>
      <c r="R321" s="93"/>
      <c r="S321" s="172"/>
      <c r="T321" s="97"/>
      <c r="U321" s="88"/>
      <c r="V321" s="88"/>
      <c r="W321" s="88"/>
      <c r="X321" s="88"/>
      <c r="Y321" s="88"/>
      <c r="Z321" s="88"/>
      <c r="AA321" s="88"/>
      <c r="AB321" s="88"/>
      <c r="AC321" s="88"/>
      <c r="AE321" s="89"/>
    </row>
    <row r="322" spans="1:31" ht="14.25" customHeight="1" thickTop="1" thickBot="1" x14ac:dyDescent="0.2">
      <c r="A322" s="106"/>
      <c r="B322" s="108"/>
      <c r="C322" s="110"/>
      <c r="D322" s="101"/>
      <c r="E322" s="103"/>
      <c r="F322" s="105"/>
      <c r="G322" s="91"/>
      <c r="H322" s="93"/>
      <c r="I322" s="171"/>
      <c r="J322" s="4" t="s">
        <v>17</v>
      </c>
      <c r="K322" s="44" t="str">
        <f t="shared" ref="K322" si="1200">IF($B320="","",K320-K321)</f>
        <v/>
      </c>
      <c r="L322" s="53" t="str">
        <f t="shared" ref="L322" si="1201">IF($B320="","",L320-L321)</f>
        <v/>
      </c>
      <c r="M322" s="40" t="str">
        <f t="shared" ref="M322" si="1202">IF(ISERROR(K322-L322)," ",K322-L322)</f>
        <v xml:space="preserve"> </v>
      </c>
      <c r="N322" s="101"/>
      <c r="O322" s="103"/>
      <c r="P322" s="105"/>
      <c r="Q322" s="91"/>
      <c r="R322" s="93"/>
      <c r="S322" s="172"/>
      <c r="T322" s="97"/>
      <c r="U322" s="88"/>
      <c r="V322" s="88"/>
      <c r="W322" s="88"/>
      <c r="X322" s="88"/>
      <c r="Y322" s="88"/>
      <c r="Z322" s="88"/>
      <c r="AA322" s="88"/>
      <c r="AB322" s="88"/>
      <c r="AC322" s="88"/>
      <c r="AE322" s="89"/>
    </row>
    <row r="323" spans="1:31" ht="14.25" customHeight="1" x14ac:dyDescent="0.15">
      <c r="A323" s="106">
        <v>103</v>
      </c>
      <c r="B323" s="107"/>
      <c r="C323" s="109"/>
      <c r="D323" s="100" t="s">
        <v>30</v>
      </c>
      <c r="E323" s="102"/>
      <c r="F323" s="104" t="s">
        <v>18</v>
      </c>
      <c r="G323" s="90"/>
      <c r="H323" s="92" t="s">
        <v>82</v>
      </c>
      <c r="I323" s="170"/>
      <c r="J323" s="8" t="s">
        <v>15</v>
      </c>
      <c r="K323" s="38"/>
      <c r="L323" s="38"/>
      <c r="M323" s="11" t="str">
        <f t="shared" ref="M323:M324" si="1203">IF(AND(K323=0,L323=0)," ",K323-L323)</f>
        <v xml:space="preserve"> </v>
      </c>
      <c r="N323" s="100" t="s">
        <v>30</v>
      </c>
      <c r="O323" s="102"/>
      <c r="P323" s="104" t="s">
        <v>18</v>
      </c>
      <c r="Q323" s="90"/>
      <c r="R323" s="92" t="s">
        <v>82</v>
      </c>
      <c r="S323" s="173"/>
      <c r="T323" s="96"/>
      <c r="U323" s="87">
        <f t="shared" ref="U323" si="1204">K323</f>
        <v>0</v>
      </c>
      <c r="V323" s="87">
        <f t="shared" ref="V323" si="1205">L323</f>
        <v>0</v>
      </c>
      <c r="W323" s="87" t="str">
        <f t="shared" ref="W323" si="1206">M323</f>
        <v xml:space="preserve"> </v>
      </c>
      <c r="X323" s="87">
        <f t="shared" ref="X323" si="1207">K324</f>
        <v>0</v>
      </c>
      <c r="Y323" s="87">
        <f t="shared" ref="Y323" si="1208">L324</f>
        <v>0</v>
      </c>
      <c r="Z323" s="87" t="str">
        <f t="shared" ref="Z323" si="1209">M324</f>
        <v xml:space="preserve"> </v>
      </c>
      <c r="AA323" s="87" t="str">
        <f t="shared" ref="AA323:AC323" si="1210">K325</f>
        <v/>
      </c>
      <c r="AB323" s="87" t="str">
        <f t="shared" si="1210"/>
        <v/>
      </c>
      <c r="AC323" s="87" t="str">
        <f t="shared" si="1210"/>
        <v xml:space="preserve"> </v>
      </c>
      <c r="AE323" s="89" t="str">
        <f t="shared" ref="AE323" si="1211">E323&amp;IF(G323&gt;10,G323,"0"&amp;G323)</f>
        <v>0</v>
      </c>
    </row>
    <row r="324" spans="1:31" ht="14.25" customHeight="1" thickBot="1" x14ac:dyDescent="0.2">
      <c r="A324" s="106"/>
      <c r="B324" s="108"/>
      <c r="C324" s="110"/>
      <c r="D324" s="100"/>
      <c r="E324" s="102"/>
      <c r="F324" s="104"/>
      <c r="G324" s="90"/>
      <c r="H324" s="93"/>
      <c r="I324" s="170"/>
      <c r="J324" s="69" t="s">
        <v>16</v>
      </c>
      <c r="K324" s="70"/>
      <c r="L324" s="70"/>
      <c r="M324" s="71" t="str">
        <f t="shared" si="1203"/>
        <v xml:space="preserve"> </v>
      </c>
      <c r="N324" s="100"/>
      <c r="O324" s="102"/>
      <c r="P324" s="104"/>
      <c r="Q324" s="90"/>
      <c r="R324" s="93"/>
      <c r="S324" s="172"/>
      <c r="T324" s="97"/>
      <c r="U324" s="88"/>
      <c r="V324" s="88"/>
      <c r="W324" s="88"/>
      <c r="X324" s="88"/>
      <c r="Y324" s="88"/>
      <c r="Z324" s="88"/>
      <c r="AA324" s="88"/>
      <c r="AB324" s="88"/>
      <c r="AC324" s="88"/>
      <c r="AE324" s="89"/>
    </row>
    <row r="325" spans="1:31" ht="14.25" customHeight="1" thickTop="1" thickBot="1" x14ac:dyDescent="0.2">
      <c r="A325" s="106"/>
      <c r="B325" s="108"/>
      <c r="C325" s="110"/>
      <c r="D325" s="101"/>
      <c r="E325" s="103"/>
      <c r="F325" s="105"/>
      <c r="G325" s="91"/>
      <c r="H325" s="93"/>
      <c r="I325" s="171"/>
      <c r="J325" s="4" t="s">
        <v>17</v>
      </c>
      <c r="K325" s="44" t="str">
        <f t="shared" ref="K325" si="1212">IF($B323="","",K323-K324)</f>
        <v/>
      </c>
      <c r="L325" s="44" t="str">
        <f t="shared" ref="L325" si="1213">IF($B323="","",L323-L324)</f>
        <v/>
      </c>
      <c r="M325" s="40" t="str">
        <f t="shared" ref="M325" si="1214">IF(ISERROR(K325-L325)," ",K325-L325)</f>
        <v xml:space="preserve"> </v>
      </c>
      <c r="N325" s="101"/>
      <c r="O325" s="103"/>
      <c r="P325" s="105"/>
      <c r="Q325" s="91"/>
      <c r="R325" s="93"/>
      <c r="S325" s="172"/>
      <c r="T325" s="97"/>
      <c r="U325" s="88"/>
      <c r="V325" s="88"/>
      <c r="W325" s="88"/>
      <c r="X325" s="88"/>
      <c r="Y325" s="88"/>
      <c r="Z325" s="88"/>
      <c r="AA325" s="88"/>
      <c r="AB325" s="88"/>
      <c r="AC325" s="88"/>
      <c r="AE325" s="89"/>
    </row>
    <row r="326" spans="1:31" ht="14.25" customHeight="1" x14ac:dyDescent="0.15">
      <c r="A326" s="106">
        <v>104</v>
      </c>
      <c r="B326" s="108"/>
      <c r="C326" s="110"/>
      <c r="D326" s="111" t="s">
        <v>30</v>
      </c>
      <c r="E326" s="112"/>
      <c r="F326" s="113" t="s">
        <v>18</v>
      </c>
      <c r="G326" s="114"/>
      <c r="H326" s="93" t="s">
        <v>82</v>
      </c>
      <c r="I326" s="174"/>
      <c r="J326" s="42" t="s">
        <v>15</v>
      </c>
      <c r="K326" s="38"/>
      <c r="L326" s="38"/>
      <c r="M326" s="11" t="str">
        <f t="shared" ref="M326:M327" si="1215">IF(AND(K326=0,L326=0)," ",K326-L326)</f>
        <v xml:space="preserve"> </v>
      </c>
      <c r="N326" s="111" t="s">
        <v>30</v>
      </c>
      <c r="O326" s="112"/>
      <c r="P326" s="113" t="s">
        <v>18</v>
      </c>
      <c r="Q326" s="114"/>
      <c r="R326" s="93" t="s">
        <v>82</v>
      </c>
      <c r="S326" s="172"/>
      <c r="T326" s="96"/>
      <c r="U326" s="87">
        <f t="shared" ref="U326" si="1216">K326</f>
        <v>0</v>
      </c>
      <c r="V326" s="87">
        <f t="shared" ref="V326" si="1217">L326</f>
        <v>0</v>
      </c>
      <c r="W326" s="87" t="str">
        <f t="shared" ref="W326" si="1218">M326</f>
        <v xml:space="preserve"> </v>
      </c>
      <c r="X326" s="87">
        <f t="shared" ref="X326" si="1219">K327</f>
        <v>0</v>
      </c>
      <c r="Y326" s="87">
        <f t="shared" ref="Y326" si="1220">L327</f>
        <v>0</v>
      </c>
      <c r="Z326" s="87" t="str">
        <f t="shared" ref="Z326" si="1221">M327</f>
        <v xml:space="preserve"> </v>
      </c>
      <c r="AA326" s="87" t="str">
        <f t="shared" ref="AA326:AC326" si="1222">K328</f>
        <v/>
      </c>
      <c r="AB326" s="87" t="str">
        <f t="shared" si="1222"/>
        <v/>
      </c>
      <c r="AC326" s="87" t="str">
        <f t="shared" si="1222"/>
        <v xml:space="preserve"> </v>
      </c>
      <c r="AE326" s="89" t="str">
        <f t="shared" ref="AE326" si="1223">E326&amp;IF(G326&gt;10,G326,"0"&amp;G326)</f>
        <v>0</v>
      </c>
    </row>
    <row r="327" spans="1:31" ht="14.25" customHeight="1" thickBot="1" x14ac:dyDescent="0.2">
      <c r="A327" s="106"/>
      <c r="B327" s="108"/>
      <c r="C327" s="110"/>
      <c r="D327" s="100"/>
      <c r="E327" s="102"/>
      <c r="F327" s="104"/>
      <c r="G327" s="90"/>
      <c r="H327" s="93"/>
      <c r="I327" s="170"/>
      <c r="J327" s="69" t="s">
        <v>16</v>
      </c>
      <c r="K327" s="70"/>
      <c r="L327" s="70"/>
      <c r="M327" s="71" t="str">
        <f t="shared" si="1215"/>
        <v xml:space="preserve"> </v>
      </c>
      <c r="N327" s="100"/>
      <c r="O327" s="102"/>
      <c r="P327" s="104"/>
      <c r="Q327" s="90"/>
      <c r="R327" s="93"/>
      <c r="S327" s="172"/>
      <c r="T327" s="97"/>
      <c r="U327" s="88"/>
      <c r="V327" s="88"/>
      <c r="W327" s="88"/>
      <c r="X327" s="88"/>
      <c r="Y327" s="88"/>
      <c r="Z327" s="88"/>
      <c r="AA327" s="88"/>
      <c r="AB327" s="88"/>
      <c r="AC327" s="88"/>
      <c r="AE327" s="89"/>
    </row>
    <row r="328" spans="1:31" ht="14.25" customHeight="1" thickTop="1" thickBot="1" x14ac:dyDescent="0.2">
      <c r="A328" s="106"/>
      <c r="B328" s="108"/>
      <c r="C328" s="110"/>
      <c r="D328" s="101"/>
      <c r="E328" s="103"/>
      <c r="F328" s="105"/>
      <c r="G328" s="91"/>
      <c r="H328" s="93"/>
      <c r="I328" s="171"/>
      <c r="J328" s="4" t="s">
        <v>17</v>
      </c>
      <c r="K328" s="44" t="str">
        <f t="shared" ref="K328" si="1224">IF($B326="","",K326-K327)</f>
        <v/>
      </c>
      <c r="L328" s="53" t="str">
        <f t="shared" ref="L328" si="1225">IF($B326="","",L326-L327)</f>
        <v/>
      </c>
      <c r="M328" s="40" t="str">
        <f t="shared" ref="M328" si="1226">IF(ISERROR(K328-L328)," ",K328-L328)</f>
        <v xml:space="preserve"> </v>
      </c>
      <c r="N328" s="101"/>
      <c r="O328" s="103"/>
      <c r="P328" s="105"/>
      <c r="Q328" s="91"/>
      <c r="R328" s="93"/>
      <c r="S328" s="172"/>
      <c r="T328" s="97"/>
      <c r="U328" s="88"/>
      <c r="V328" s="88"/>
      <c r="W328" s="88"/>
      <c r="X328" s="88"/>
      <c r="Y328" s="88"/>
      <c r="Z328" s="88"/>
      <c r="AA328" s="88"/>
      <c r="AB328" s="88"/>
      <c r="AC328" s="88"/>
      <c r="AE328" s="89"/>
    </row>
    <row r="329" spans="1:31" x14ac:dyDescent="0.15">
      <c r="A329" s="106">
        <v>105</v>
      </c>
      <c r="B329" s="107"/>
      <c r="C329" s="109"/>
      <c r="D329" s="100" t="s">
        <v>30</v>
      </c>
      <c r="E329" s="102"/>
      <c r="F329" s="104" t="s">
        <v>18</v>
      </c>
      <c r="G329" s="90"/>
      <c r="H329" s="92" t="s">
        <v>82</v>
      </c>
      <c r="I329" s="170"/>
      <c r="J329" s="8" t="s">
        <v>15</v>
      </c>
      <c r="K329" s="38"/>
      <c r="L329" s="38"/>
      <c r="M329" s="11" t="str">
        <f t="shared" ref="M329:M330" si="1227">IF(AND(K329=0,L329=0)," ",K329-L329)</f>
        <v xml:space="preserve"> </v>
      </c>
      <c r="N329" s="100" t="s">
        <v>30</v>
      </c>
      <c r="O329" s="102"/>
      <c r="P329" s="104" t="s">
        <v>18</v>
      </c>
      <c r="Q329" s="90"/>
      <c r="R329" s="92" t="s">
        <v>82</v>
      </c>
      <c r="S329" s="173"/>
      <c r="T329" s="96"/>
      <c r="U329" s="87">
        <f t="shared" ref="U329" si="1228">K329</f>
        <v>0</v>
      </c>
      <c r="V329" s="87">
        <f t="shared" ref="V329" si="1229">L329</f>
        <v>0</v>
      </c>
      <c r="W329" s="87" t="str">
        <f t="shared" ref="W329" si="1230">M329</f>
        <v xml:space="preserve"> </v>
      </c>
      <c r="X329" s="87">
        <f t="shared" ref="X329" si="1231">K330</f>
        <v>0</v>
      </c>
      <c r="Y329" s="87">
        <f t="shared" ref="Y329" si="1232">L330</f>
        <v>0</v>
      </c>
      <c r="Z329" s="87" t="str">
        <f t="shared" ref="Z329" si="1233">M330</f>
        <v xml:space="preserve"> </v>
      </c>
      <c r="AA329" s="87" t="str">
        <f t="shared" ref="AA329:AC329" si="1234">K331</f>
        <v/>
      </c>
      <c r="AB329" s="87" t="str">
        <f t="shared" si="1234"/>
        <v/>
      </c>
      <c r="AC329" s="87" t="str">
        <f t="shared" si="1234"/>
        <v xml:space="preserve"> </v>
      </c>
      <c r="AE329" s="89" t="str">
        <f t="shared" ref="AE329" si="1235">E329&amp;IF(G329&gt;10,G329,"0"&amp;G329)</f>
        <v>0</v>
      </c>
    </row>
    <row r="330" spans="1:31" ht="14.25" thickBot="1" x14ac:dyDescent="0.2">
      <c r="A330" s="106"/>
      <c r="B330" s="108"/>
      <c r="C330" s="110"/>
      <c r="D330" s="100"/>
      <c r="E330" s="102"/>
      <c r="F330" s="104"/>
      <c r="G330" s="90"/>
      <c r="H330" s="93"/>
      <c r="I330" s="170"/>
      <c r="J330" s="69" t="s">
        <v>16</v>
      </c>
      <c r="K330" s="70"/>
      <c r="L330" s="70"/>
      <c r="M330" s="71" t="str">
        <f t="shared" si="1227"/>
        <v xml:space="preserve"> </v>
      </c>
      <c r="N330" s="100"/>
      <c r="O330" s="102"/>
      <c r="P330" s="104"/>
      <c r="Q330" s="90"/>
      <c r="R330" s="93"/>
      <c r="S330" s="172"/>
      <c r="T330" s="97"/>
      <c r="U330" s="88"/>
      <c r="V330" s="88"/>
      <c r="W330" s="88"/>
      <c r="X330" s="88"/>
      <c r="Y330" s="88"/>
      <c r="Z330" s="88"/>
      <c r="AA330" s="88"/>
      <c r="AB330" s="88"/>
      <c r="AC330" s="88"/>
      <c r="AE330" s="89"/>
    </row>
    <row r="331" spans="1:31" ht="15" thickTop="1" thickBot="1" x14ac:dyDescent="0.2">
      <c r="A331" s="106"/>
      <c r="B331" s="108"/>
      <c r="C331" s="110"/>
      <c r="D331" s="101"/>
      <c r="E331" s="103"/>
      <c r="F331" s="105"/>
      <c r="G331" s="91"/>
      <c r="H331" s="93"/>
      <c r="I331" s="171"/>
      <c r="J331" s="4" t="s">
        <v>17</v>
      </c>
      <c r="K331" s="44" t="str">
        <f t="shared" ref="K331" si="1236">IF($B329="","",K329-K330)</f>
        <v/>
      </c>
      <c r="L331" s="44" t="str">
        <f t="shared" ref="L331" si="1237">IF($B329="","",L329-L330)</f>
        <v/>
      </c>
      <c r="M331" s="40" t="str">
        <f t="shared" ref="M331" si="1238">IF(ISERROR(K331-L331)," ",K331-L331)</f>
        <v xml:space="preserve"> </v>
      </c>
      <c r="N331" s="101"/>
      <c r="O331" s="103"/>
      <c r="P331" s="105"/>
      <c r="Q331" s="91"/>
      <c r="R331" s="93"/>
      <c r="S331" s="172"/>
      <c r="T331" s="97"/>
      <c r="U331" s="88"/>
      <c r="V331" s="88"/>
      <c r="W331" s="88"/>
      <c r="X331" s="88"/>
      <c r="Y331" s="88"/>
      <c r="Z331" s="88"/>
      <c r="AA331" s="88"/>
      <c r="AB331" s="88"/>
      <c r="AC331" s="88"/>
      <c r="AE331" s="89"/>
    </row>
    <row r="332" spans="1:31" x14ac:dyDescent="0.15">
      <c r="A332" s="106">
        <v>106</v>
      </c>
      <c r="B332" s="108"/>
      <c r="C332" s="110"/>
      <c r="D332" s="111" t="s">
        <v>30</v>
      </c>
      <c r="E332" s="112"/>
      <c r="F332" s="113" t="s">
        <v>18</v>
      </c>
      <c r="G332" s="114"/>
      <c r="H332" s="93" t="s">
        <v>82</v>
      </c>
      <c r="I332" s="174"/>
      <c r="J332" s="42" t="s">
        <v>15</v>
      </c>
      <c r="K332" s="38"/>
      <c r="L332" s="38"/>
      <c r="M332" s="11" t="str">
        <f t="shared" ref="M332:M333" si="1239">IF(AND(K332=0,L332=0)," ",K332-L332)</f>
        <v xml:space="preserve"> </v>
      </c>
      <c r="N332" s="111" t="s">
        <v>30</v>
      </c>
      <c r="O332" s="112"/>
      <c r="P332" s="113" t="s">
        <v>18</v>
      </c>
      <c r="Q332" s="114"/>
      <c r="R332" s="93" t="s">
        <v>82</v>
      </c>
      <c r="S332" s="172"/>
      <c r="T332" s="96"/>
      <c r="U332" s="87">
        <f t="shared" ref="U332" si="1240">K332</f>
        <v>0</v>
      </c>
      <c r="V332" s="87">
        <f t="shared" ref="V332" si="1241">L332</f>
        <v>0</v>
      </c>
      <c r="W332" s="87" t="str">
        <f t="shared" ref="W332" si="1242">M332</f>
        <v xml:space="preserve"> </v>
      </c>
      <c r="X332" s="87">
        <f t="shared" ref="X332" si="1243">K333</f>
        <v>0</v>
      </c>
      <c r="Y332" s="87">
        <f t="shared" ref="Y332" si="1244">L333</f>
        <v>0</v>
      </c>
      <c r="Z332" s="87" t="str">
        <f t="shared" ref="Z332" si="1245">M333</f>
        <v xml:space="preserve"> </v>
      </c>
      <c r="AA332" s="87" t="str">
        <f t="shared" ref="AA332:AC332" si="1246">K334</f>
        <v/>
      </c>
      <c r="AB332" s="87" t="str">
        <f t="shared" si="1246"/>
        <v/>
      </c>
      <c r="AC332" s="87" t="str">
        <f t="shared" si="1246"/>
        <v xml:space="preserve"> </v>
      </c>
      <c r="AE332" s="89" t="str">
        <f t="shared" ref="AE332" si="1247">E332&amp;IF(G332&gt;10,G332,"0"&amp;G332)</f>
        <v>0</v>
      </c>
    </row>
    <row r="333" spans="1:31" ht="14.25" thickBot="1" x14ac:dyDescent="0.2">
      <c r="A333" s="106"/>
      <c r="B333" s="108"/>
      <c r="C333" s="110"/>
      <c r="D333" s="100"/>
      <c r="E333" s="102"/>
      <c r="F333" s="104"/>
      <c r="G333" s="90"/>
      <c r="H333" s="93"/>
      <c r="I333" s="170"/>
      <c r="J333" s="69" t="s">
        <v>16</v>
      </c>
      <c r="K333" s="70"/>
      <c r="L333" s="70"/>
      <c r="M333" s="71" t="str">
        <f t="shared" si="1239"/>
        <v xml:space="preserve"> </v>
      </c>
      <c r="N333" s="100"/>
      <c r="O333" s="102"/>
      <c r="P333" s="104"/>
      <c r="Q333" s="90"/>
      <c r="R333" s="93"/>
      <c r="S333" s="172"/>
      <c r="T333" s="97"/>
      <c r="U333" s="88"/>
      <c r="V333" s="88"/>
      <c r="W333" s="88"/>
      <c r="X333" s="88"/>
      <c r="Y333" s="88"/>
      <c r="Z333" s="88"/>
      <c r="AA333" s="88"/>
      <c r="AB333" s="88"/>
      <c r="AC333" s="88"/>
      <c r="AE333" s="89"/>
    </row>
    <row r="334" spans="1:31" ht="15" thickTop="1" thickBot="1" x14ac:dyDescent="0.2">
      <c r="A334" s="106"/>
      <c r="B334" s="108"/>
      <c r="C334" s="110"/>
      <c r="D334" s="101"/>
      <c r="E334" s="103"/>
      <c r="F334" s="105"/>
      <c r="G334" s="91"/>
      <c r="H334" s="93"/>
      <c r="I334" s="171"/>
      <c r="J334" s="4" t="s">
        <v>17</v>
      </c>
      <c r="K334" s="44" t="str">
        <f t="shared" ref="K334" si="1248">IF($B332="","",K332-K333)</f>
        <v/>
      </c>
      <c r="L334" s="53" t="str">
        <f t="shared" ref="L334" si="1249">IF($B332="","",L332-L333)</f>
        <v/>
      </c>
      <c r="M334" s="40" t="str">
        <f t="shared" ref="M334" si="1250">IF(ISERROR(K334-L334)," ",K334-L334)</f>
        <v xml:space="preserve"> </v>
      </c>
      <c r="N334" s="101"/>
      <c r="O334" s="103"/>
      <c r="P334" s="105"/>
      <c r="Q334" s="91"/>
      <c r="R334" s="93"/>
      <c r="S334" s="172"/>
      <c r="T334" s="97"/>
      <c r="U334" s="88"/>
      <c r="V334" s="88"/>
      <c r="W334" s="88"/>
      <c r="X334" s="88"/>
      <c r="Y334" s="88"/>
      <c r="Z334" s="88"/>
      <c r="AA334" s="88"/>
      <c r="AB334" s="88"/>
      <c r="AC334" s="88"/>
      <c r="AE334" s="89"/>
    </row>
    <row r="335" spans="1:31" x14ac:dyDescent="0.15">
      <c r="A335" s="106">
        <v>107</v>
      </c>
      <c r="B335" s="107"/>
      <c r="C335" s="109"/>
      <c r="D335" s="100" t="s">
        <v>30</v>
      </c>
      <c r="E335" s="102"/>
      <c r="F335" s="104" t="s">
        <v>18</v>
      </c>
      <c r="G335" s="90"/>
      <c r="H335" s="92" t="s">
        <v>82</v>
      </c>
      <c r="I335" s="170"/>
      <c r="J335" s="8" t="s">
        <v>15</v>
      </c>
      <c r="K335" s="38"/>
      <c r="L335" s="38"/>
      <c r="M335" s="11" t="str">
        <f t="shared" ref="M335:M336" si="1251">IF(AND(K335=0,L335=0)," ",K335-L335)</f>
        <v xml:space="preserve"> </v>
      </c>
      <c r="N335" s="100" t="s">
        <v>30</v>
      </c>
      <c r="O335" s="102"/>
      <c r="P335" s="104" t="s">
        <v>18</v>
      </c>
      <c r="Q335" s="90"/>
      <c r="R335" s="92" t="s">
        <v>82</v>
      </c>
      <c r="S335" s="173"/>
      <c r="T335" s="96"/>
      <c r="U335" s="87">
        <f t="shared" ref="U335" si="1252">K335</f>
        <v>0</v>
      </c>
      <c r="V335" s="87">
        <f t="shared" ref="V335" si="1253">L335</f>
        <v>0</v>
      </c>
      <c r="W335" s="87" t="str">
        <f t="shared" ref="W335" si="1254">M335</f>
        <v xml:space="preserve"> </v>
      </c>
      <c r="X335" s="87">
        <f t="shared" ref="X335" si="1255">K336</f>
        <v>0</v>
      </c>
      <c r="Y335" s="87">
        <f t="shared" ref="Y335" si="1256">L336</f>
        <v>0</v>
      </c>
      <c r="Z335" s="87" t="str">
        <f t="shared" ref="Z335" si="1257">M336</f>
        <v xml:space="preserve"> </v>
      </c>
      <c r="AA335" s="87" t="str">
        <f t="shared" ref="AA335:AC335" si="1258">K337</f>
        <v/>
      </c>
      <c r="AB335" s="87" t="str">
        <f t="shared" si="1258"/>
        <v/>
      </c>
      <c r="AC335" s="87" t="str">
        <f t="shared" si="1258"/>
        <v xml:space="preserve"> </v>
      </c>
      <c r="AE335" s="89" t="str">
        <f t="shared" ref="AE335" si="1259">E335&amp;IF(G335&gt;10,G335,"0"&amp;G335)</f>
        <v>0</v>
      </c>
    </row>
    <row r="336" spans="1:31" ht="14.25" thickBot="1" x14ac:dyDescent="0.2">
      <c r="A336" s="106"/>
      <c r="B336" s="108"/>
      <c r="C336" s="110"/>
      <c r="D336" s="100"/>
      <c r="E336" s="102"/>
      <c r="F336" s="104"/>
      <c r="G336" s="90"/>
      <c r="H336" s="93"/>
      <c r="I336" s="170"/>
      <c r="J336" s="69" t="s">
        <v>16</v>
      </c>
      <c r="K336" s="70"/>
      <c r="L336" s="70"/>
      <c r="M336" s="71" t="str">
        <f t="shared" si="1251"/>
        <v xml:space="preserve"> </v>
      </c>
      <c r="N336" s="100"/>
      <c r="O336" s="102"/>
      <c r="P336" s="104"/>
      <c r="Q336" s="90"/>
      <c r="R336" s="93"/>
      <c r="S336" s="172"/>
      <c r="T336" s="97"/>
      <c r="U336" s="88"/>
      <c r="V336" s="88"/>
      <c r="W336" s="88"/>
      <c r="X336" s="88"/>
      <c r="Y336" s="88"/>
      <c r="Z336" s="88"/>
      <c r="AA336" s="88"/>
      <c r="AB336" s="88"/>
      <c r="AC336" s="88"/>
      <c r="AE336" s="89"/>
    </row>
    <row r="337" spans="1:31" ht="15" thickTop="1" thickBot="1" x14ac:dyDescent="0.2">
      <c r="A337" s="106"/>
      <c r="B337" s="108"/>
      <c r="C337" s="110"/>
      <c r="D337" s="101"/>
      <c r="E337" s="103"/>
      <c r="F337" s="105"/>
      <c r="G337" s="91"/>
      <c r="H337" s="93"/>
      <c r="I337" s="171"/>
      <c r="J337" s="4" t="s">
        <v>17</v>
      </c>
      <c r="K337" s="44" t="str">
        <f t="shared" ref="K337" si="1260">IF($B335="","",K335-K336)</f>
        <v/>
      </c>
      <c r="L337" s="44" t="str">
        <f t="shared" ref="L337" si="1261">IF($B335="","",L335-L336)</f>
        <v/>
      </c>
      <c r="M337" s="40" t="str">
        <f t="shared" ref="M337" si="1262">IF(ISERROR(K337-L337)," ",K337-L337)</f>
        <v xml:space="preserve"> </v>
      </c>
      <c r="N337" s="101"/>
      <c r="O337" s="103"/>
      <c r="P337" s="105"/>
      <c r="Q337" s="91"/>
      <c r="R337" s="93"/>
      <c r="S337" s="172"/>
      <c r="T337" s="97"/>
      <c r="U337" s="88"/>
      <c r="V337" s="88"/>
      <c r="W337" s="88"/>
      <c r="X337" s="88"/>
      <c r="Y337" s="88"/>
      <c r="Z337" s="88"/>
      <c r="AA337" s="88"/>
      <c r="AB337" s="88"/>
      <c r="AC337" s="88"/>
      <c r="AE337" s="89"/>
    </row>
    <row r="338" spans="1:31" ht="14.25" customHeight="1" x14ac:dyDescent="0.15">
      <c r="A338" s="106">
        <v>108</v>
      </c>
      <c r="B338" s="108"/>
      <c r="C338" s="110"/>
      <c r="D338" s="111" t="s">
        <v>30</v>
      </c>
      <c r="E338" s="112"/>
      <c r="F338" s="113" t="s">
        <v>18</v>
      </c>
      <c r="G338" s="114"/>
      <c r="H338" s="93" t="s">
        <v>82</v>
      </c>
      <c r="I338" s="174"/>
      <c r="J338" s="42" t="s">
        <v>15</v>
      </c>
      <c r="K338" s="38"/>
      <c r="L338" s="38"/>
      <c r="M338" s="11" t="str">
        <f t="shared" ref="M338:M339" si="1263">IF(AND(K338=0,L338=0)," ",K338-L338)</f>
        <v xml:space="preserve"> </v>
      </c>
      <c r="N338" s="111" t="s">
        <v>30</v>
      </c>
      <c r="O338" s="112"/>
      <c r="P338" s="113" t="s">
        <v>18</v>
      </c>
      <c r="Q338" s="114"/>
      <c r="R338" s="93" t="s">
        <v>82</v>
      </c>
      <c r="S338" s="172"/>
      <c r="T338" s="96"/>
      <c r="U338" s="87">
        <f t="shared" ref="U338" si="1264">K338</f>
        <v>0</v>
      </c>
      <c r="V338" s="87">
        <f t="shared" ref="V338" si="1265">L338</f>
        <v>0</v>
      </c>
      <c r="W338" s="87" t="str">
        <f t="shared" ref="W338" si="1266">M338</f>
        <v xml:space="preserve"> </v>
      </c>
      <c r="X338" s="87">
        <f t="shared" ref="X338" si="1267">K339</f>
        <v>0</v>
      </c>
      <c r="Y338" s="87">
        <f t="shared" ref="Y338" si="1268">L339</f>
        <v>0</v>
      </c>
      <c r="Z338" s="87" t="str">
        <f t="shared" ref="Z338" si="1269">M339</f>
        <v xml:space="preserve"> </v>
      </c>
      <c r="AA338" s="87" t="str">
        <f t="shared" ref="AA338:AC338" si="1270">K340</f>
        <v/>
      </c>
      <c r="AB338" s="87" t="str">
        <f t="shared" si="1270"/>
        <v/>
      </c>
      <c r="AC338" s="87" t="str">
        <f t="shared" si="1270"/>
        <v xml:space="preserve"> </v>
      </c>
      <c r="AE338" s="89" t="str">
        <f t="shared" ref="AE338" si="1271">E338&amp;IF(G338&gt;10,G338,"0"&amp;G338)</f>
        <v>0</v>
      </c>
    </row>
    <row r="339" spans="1:31" ht="14.25" customHeight="1" thickBot="1" x14ac:dyDescent="0.2">
      <c r="A339" s="106"/>
      <c r="B339" s="108"/>
      <c r="C339" s="110"/>
      <c r="D339" s="100"/>
      <c r="E339" s="102"/>
      <c r="F339" s="104"/>
      <c r="G339" s="90"/>
      <c r="H339" s="93"/>
      <c r="I339" s="170"/>
      <c r="J339" s="69" t="s">
        <v>16</v>
      </c>
      <c r="K339" s="70"/>
      <c r="L339" s="70"/>
      <c r="M339" s="71" t="str">
        <f t="shared" si="1263"/>
        <v xml:space="preserve"> </v>
      </c>
      <c r="N339" s="100"/>
      <c r="O339" s="102"/>
      <c r="P339" s="104"/>
      <c r="Q339" s="90"/>
      <c r="R339" s="93"/>
      <c r="S339" s="172"/>
      <c r="T339" s="97"/>
      <c r="U339" s="88"/>
      <c r="V339" s="88"/>
      <c r="W339" s="88"/>
      <c r="X339" s="88"/>
      <c r="Y339" s="88"/>
      <c r="Z339" s="88"/>
      <c r="AA339" s="88"/>
      <c r="AB339" s="88"/>
      <c r="AC339" s="88"/>
      <c r="AE339" s="89"/>
    </row>
    <row r="340" spans="1:31" ht="14.25" customHeight="1" thickTop="1" thickBot="1" x14ac:dyDescent="0.2">
      <c r="A340" s="106"/>
      <c r="B340" s="108"/>
      <c r="C340" s="110"/>
      <c r="D340" s="101"/>
      <c r="E340" s="103"/>
      <c r="F340" s="105"/>
      <c r="G340" s="91"/>
      <c r="H340" s="93"/>
      <c r="I340" s="171"/>
      <c r="J340" s="4" t="s">
        <v>17</v>
      </c>
      <c r="K340" s="44" t="str">
        <f t="shared" ref="K340" si="1272">IF($B338="","",K338-K339)</f>
        <v/>
      </c>
      <c r="L340" s="53" t="str">
        <f t="shared" ref="L340" si="1273">IF($B338="","",L338-L339)</f>
        <v/>
      </c>
      <c r="M340" s="40" t="str">
        <f t="shared" ref="M340" si="1274">IF(ISERROR(K340-L340)," ",K340-L340)</f>
        <v xml:space="preserve"> </v>
      </c>
      <c r="N340" s="101"/>
      <c r="O340" s="103"/>
      <c r="P340" s="105"/>
      <c r="Q340" s="91"/>
      <c r="R340" s="93"/>
      <c r="S340" s="172"/>
      <c r="T340" s="97"/>
      <c r="U340" s="88"/>
      <c r="V340" s="88"/>
      <c r="W340" s="88"/>
      <c r="X340" s="88"/>
      <c r="Y340" s="88"/>
      <c r="Z340" s="88"/>
      <c r="AA340" s="88"/>
      <c r="AB340" s="88"/>
      <c r="AC340" s="88"/>
      <c r="AE340" s="89"/>
    </row>
    <row r="341" spans="1:31" ht="14.25" customHeight="1" x14ac:dyDescent="0.15">
      <c r="A341" s="106">
        <v>109</v>
      </c>
      <c r="B341" s="107"/>
      <c r="C341" s="109"/>
      <c r="D341" s="100" t="s">
        <v>30</v>
      </c>
      <c r="E341" s="102"/>
      <c r="F341" s="104" t="s">
        <v>18</v>
      </c>
      <c r="G341" s="90"/>
      <c r="H341" s="92" t="s">
        <v>82</v>
      </c>
      <c r="I341" s="170"/>
      <c r="J341" s="8" t="s">
        <v>15</v>
      </c>
      <c r="K341" s="38"/>
      <c r="L341" s="38"/>
      <c r="M341" s="11" t="str">
        <f t="shared" ref="M341:M342" si="1275">IF(AND(K341=0,L341=0)," ",K341-L341)</f>
        <v xml:space="preserve"> </v>
      </c>
      <c r="N341" s="100" t="s">
        <v>30</v>
      </c>
      <c r="O341" s="102"/>
      <c r="P341" s="104" t="s">
        <v>18</v>
      </c>
      <c r="Q341" s="90"/>
      <c r="R341" s="92" t="s">
        <v>82</v>
      </c>
      <c r="S341" s="173"/>
      <c r="T341" s="96"/>
      <c r="U341" s="87">
        <f t="shared" ref="U341" si="1276">K341</f>
        <v>0</v>
      </c>
      <c r="V341" s="87">
        <f t="shared" ref="V341" si="1277">L341</f>
        <v>0</v>
      </c>
      <c r="W341" s="87" t="str">
        <f t="shared" ref="W341" si="1278">M341</f>
        <v xml:space="preserve"> </v>
      </c>
      <c r="X341" s="87">
        <f t="shared" ref="X341" si="1279">K342</f>
        <v>0</v>
      </c>
      <c r="Y341" s="87">
        <f t="shared" ref="Y341" si="1280">L342</f>
        <v>0</v>
      </c>
      <c r="Z341" s="87" t="str">
        <f t="shared" ref="Z341" si="1281">M342</f>
        <v xml:space="preserve"> </v>
      </c>
      <c r="AA341" s="87" t="str">
        <f t="shared" ref="AA341:AC341" si="1282">K343</f>
        <v/>
      </c>
      <c r="AB341" s="87" t="str">
        <f t="shared" si="1282"/>
        <v/>
      </c>
      <c r="AC341" s="87" t="str">
        <f t="shared" si="1282"/>
        <v xml:space="preserve"> </v>
      </c>
      <c r="AE341" s="89" t="str">
        <f t="shared" ref="AE341" si="1283">E341&amp;IF(G341&gt;10,G341,"0"&amp;G341)</f>
        <v>0</v>
      </c>
    </row>
    <row r="342" spans="1:31" ht="14.25" customHeight="1" thickBot="1" x14ac:dyDescent="0.2">
      <c r="A342" s="106"/>
      <c r="B342" s="108"/>
      <c r="C342" s="110"/>
      <c r="D342" s="100"/>
      <c r="E342" s="102"/>
      <c r="F342" s="104"/>
      <c r="G342" s="90"/>
      <c r="H342" s="93"/>
      <c r="I342" s="170"/>
      <c r="J342" s="69" t="s">
        <v>16</v>
      </c>
      <c r="K342" s="70"/>
      <c r="L342" s="70"/>
      <c r="M342" s="71" t="str">
        <f t="shared" si="1275"/>
        <v xml:space="preserve"> </v>
      </c>
      <c r="N342" s="100"/>
      <c r="O342" s="102"/>
      <c r="P342" s="104"/>
      <c r="Q342" s="90"/>
      <c r="R342" s="93"/>
      <c r="S342" s="172"/>
      <c r="T342" s="97"/>
      <c r="U342" s="88"/>
      <c r="V342" s="88"/>
      <c r="W342" s="88"/>
      <c r="X342" s="88"/>
      <c r="Y342" s="88"/>
      <c r="Z342" s="88"/>
      <c r="AA342" s="88"/>
      <c r="AB342" s="88"/>
      <c r="AC342" s="88"/>
      <c r="AE342" s="89"/>
    </row>
    <row r="343" spans="1:31" ht="14.25" customHeight="1" thickTop="1" thickBot="1" x14ac:dyDescent="0.2">
      <c r="A343" s="106"/>
      <c r="B343" s="108"/>
      <c r="C343" s="110"/>
      <c r="D343" s="101"/>
      <c r="E343" s="103"/>
      <c r="F343" s="105"/>
      <c r="G343" s="91"/>
      <c r="H343" s="93"/>
      <c r="I343" s="171"/>
      <c r="J343" s="4" t="s">
        <v>17</v>
      </c>
      <c r="K343" s="44" t="str">
        <f t="shared" ref="K343" si="1284">IF($B341="","",K341-K342)</f>
        <v/>
      </c>
      <c r="L343" s="44" t="str">
        <f t="shared" ref="L343" si="1285">IF($B341="","",L341-L342)</f>
        <v/>
      </c>
      <c r="M343" s="40" t="str">
        <f t="shared" ref="M343" si="1286">IF(ISERROR(K343-L343)," ",K343-L343)</f>
        <v xml:space="preserve"> </v>
      </c>
      <c r="N343" s="101"/>
      <c r="O343" s="103"/>
      <c r="P343" s="105"/>
      <c r="Q343" s="91"/>
      <c r="R343" s="93"/>
      <c r="S343" s="172"/>
      <c r="T343" s="97"/>
      <c r="U343" s="88"/>
      <c r="V343" s="88"/>
      <c r="W343" s="88"/>
      <c r="X343" s="88"/>
      <c r="Y343" s="88"/>
      <c r="Z343" s="88"/>
      <c r="AA343" s="88"/>
      <c r="AB343" s="88"/>
      <c r="AC343" s="88"/>
      <c r="AE343" s="89"/>
    </row>
    <row r="344" spans="1:31" ht="14.25" customHeight="1" x14ac:dyDescent="0.15">
      <c r="A344" s="106">
        <v>110</v>
      </c>
      <c r="B344" s="108"/>
      <c r="C344" s="110"/>
      <c r="D344" s="111" t="s">
        <v>30</v>
      </c>
      <c r="E344" s="112"/>
      <c r="F344" s="113" t="s">
        <v>18</v>
      </c>
      <c r="G344" s="114"/>
      <c r="H344" s="93" t="s">
        <v>82</v>
      </c>
      <c r="I344" s="174"/>
      <c r="J344" s="42" t="s">
        <v>15</v>
      </c>
      <c r="K344" s="38"/>
      <c r="L344" s="38"/>
      <c r="M344" s="11" t="str">
        <f t="shared" ref="M344:M345" si="1287">IF(AND(K344=0,L344=0)," ",K344-L344)</f>
        <v xml:space="preserve"> </v>
      </c>
      <c r="N344" s="111" t="s">
        <v>30</v>
      </c>
      <c r="O344" s="112"/>
      <c r="P344" s="113" t="s">
        <v>18</v>
      </c>
      <c r="Q344" s="114"/>
      <c r="R344" s="93" t="s">
        <v>82</v>
      </c>
      <c r="S344" s="172"/>
      <c r="T344" s="96"/>
      <c r="U344" s="87">
        <f t="shared" ref="U344" si="1288">K344</f>
        <v>0</v>
      </c>
      <c r="V344" s="87">
        <f t="shared" ref="V344" si="1289">L344</f>
        <v>0</v>
      </c>
      <c r="W344" s="87" t="str">
        <f t="shared" ref="W344" si="1290">M344</f>
        <v xml:space="preserve"> </v>
      </c>
      <c r="X344" s="87">
        <f t="shared" ref="X344" si="1291">K345</f>
        <v>0</v>
      </c>
      <c r="Y344" s="87">
        <f t="shared" ref="Y344" si="1292">L345</f>
        <v>0</v>
      </c>
      <c r="Z344" s="87" t="str">
        <f t="shared" ref="Z344" si="1293">M345</f>
        <v xml:space="preserve"> </v>
      </c>
      <c r="AA344" s="87" t="str">
        <f t="shared" ref="AA344:AC344" si="1294">K346</f>
        <v/>
      </c>
      <c r="AB344" s="87" t="str">
        <f t="shared" si="1294"/>
        <v/>
      </c>
      <c r="AC344" s="87" t="str">
        <f t="shared" si="1294"/>
        <v xml:space="preserve"> </v>
      </c>
      <c r="AE344" s="89" t="str">
        <f t="shared" ref="AE344" si="1295">E344&amp;IF(G344&gt;10,G344,"0"&amp;G344)</f>
        <v>0</v>
      </c>
    </row>
    <row r="345" spans="1:31" ht="14.25" customHeight="1" thickBot="1" x14ac:dyDescent="0.2">
      <c r="A345" s="106"/>
      <c r="B345" s="108"/>
      <c r="C345" s="110"/>
      <c r="D345" s="100"/>
      <c r="E345" s="102"/>
      <c r="F345" s="104"/>
      <c r="G345" s="90"/>
      <c r="H345" s="93"/>
      <c r="I345" s="170"/>
      <c r="J345" s="69" t="s">
        <v>16</v>
      </c>
      <c r="K345" s="70"/>
      <c r="L345" s="70"/>
      <c r="M345" s="71" t="str">
        <f t="shared" si="1287"/>
        <v xml:space="preserve"> </v>
      </c>
      <c r="N345" s="100"/>
      <c r="O345" s="102"/>
      <c r="P345" s="104"/>
      <c r="Q345" s="90"/>
      <c r="R345" s="93"/>
      <c r="S345" s="172"/>
      <c r="T345" s="97"/>
      <c r="U345" s="88"/>
      <c r="V345" s="88"/>
      <c r="W345" s="88"/>
      <c r="X345" s="88"/>
      <c r="Y345" s="88"/>
      <c r="Z345" s="88"/>
      <c r="AA345" s="88"/>
      <c r="AB345" s="88"/>
      <c r="AC345" s="88"/>
      <c r="AE345" s="89"/>
    </row>
    <row r="346" spans="1:31" ht="14.25" customHeight="1" thickTop="1" thickBot="1" x14ac:dyDescent="0.2">
      <c r="A346" s="106"/>
      <c r="B346" s="108"/>
      <c r="C346" s="110"/>
      <c r="D346" s="101"/>
      <c r="E346" s="103"/>
      <c r="F346" s="105"/>
      <c r="G346" s="91"/>
      <c r="H346" s="93"/>
      <c r="I346" s="171"/>
      <c r="J346" s="4" t="s">
        <v>17</v>
      </c>
      <c r="K346" s="44" t="str">
        <f t="shared" ref="K346" si="1296">IF($B344="","",K344-K345)</f>
        <v/>
      </c>
      <c r="L346" s="53" t="str">
        <f t="shared" ref="L346" si="1297">IF($B344="","",L344-L345)</f>
        <v/>
      </c>
      <c r="M346" s="40" t="str">
        <f t="shared" ref="M346" si="1298">IF(ISERROR(K346-L346)," ",K346-L346)</f>
        <v xml:space="preserve"> </v>
      </c>
      <c r="N346" s="101"/>
      <c r="O346" s="103"/>
      <c r="P346" s="105"/>
      <c r="Q346" s="91"/>
      <c r="R346" s="93"/>
      <c r="S346" s="172"/>
      <c r="T346" s="97"/>
      <c r="U346" s="88"/>
      <c r="V346" s="88"/>
      <c r="W346" s="88"/>
      <c r="X346" s="88"/>
      <c r="Y346" s="88"/>
      <c r="Z346" s="88"/>
      <c r="AA346" s="88"/>
      <c r="AB346" s="88"/>
      <c r="AC346" s="88"/>
      <c r="AE346" s="89"/>
    </row>
    <row r="347" spans="1:31" ht="14.25" customHeight="1" x14ac:dyDescent="0.15">
      <c r="A347" s="106">
        <v>111</v>
      </c>
      <c r="B347" s="107"/>
      <c r="C347" s="109"/>
      <c r="D347" s="100" t="s">
        <v>30</v>
      </c>
      <c r="E347" s="102"/>
      <c r="F347" s="104" t="s">
        <v>18</v>
      </c>
      <c r="G347" s="90"/>
      <c r="H347" s="92" t="s">
        <v>82</v>
      </c>
      <c r="I347" s="170"/>
      <c r="J347" s="8" t="s">
        <v>15</v>
      </c>
      <c r="K347" s="38"/>
      <c r="L347" s="38"/>
      <c r="M347" s="11" t="str">
        <f t="shared" ref="M347:M348" si="1299">IF(AND(K347=0,L347=0)," ",K347-L347)</f>
        <v xml:space="preserve"> </v>
      </c>
      <c r="N347" s="100" t="s">
        <v>30</v>
      </c>
      <c r="O347" s="102"/>
      <c r="P347" s="104" t="s">
        <v>18</v>
      </c>
      <c r="Q347" s="90"/>
      <c r="R347" s="92" t="s">
        <v>82</v>
      </c>
      <c r="S347" s="173"/>
      <c r="T347" s="96"/>
      <c r="U347" s="87">
        <f t="shared" ref="U347" si="1300">K347</f>
        <v>0</v>
      </c>
      <c r="V347" s="87">
        <f t="shared" ref="V347" si="1301">L347</f>
        <v>0</v>
      </c>
      <c r="W347" s="87" t="str">
        <f t="shared" ref="W347" si="1302">M347</f>
        <v xml:space="preserve"> </v>
      </c>
      <c r="X347" s="87">
        <f t="shared" ref="X347" si="1303">K348</f>
        <v>0</v>
      </c>
      <c r="Y347" s="87">
        <f t="shared" ref="Y347" si="1304">L348</f>
        <v>0</v>
      </c>
      <c r="Z347" s="87" t="str">
        <f t="shared" ref="Z347" si="1305">M348</f>
        <v xml:space="preserve"> </v>
      </c>
      <c r="AA347" s="87" t="str">
        <f t="shared" ref="AA347:AC347" si="1306">K349</f>
        <v/>
      </c>
      <c r="AB347" s="87" t="str">
        <f t="shared" si="1306"/>
        <v/>
      </c>
      <c r="AC347" s="87" t="str">
        <f t="shared" si="1306"/>
        <v xml:space="preserve"> </v>
      </c>
      <c r="AE347" s="89" t="str">
        <f t="shared" ref="AE347" si="1307">E347&amp;IF(G347&gt;10,G347,"0"&amp;G347)</f>
        <v>0</v>
      </c>
    </row>
    <row r="348" spans="1:31" ht="14.25" customHeight="1" thickBot="1" x14ac:dyDescent="0.2">
      <c r="A348" s="106"/>
      <c r="B348" s="108"/>
      <c r="C348" s="110"/>
      <c r="D348" s="100"/>
      <c r="E348" s="102"/>
      <c r="F348" s="104"/>
      <c r="G348" s="90"/>
      <c r="H348" s="93"/>
      <c r="I348" s="170"/>
      <c r="J348" s="69" t="s">
        <v>16</v>
      </c>
      <c r="K348" s="70"/>
      <c r="L348" s="70"/>
      <c r="M348" s="71" t="str">
        <f t="shared" si="1299"/>
        <v xml:space="preserve"> </v>
      </c>
      <c r="N348" s="100"/>
      <c r="O348" s="102"/>
      <c r="P348" s="104"/>
      <c r="Q348" s="90"/>
      <c r="R348" s="93"/>
      <c r="S348" s="172"/>
      <c r="T348" s="97"/>
      <c r="U348" s="88"/>
      <c r="V348" s="88"/>
      <c r="W348" s="88"/>
      <c r="X348" s="88"/>
      <c r="Y348" s="88"/>
      <c r="Z348" s="88"/>
      <c r="AA348" s="88"/>
      <c r="AB348" s="88"/>
      <c r="AC348" s="88"/>
      <c r="AE348" s="89"/>
    </row>
    <row r="349" spans="1:31" ht="14.25" customHeight="1" thickTop="1" thickBot="1" x14ac:dyDescent="0.2">
      <c r="A349" s="106"/>
      <c r="B349" s="108"/>
      <c r="C349" s="110"/>
      <c r="D349" s="101"/>
      <c r="E349" s="103"/>
      <c r="F349" s="105"/>
      <c r="G349" s="91"/>
      <c r="H349" s="93"/>
      <c r="I349" s="171"/>
      <c r="J349" s="4" t="s">
        <v>17</v>
      </c>
      <c r="K349" s="44" t="str">
        <f t="shared" ref="K349" si="1308">IF($B347="","",K347-K348)</f>
        <v/>
      </c>
      <c r="L349" s="44" t="str">
        <f t="shared" ref="L349" si="1309">IF($B347="","",L347-L348)</f>
        <v/>
      </c>
      <c r="M349" s="40" t="str">
        <f t="shared" ref="M349" si="1310">IF(ISERROR(K349-L349)," ",K349-L349)</f>
        <v xml:space="preserve"> </v>
      </c>
      <c r="N349" s="101"/>
      <c r="O349" s="103"/>
      <c r="P349" s="105"/>
      <c r="Q349" s="91"/>
      <c r="R349" s="93"/>
      <c r="S349" s="172"/>
      <c r="T349" s="97"/>
      <c r="U349" s="88"/>
      <c r="V349" s="88"/>
      <c r="W349" s="88"/>
      <c r="X349" s="88"/>
      <c r="Y349" s="88"/>
      <c r="Z349" s="88"/>
      <c r="AA349" s="88"/>
      <c r="AB349" s="88"/>
      <c r="AC349" s="88"/>
      <c r="AE349" s="89"/>
    </row>
    <row r="350" spans="1:31" ht="14.25" customHeight="1" x14ac:dyDescent="0.15">
      <c r="A350" s="106">
        <v>112</v>
      </c>
      <c r="B350" s="108"/>
      <c r="C350" s="110"/>
      <c r="D350" s="111" t="s">
        <v>30</v>
      </c>
      <c r="E350" s="112"/>
      <c r="F350" s="113" t="s">
        <v>18</v>
      </c>
      <c r="G350" s="114"/>
      <c r="H350" s="93" t="s">
        <v>82</v>
      </c>
      <c r="I350" s="174"/>
      <c r="J350" s="42" t="s">
        <v>15</v>
      </c>
      <c r="K350" s="38"/>
      <c r="L350" s="38"/>
      <c r="M350" s="11" t="str">
        <f t="shared" ref="M350:M351" si="1311">IF(AND(K350=0,L350=0)," ",K350-L350)</f>
        <v xml:space="preserve"> </v>
      </c>
      <c r="N350" s="111" t="s">
        <v>30</v>
      </c>
      <c r="O350" s="112"/>
      <c r="P350" s="113" t="s">
        <v>18</v>
      </c>
      <c r="Q350" s="114"/>
      <c r="R350" s="93" t="s">
        <v>82</v>
      </c>
      <c r="S350" s="172"/>
      <c r="T350" s="96"/>
      <c r="U350" s="87">
        <f t="shared" ref="U350" si="1312">K350</f>
        <v>0</v>
      </c>
      <c r="V350" s="87">
        <f t="shared" ref="V350" si="1313">L350</f>
        <v>0</v>
      </c>
      <c r="W350" s="87" t="str">
        <f t="shared" ref="W350" si="1314">M350</f>
        <v xml:space="preserve"> </v>
      </c>
      <c r="X350" s="87">
        <f t="shared" ref="X350" si="1315">K351</f>
        <v>0</v>
      </c>
      <c r="Y350" s="87">
        <f t="shared" ref="Y350" si="1316">L351</f>
        <v>0</v>
      </c>
      <c r="Z350" s="87" t="str">
        <f t="shared" ref="Z350" si="1317">M351</f>
        <v xml:space="preserve"> </v>
      </c>
      <c r="AA350" s="87" t="str">
        <f t="shared" ref="AA350:AC350" si="1318">K352</f>
        <v/>
      </c>
      <c r="AB350" s="87" t="str">
        <f t="shared" si="1318"/>
        <v/>
      </c>
      <c r="AC350" s="87" t="str">
        <f t="shared" si="1318"/>
        <v xml:space="preserve"> </v>
      </c>
      <c r="AE350" s="89" t="str">
        <f t="shared" ref="AE350" si="1319">E350&amp;IF(G350&gt;10,G350,"0"&amp;G350)</f>
        <v>0</v>
      </c>
    </row>
    <row r="351" spans="1:31" ht="14.25" customHeight="1" thickBot="1" x14ac:dyDescent="0.2">
      <c r="A351" s="106"/>
      <c r="B351" s="108"/>
      <c r="C351" s="110"/>
      <c r="D351" s="100"/>
      <c r="E351" s="102"/>
      <c r="F351" s="104"/>
      <c r="G351" s="90"/>
      <c r="H351" s="93"/>
      <c r="I351" s="170"/>
      <c r="J351" s="69" t="s">
        <v>16</v>
      </c>
      <c r="K351" s="70"/>
      <c r="L351" s="70"/>
      <c r="M351" s="71" t="str">
        <f t="shared" si="1311"/>
        <v xml:space="preserve"> </v>
      </c>
      <c r="N351" s="100"/>
      <c r="O351" s="102"/>
      <c r="P351" s="104"/>
      <c r="Q351" s="90"/>
      <c r="R351" s="93"/>
      <c r="S351" s="172"/>
      <c r="T351" s="97"/>
      <c r="U351" s="88"/>
      <c r="V351" s="88"/>
      <c r="W351" s="88"/>
      <c r="X351" s="88"/>
      <c r="Y351" s="88"/>
      <c r="Z351" s="88"/>
      <c r="AA351" s="88"/>
      <c r="AB351" s="88"/>
      <c r="AC351" s="88"/>
      <c r="AE351" s="89"/>
    </row>
    <row r="352" spans="1:31" ht="14.25" customHeight="1" thickTop="1" thickBot="1" x14ac:dyDescent="0.2">
      <c r="A352" s="106"/>
      <c r="B352" s="108"/>
      <c r="C352" s="110"/>
      <c r="D352" s="101"/>
      <c r="E352" s="103"/>
      <c r="F352" s="105"/>
      <c r="G352" s="91"/>
      <c r="H352" s="93"/>
      <c r="I352" s="171"/>
      <c r="J352" s="4" t="s">
        <v>17</v>
      </c>
      <c r="K352" s="44" t="str">
        <f t="shared" ref="K352" si="1320">IF($B350="","",K350-K351)</f>
        <v/>
      </c>
      <c r="L352" s="53" t="str">
        <f t="shared" ref="L352" si="1321">IF($B350="","",L350-L351)</f>
        <v/>
      </c>
      <c r="M352" s="40" t="str">
        <f t="shared" ref="M352" si="1322">IF(ISERROR(K352-L352)," ",K352-L352)</f>
        <v xml:space="preserve"> </v>
      </c>
      <c r="N352" s="101"/>
      <c r="O352" s="103"/>
      <c r="P352" s="105"/>
      <c r="Q352" s="91"/>
      <c r="R352" s="93"/>
      <c r="S352" s="172"/>
      <c r="T352" s="97"/>
      <c r="U352" s="88"/>
      <c r="V352" s="88"/>
      <c r="W352" s="88"/>
      <c r="X352" s="88"/>
      <c r="Y352" s="88"/>
      <c r="Z352" s="88"/>
      <c r="AA352" s="88"/>
      <c r="AB352" s="88"/>
      <c r="AC352" s="88"/>
      <c r="AE352" s="89"/>
    </row>
    <row r="353" spans="1:31" ht="14.25" customHeight="1" x14ac:dyDescent="0.15">
      <c r="A353" s="106">
        <v>113</v>
      </c>
      <c r="B353" s="107"/>
      <c r="C353" s="109"/>
      <c r="D353" s="100" t="s">
        <v>30</v>
      </c>
      <c r="E353" s="102"/>
      <c r="F353" s="104" t="s">
        <v>18</v>
      </c>
      <c r="G353" s="90"/>
      <c r="H353" s="92" t="s">
        <v>82</v>
      </c>
      <c r="I353" s="170"/>
      <c r="J353" s="8" t="s">
        <v>15</v>
      </c>
      <c r="K353" s="38"/>
      <c r="L353" s="38"/>
      <c r="M353" s="11" t="str">
        <f t="shared" ref="M353:M354" si="1323">IF(AND(K353=0,L353=0)," ",K353-L353)</f>
        <v xml:space="preserve"> </v>
      </c>
      <c r="N353" s="100" t="s">
        <v>30</v>
      </c>
      <c r="O353" s="102"/>
      <c r="P353" s="104" t="s">
        <v>18</v>
      </c>
      <c r="Q353" s="90"/>
      <c r="R353" s="92" t="s">
        <v>82</v>
      </c>
      <c r="S353" s="173"/>
      <c r="T353" s="96"/>
      <c r="U353" s="87">
        <f t="shared" ref="U353" si="1324">K353</f>
        <v>0</v>
      </c>
      <c r="V353" s="87">
        <f t="shared" ref="V353" si="1325">L353</f>
        <v>0</v>
      </c>
      <c r="W353" s="87" t="str">
        <f t="shared" ref="W353" si="1326">M353</f>
        <v xml:space="preserve"> </v>
      </c>
      <c r="X353" s="87">
        <f t="shared" ref="X353" si="1327">K354</f>
        <v>0</v>
      </c>
      <c r="Y353" s="87">
        <f t="shared" ref="Y353" si="1328">L354</f>
        <v>0</v>
      </c>
      <c r="Z353" s="87" t="str">
        <f t="shared" ref="Z353" si="1329">M354</f>
        <v xml:space="preserve"> </v>
      </c>
      <c r="AA353" s="87" t="str">
        <f t="shared" ref="AA353:AC353" si="1330">K355</f>
        <v/>
      </c>
      <c r="AB353" s="87" t="str">
        <f t="shared" si="1330"/>
        <v/>
      </c>
      <c r="AC353" s="87" t="str">
        <f t="shared" si="1330"/>
        <v xml:space="preserve"> </v>
      </c>
      <c r="AE353" s="89" t="str">
        <f t="shared" ref="AE353" si="1331">E353&amp;IF(G353&gt;10,G353,"0"&amp;G353)</f>
        <v>0</v>
      </c>
    </row>
    <row r="354" spans="1:31" ht="14.25" customHeight="1" thickBot="1" x14ac:dyDescent="0.2">
      <c r="A354" s="106"/>
      <c r="B354" s="108"/>
      <c r="C354" s="110"/>
      <c r="D354" s="100"/>
      <c r="E354" s="102"/>
      <c r="F354" s="104"/>
      <c r="G354" s="90"/>
      <c r="H354" s="93"/>
      <c r="I354" s="170"/>
      <c r="J354" s="69" t="s">
        <v>16</v>
      </c>
      <c r="K354" s="70"/>
      <c r="L354" s="70"/>
      <c r="M354" s="71" t="str">
        <f t="shared" si="1323"/>
        <v xml:space="preserve"> </v>
      </c>
      <c r="N354" s="100"/>
      <c r="O354" s="102"/>
      <c r="P354" s="104"/>
      <c r="Q354" s="90"/>
      <c r="R354" s="93"/>
      <c r="S354" s="172"/>
      <c r="T354" s="97"/>
      <c r="U354" s="88"/>
      <c r="V354" s="88"/>
      <c r="W354" s="88"/>
      <c r="X354" s="88"/>
      <c r="Y354" s="88"/>
      <c r="Z354" s="88"/>
      <c r="AA354" s="88"/>
      <c r="AB354" s="88"/>
      <c r="AC354" s="88"/>
      <c r="AE354" s="89"/>
    </row>
    <row r="355" spans="1:31" ht="14.25" customHeight="1" thickTop="1" thickBot="1" x14ac:dyDescent="0.2">
      <c r="A355" s="106"/>
      <c r="B355" s="108"/>
      <c r="C355" s="110"/>
      <c r="D355" s="101"/>
      <c r="E355" s="103"/>
      <c r="F355" s="105"/>
      <c r="G355" s="91"/>
      <c r="H355" s="93"/>
      <c r="I355" s="171"/>
      <c r="J355" s="4" t="s">
        <v>17</v>
      </c>
      <c r="K355" s="44" t="str">
        <f t="shared" ref="K355" si="1332">IF($B353="","",K353-K354)</f>
        <v/>
      </c>
      <c r="L355" s="44" t="str">
        <f t="shared" ref="L355" si="1333">IF($B353="","",L353-L354)</f>
        <v/>
      </c>
      <c r="M355" s="40" t="str">
        <f t="shared" ref="M355" si="1334">IF(ISERROR(K355-L355)," ",K355-L355)</f>
        <v xml:space="preserve"> </v>
      </c>
      <c r="N355" s="101"/>
      <c r="O355" s="103"/>
      <c r="P355" s="105"/>
      <c r="Q355" s="91"/>
      <c r="R355" s="93"/>
      <c r="S355" s="172"/>
      <c r="T355" s="97"/>
      <c r="U355" s="88"/>
      <c r="V355" s="88"/>
      <c r="W355" s="88"/>
      <c r="X355" s="88"/>
      <c r="Y355" s="88"/>
      <c r="Z355" s="88"/>
      <c r="AA355" s="88"/>
      <c r="AB355" s="88"/>
      <c r="AC355" s="88"/>
      <c r="AE355" s="89"/>
    </row>
    <row r="356" spans="1:31" ht="14.25" customHeight="1" x14ac:dyDescent="0.15">
      <c r="A356" s="106">
        <v>114</v>
      </c>
      <c r="B356" s="108"/>
      <c r="C356" s="110"/>
      <c r="D356" s="111" t="s">
        <v>30</v>
      </c>
      <c r="E356" s="112"/>
      <c r="F356" s="113" t="s">
        <v>18</v>
      </c>
      <c r="G356" s="114"/>
      <c r="H356" s="93" t="s">
        <v>82</v>
      </c>
      <c r="I356" s="174"/>
      <c r="J356" s="42" t="s">
        <v>15</v>
      </c>
      <c r="K356" s="38"/>
      <c r="L356" s="38"/>
      <c r="M356" s="11" t="str">
        <f t="shared" ref="M356:M357" si="1335">IF(AND(K356=0,L356=0)," ",K356-L356)</f>
        <v xml:space="preserve"> </v>
      </c>
      <c r="N356" s="111" t="s">
        <v>30</v>
      </c>
      <c r="O356" s="112"/>
      <c r="P356" s="113" t="s">
        <v>18</v>
      </c>
      <c r="Q356" s="114"/>
      <c r="R356" s="93" t="s">
        <v>82</v>
      </c>
      <c r="S356" s="172"/>
      <c r="T356" s="96"/>
      <c r="U356" s="87">
        <f t="shared" ref="U356" si="1336">K356</f>
        <v>0</v>
      </c>
      <c r="V356" s="87">
        <f t="shared" ref="V356" si="1337">L356</f>
        <v>0</v>
      </c>
      <c r="W356" s="87" t="str">
        <f t="shared" ref="W356" si="1338">M356</f>
        <v xml:space="preserve"> </v>
      </c>
      <c r="X356" s="87">
        <f t="shared" ref="X356" si="1339">K357</f>
        <v>0</v>
      </c>
      <c r="Y356" s="87">
        <f t="shared" ref="Y356" si="1340">L357</f>
        <v>0</v>
      </c>
      <c r="Z356" s="87" t="str">
        <f t="shared" ref="Z356" si="1341">M357</f>
        <v xml:space="preserve"> </v>
      </c>
      <c r="AA356" s="87" t="str">
        <f t="shared" ref="AA356:AC356" si="1342">K358</f>
        <v/>
      </c>
      <c r="AB356" s="87" t="str">
        <f t="shared" si="1342"/>
        <v/>
      </c>
      <c r="AC356" s="87" t="str">
        <f t="shared" si="1342"/>
        <v xml:space="preserve"> </v>
      </c>
      <c r="AE356" s="89" t="str">
        <f t="shared" ref="AE356" si="1343">E356&amp;IF(G356&gt;10,G356,"0"&amp;G356)</f>
        <v>0</v>
      </c>
    </row>
    <row r="357" spans="1:31" ht="14.25" customHeight="1" thickBot="1" x14ac:dyDescent="0.2">
      <c r="A357" s="106"/>
      <c r="B357" s="108"/>
      <c r="C357" s="110"/>
      <c r="D357" s="100"/>
      <c r="E357" s="102"/>
      <c r="F357" s="104"/>
      <c r="G357" s="90"/>
      <c r="H357" s="93"/>
      <c r="I357" s="170"/>
      <c r="J357" s="69" t="s">
        <v>16</v>
      </c>
      <c r="K357" s="70"/>
      <c r="L357" s="70"/>
      <c r="M357" s="71" t="str">
        <f t="shared" si="1335"/>
        <v xml:space="preserve"> </v>
      </c>
      <c r="N357" s="100"/>
      <c r="O357" s="102"/>
      <c r="P357" s="104"/>
      <c r="Q357" s="90"/>
      <c r="R357" s="93"/>
      <c r="S357" s="172"/>
      <c r="T357" s="97"/>
      <c r="U357" s="88"/>
      <c r="V357" s="88"/>
      <c r="W357" s="88"/>
      <c r="X357" s="88"/>
      <c r="Y357" s="88"/>
      <c r="Z357" s="88"/>
      <c r="AA357" s="88"/>
      <c r="AB357" s="88"/>
      <c r="AC357" s="88"/>
      <c r="AE357" s="89"/>
    </row>
    <row r="358" spans="1:31" ht="14.25" customHeight="1" thickTop="1" thickBot="1" x14ac:dyDescent="0.2">
      <c r="A358" s="106"/>
      <c r="B358" s="108"/>
      <c r="C358" s="110"/>
      <c r="D358" s="101"/>
      <c r="E358" s="103"/>
      <c r="F358" s="105"/>
      <c r="G358" s="91"/>
      <c r="H358" s="93"/>
      <c r="I358" s="171"/>
      <c r="J358" s="4" t="s">
        <v>17</v>
      </c>
      <c r="K358" s="44" t="str">
        <f t="shared" ref="K358" si="1344">IF($B356="","",K356-K357)</f>
        <v/>
      </c>
      <c r="L358" s="53" t="str">
        <f t="shared" ref="L358" si="1345">IF($B356="","",L356-L357)</f>
        <v/>
      </c>
      <c r="M358" s="40" t="str">
        <f t="shared" ref="M358" si="1346">IF(ISERROR(K358-L358)," ",K358-L358)</f>
        <v xml:space="preserve"> </v>
      </c>
      <c r="N358" s="101"/>
      <c r="O358" s="103"/>
      <c r="P358" s="105"/>
      <c r="Q358" s="91"/>
      <c r="R358" s="93"/>
      <c r="S358" s="172"/>
      <c r="T358" s="97"/>
      <c r="U358" s="88"/>
      <c r="V358" s="88"/>
      <c r="W358" s="88"/>
      <c r="X358" s="88"/>
      <c r="Y358" s="88"/>
      <c r="Z358" s="88"/>
      <c r="AA358" s="88"/>
      <c r="AB358" s="88"/>
      <c r="AC358" s="88"/>
      <c r="AE358" s="89"/>
    </row>
    <row r="359" spans="1:31" ht="14.25" customHeight="1" x14ac:dyDescent="0.15">
      <c r="A359" s="106">
        <v>115</v>
      </c>
      <c r="B359" s="107"/>
      <c r="C359" s="109"/>
      <c r="D359" s="100" t="s">
        <v>30</v>
      </c>
      <c r="E359" s="102"/>
      <c r="F359" s="104" t="s">
        <v>18</v>
      </c>
      <c r="G359" s="90"/>
      <c r="H359" s="92" t="s">
        <v>82</v>
      </c>
      <c r="I359" s="170"/>
      <c r="J359" s="8" t="s">
        <v>15</v>
      </c>
      <c r="K359" s="38"/>
      <c r="L359" s="38"/>
      <c r="M359" s="11" t="str">
        <f t="shared" ref="M359:M360" si="1347">IF(AND(K359=0,L359=0)," ",K359-L359)</f>
        <v xml:space="preserve"> </v>
      </c>
      <c r="N359" s="100" t="s">
        <v>30</v>
      </c>
      <c r="O359" s="102"/>
      <c r="P359" s="104" t="s">
        <v>18</v>
      </c>
      <c r="Q359" s="90"/>
      <c r="R359" s="92" t="s">
        <v>82</v>
      </c>
      <c r="S359" s="173"/>
      <c r="T359" s="96"/>
      <c r="U359" s="87">
        <f t="shared" ref="U359" si="1348">K359</f>
        <v>0</v>
      </c>
      <c r="V359" s="87">
        <f t="shared" ref="V359" si="1349">L359</f>
        <v>0</v>
      </c>
      <c r="W359" s="87" t="str">
        <f t="shared" ref="W359" si="1350">M359</f>
        <v xml:space="preserve"> </v>
      </c>
      <c r="X359" s="87">
        <f t="shared" ref="X359" si="1351">K360</f>
        <v>0</v>
      </c>
      <c r="Y359" s="87">
        <f t="shared" ref="Y359" si="1352">L360</f>
        <v>0</v>
      </c>
      <c r="Z359" s="87" t="str">
        <f t="shared" ref="Z359" si="1353">M360</f>
        <v xml:space="preserve"> </v>
      </c>
      <c r="AA359" s="87" t="str">
        <f t="shared" ref="AA359:AC359" si="1354">K361</f>
        <v/>
      </c>
      <c r="AB359" s="87" t="str">
        <f t="shared" si="1354"/>
        <v/>
      </c>
      <c r="AC359" s="87" t="str">
        <f t="shared" si="1354"/>
        <v xml:space="preserve"> </v>
      </c>
      <c r="AE359" s="89" t="str">
        <f t="shared" ref="AE359" si="1355">E359&amp;IF(G359&gt;10,G359,"0"&amp;G359)</f>
        <v>0</v>
      </c>
    </row>
    <row r="360" spans="1:31" ht="14.25" customHeight="1" thickBot="1" x14ac:dyDescent="0.2">
      <c r="A360" s="106"/>
      <c r="B360" s="108"/>
      <c r="C360" s="110"/>
      <c r="D360" s="100"/>
      <c r="E360" s="102"/>
      <c r="F360" s="104"/>
      <c r="G360" s="90"/>
      <c r="H360" s="93"/>
      <c r="I360" s="170"/>
      <c r="J360" s="69" t="s">
        <v>16</v>
      </c>
      <c r="K360" s="70"/>
      <c r="L360" s="70"/>
      <c r="M360" s="71" t="str">
        <f t="shared" si="1347"/>
        <v xml:space="preserve"> </v>
      </c>
      <c r="N360" s="100"/>
      <c r="O360" s="102"/>
      <c r="P360" s="104"/>
      <c r="Q360" s="90"/>
      <c r="R360" s="93"/>
      <c r="S360" s="172"/>
      <c r="T360" s="97"/>
      <c r="U360" s="88"/>
      <c r="V360" s="88"/>
      <c r="W360" s="88"/>
      <c r="X360" s="88"/>
      <c r="Y360" s="88"/>
      <c r="Z360" s="88"/>
      <c r="AA360" s="88"/>
      <c r="AB360" s="88"/>
      <c r="AC360" s="88"/>
      <c r="AE360" s="89"/>
    </row>
    <row r="361" spans="1:31" ht="14.25" customHeight="1" thickTop="1" thickBot="1" x14ac:dyDescent="0.2">
      <c r="A361" s="106"/>
      <c r="B361" s="108"/>
      <c r="C361" s="110"/>
      <c r="D361" s="101"/>
      <c r="E361" s="103"/>
      <c r="F361" s="105"/>
      <c r="G361" s="91"/>
      <c r="H361" s="93"/>
      <c r="I361" s="171"/>
      <c r="J361" s="4" t="s">
        <v>17</v>
      </c>
      <c r="K361" s="44" t="str">
        <f t="shared" ref="K361" si="1356">IF($B359="","",K359-K360)</f>
        <v/>
      </c>
      <c r="L361" s="44" t="str">
        <f t="shared" ref="L361" si="1357">IF($B359="","",L359-L360)</f>
        <v/>
      </c>
      <c r="M361" s="40" t="str">
        <f t="shared" ref="M361" si="1358">IF(ISERROR(K361-L361)," ",K361-L361)</f>
        <v xml:space="preserve"> </v>
      </c>
      <c r="N361" s="101"/>
      <c r="O361" s="103"/>
      <c r="P361" s="105"/>
      <c r="Q361" s="91"/>
      <c r="R361" s="93"/>
      <c r="S361" s="172"/>
      <c r="T361" s="97"/>
      <c r="U361" s="88"/>
      <c r="V361" s="88"/>
      <c r="W361" s="88"/>
      <c r="X361" s="88"/>
      <c r="Y361" s="88"/>
      <c r="Z361" s="88"/>
      <c r="AA361" s="88"/>
      <c r="AB361" s="88"/>
      <c r="AC361" s="88"/>
      <c r="AE361" s="89"/>
    </row>
    <row r="362" spans="1:31" ht="14.25" customHeight="1" x14ac:dyDescent="0.15">
      <c r="A362" s="106">
        <v>116</v>
      </c>
      <c r="B362" s="108"/>
      <c r="C362" s="110"/>
      <c r="D362" s="111" t="s">
        <v>30</v>
      </c>
      <c r="E362" s="112"/>
      <c r="F362" s="113" t="s">
        <v>18</v>
      </c>
      <c r="G362" s="114"/>
      <c r="H362" s="93" t="s">
        <v>82</v>
      </c>
      <c r="I362" s="174"/>
      <c r="J362" s="42" t="s">
        <v>15</v>
      </c>
      <c r="K362" s="38"/>
      <c r="L362" s="38"/>
      <c r="M362" s="11" t="str">
        <f t="shared" ref="M362:M363" si="1359">IF(AND(K362=0,L362=0)," ",K362-L362)</f>
        <v xml:space="preserve"> </v>
      </c>
      <c r="N362" s="111" t="s">
        <v>30</v>
      </c>
      <c r="O362" s="112"/>
      <c r="P362" s="113" t="s">
        <v>18</v>
      </c>
      <c r="Q362" s="114"/>
      <c r="R362" s="93" t="s">
        <v>82</v>
      </c>
      <c r="S362" s="172"/>
      <c r="T362" s="96"/>
      <c r="U362" s="87">
        <f t="shared" ref="U362" si="1360">K362</f>
        <v>0</v>
      </c>
      <c r="V362" s="87">
        <f t="shared" ref="V362" si="1361">L362</f>
        <v>0</v>
      </c>
      <c r="W362" s="87" t="str">
        <f t="shared" ref="W362" si="1362">M362</f>
        <v xml:space="preserve"> </v>
      </c>
      <c r="X362" s="87">
        <f t="shared" ref="X362" si="1363">K363</f>
        <v>0</v>
      </c>
      <c r="Y362" s="87">
        <f t="shared" ref="Y362" si="1364">L363</f>
        <v>0</v>
      </c>
      <c r="Z362" s="87" t="str">
        <f t="shared" ref="Z362" si="1365">M363</f>
        <v xml:space="preserve"> </v>
      </c>
      <c r="AA362" s="87" t="str">
        <f t="shared" ref="AA362:AC362" si="1366">K364</f>
        <v/>
      </c>
      <c r="AB362" s="87" t="str">
        <f t="shared" si="1366"/>
        <v/>
      </c>
      <c r="AC362" s="87" t="str">
        <f t="shared" si="1366"/>
        <v xml:space="preserve"> </v>
      </c>
      <c r="AE362" s="89" t="str">
        <f t="shared" ref="AE362" si="1367">E362&amp;IF(G362&gt;10,G362,"0"&amp;G362)</f>
        <v>0</v>
      </c>
    </row>
    <row r="363" spans="1:31" ht="14.25" customHeight="1" thickBot="1" x14ac:dyDescent="0.2">
      <c r="A363" s="106"/>
      <c r="B363" s="108"/>
      <c r="C363" s="110"/>
      <c r="D363" s="100"/>
      <c r="E363" s="102"/>
      <c r="F363" s="104"/>
      <c r="G363" s="90"/>
      <c r="H363" s="93"/>
      <c r="I363" s="170"/>
      <c r="J363" s="69" t="s">
        <v>16</v>
      </c>
      <c r="K363" s="70"/>
      <c r="L363" s="70"/>
      <c r="M363" s="71" t="str">
        <f t="shared" si="1359"/>
        <v xml:space="preserve"> </v>
      </c>
      <c r="N363" s="100"/>
      <c r="O363" s="102"/>
      <c r="P363" s="104"/>
      <c r="Q363" s="90"/>
      <c r="R363" s="93"/>
      <c r="S363" s="172"/>
      <c r="T363" s="97"/>
      <c r="U363" s="88"/>
      <c r="V363" s="88"/>
      <c r="W363" s="88"/>
      <c r="X363" s="88"/>
      <c r="Y363" s="88"/>
      <c r="Z363" s="88"/>
      <c r="AA363" s="88"/>
      <c r="AB363" s="88"/>
      <c r="AC363" s="88"/>
      <c r="AE363" s="89"/>
    </row>
    <row r="364" spans="1:31" ht="14.25" customHeight="1" thickTop="1" thickBot="1" x14ac:dyDescent="0.2">
      <c r="A364" s="106"/>
      <c r="B364" s="108"/>
      <c r="C364" s="110"/>
      <c r="D364" s="101"/>
      <c r="E364" s="103"/>
      <c r="F364" s="105"/>
      <c r="G364" s="91"/>
      <c r="H364" s="93"/>
      <c r="I364" s="171"/>
      <c r="J364" s="4" t="s">
        <v>17</v>
      </c>
      <c r="K364" s="44" t="str">
        <f t="shared" ref="K364" si="1368">IF($B362="","",K362-K363)</f>
        <v/>
      </c>
      <c r="L364" s="53" t="str">
        <f t="shared" ref="L364" si="1369">IF($B362="","",L362-L363)</f>
        <v/>
      </c>
      <c r="M364" s="40" t="str">
        <f t="shared" ref="M364" si="1370">IF(ISERROR(K364-L364)," ",K364-L364)</f>
        <v xml:space="preserve"> </v>
      </c>
      <c r="N364" s="101"/>
      <c r="O364" s="103"/>
      <c r="P364" s="105"/>
      <c r="Q364" s="91"/>
      <c r="R364" s="93"/>
      <c r="S364" s="172"/>
      <c r="T364" s="97"/>
      <c r="U364" s="88"/>
      <c r="V364" s="88"/>
      <c r="W364" s="88"/>
      <c r="X364" s="88"/>
      <c r="Y364" s="88"/>
      <c r="Z364" s="88"/>
      <c r="AA364" s="88"/>
      <c r="AB364" s="88"/>
      <c r="AC364" s="88"/>
      <c r="AE364" s="89"/>
    </row>
    <row r="365" spans="1:31" ht="14.25" customHeight="1" x14ac:dyDescent="0.15">
      <c r="A365" s="106">
        <v>117</v>
      </c>
      <c r="B365" s="107"/>
      <c r="C365" s="109"/>
      <c r="D365" s="100" t="s">
        <v>30</v>
      </c>
      <c r="E365" s="102"/>
      <c r="F365" s="104" t="s">
        <v>18</v>
      </c>
      <c r="G365" s="90"/>
      <c r="H365" s="92" t="s">
        <v>82</v>
      </c>
      <c r="I365" s="170"/>
      <c r="J365" s="8" t="s">
        <v>15</v>
      </c>
      <c r="K365" s="38"/>
      <c r="L365" s="38"/>
      <c r="M365" s="11" t="str">
        <f t="shared" ref="M365:M366" si="1371">IF(AND(K365=0,L365=0)," ",K365-L365)</f>
        <v xml:space="preserve"> </v>
      </c>
      <c r="N365" s="100" t="s">
        <v>30</v>
      </c>
      <c r="O365" s="102"/>
      <c r="P365" s="104" t="s">
        <v>18</v>
      </c>
      <c r="Q365" s="90"/>
      <c r="R365" s="92" t="s">
        <v>82</v>
      </c>
      <c r="S365" s="173"/>
      <c r="T365" s="96"/>
      <c r="U365" s="87">
        <f t="shared" ref="U365" si="1372">K365</f>
        <v>0</v>
      </c>
      <c r="V365" s="87">
        <f t="shared" ref="V365" si="1373">L365</f>
        <v>0</v>
      </c>
      <c r="W365" s="87" t="str">
        <f t="shared" ref="W365" si="1374">M365</f>
        <v xml:space="preserve"> </v>
      </c>
      <c r="X365" s="87">
        <f t="shared" ref="X365" si="1375">K366</f>
        <v>0</v>
      </c>
      <c r="Y365" s="87">
        <f t="shared" ref="Y365" si="1376">L366</f>
        <v>0</v>
      </c>
      <c r="Z365" s="87" t="str">
        <f t="shared" ref="Z365" si="1377">M366</f>
        <v xml:space="preserve"> </v>
      </c>
      <c r="AA365" s="87" t="str">
        <f t="shared" ref="AA365:AC365" si="1378">K367</f>
        <v/>
      </c>
      <c r="AB365" s="87" t="str">
        <f t="shared" si="1378"/>
        <v/>
      </c>
      <c r="AC365" s="87" t="str">
        <f t="shared" si="1378"/>
        <v xml:space="preserve"> </v>
      </c>
      <c r="AE365" s="89" t="str">
        <f t="shared" ref="AE365" si="1379">E365&amp;IF(G365&gt;10,G365,"0"&amp;G365)</f>
        <v>0</v>
      </c>
    </row>
    <row r="366" spans="1:31" ht="14.25" customHeight="1" thickBot="1" x14ac:dyDescent="0.2">
      <c r="A366" s="106"/>
      <c r="B366" s="108"/>
      <c r="C366" s="110"/>
      <c r="D366" s="100"/>
      <c r="E366" s="102"/>
      <c r="F366" s="104"/>
      <c r="G366" s="90"/>
      <c r="H366" s="93"/>
      <c r="I366" s="170"/>
      <c r="J366" s="69" t="s">
        <v>16</v>
      </c>
      <c r="K366" s="70"/>
      <c r="L366" s="70"/>
      <c r="M366" s="71" t="str">
        <f t="shared" si="1371"/>
        <v xml:space="preserve"> </v>
      </c>
      <c r="N366" s="100"/>
      <c r="O366" s="102"/>
      <c r="P366" s="104"/>
      <c r="Q366" s="90"/>
      <c r="R366" s="93"/>
      <c r="S366" s="172"/>
      <c r="T366" s="97"/>
      <c r="U366" s="88"/>
      <c r="V366" s="88"/>
      <c r="W366" s="88"/>
      <c r="X366" s="88"/>
      <c r="Y366" s="88"/>
      <c r="Z366" s="88"/>
      <c r="AA366" s="88"/>
      <c r="AB366" s="88"/>
      <c r="AC366" s="88"/>
      <c r="AE366" s="89"/>
    </row>
    <row r="367" spans="1:31" ht="14.25" customHeight="1" thickTop="1" thickBot="1" x14ac:dyDescent="0.2">
      <c r="A367" s="106"/>
      <c r="B367" s="108"/>
      <c r="C367" s="110"/>
      <c r="D367" s="101"/>
      <c r="E367" s="103"/>
      <c r="F367" s="105"/>
      <c r="G367" s="91"/>
      <c r="H367" s="93"/>
      <c r="I367" s="171"/>
      <c r="J367" s="4" t="s">
        <v>17</v>
      </c>
      <c r="K367" s="44" t="str">
        <f t="shared" ref="K367" si="1380">IF($B365="","",K365-K366)</f>
        <v/>
      </c>
      <c r="L367" s="44" t="str">
        <f t="shared" ref="L367" si="1381">IF($B365="","",L365-L366)</f>
        <v/>
      </c>
      <c r="M367" s="40" t="str">
        <f t="shared" ref="M367" si="1382">IF(ISERROR(K367-L367)," ",K367-L367)</f>
        <v xml:space="preserve"> </v>
      </c>
      <c r="N367" s="101"/>
      <c r="O367" s="103"/>
      <c r="P367" s="105"/>
      <c r="Q367" s="91"/>
      <c r="R367" s="93"/>
      <c r="S367" s="172"/>
      <c r="T367" s="97"/>
      <c r="U367" s="88"/>
      <c r="V367" s="88"/>
      <c r="W367" s="88"/>
      <c r="X367" s="88"/>
      <c r="Y367" s="88"/>
      <c r="Z367" s="88"/>
      <c r="AA367" s="88"/>
      <c r="AB367" s="88"/>
      <c r="AC367" s="88"/>
      <c r="AE367" s="89"/>
    </row>
    <row r="368" spans="1:31" ht="14.25" customHeight="1" x14ac:dyDescent="0.15">
      <c r="A368" s="106">
        <v>118</v>
      </c>
      <c r="B368" s="108"/>
      <c r="C368" s="110"/>
      <c r="D368" s="111" t="s">
        <v>30</v>
      </c>
      <c r="E368" s="112"/>
      <c r="F368" s="113" t="s">
        <v>18</v>
      </c>
      <c r="G368" s="114"/>
      <c r="H368" s="93" t="s">
        <v>82</v>
      </c>
      <c r="I368" s="174"/>
      <c r="J368" s="42" t="s">
        <v>15</v>
      </c>
      <c r="K368" s="38"/>
      <c r="L368" s="38"/>
      <c r="M368" s="11" t="str">
        <f t="shared" ref="M368:M369" si="1383">IF(AND(K368=0,L368=0)," ",K368-L368)</f>
        <v xml:space="preserve"> </v>
      </c>
      <c r="N368" s="111" t="s">
        <v>30</v>
      </c>
      <c r="O368" s="112"/>
      <c r="P368" s="113" t="s">
        <v>18</v>
      </c>
      <c r="Q368" s="114"/>
      <c r="R368" s="93" t="s">
        <v>82</v>
      </c>
      <c r="S368" s="172"/>
      <c r="T368" s="96"/>
      <c r="U368" s="87">
        <f t="shared" ref="U368" si="1384">K368</f>
        <v>0</v>
      </c>
      <c r="V368" s="87">
        <f t="shared" ref="V368" si="1385">L368</f>
        <v>0</v>
      </c>
      <c r="W368" s="87" t="str">
        <f t="shared" ref="W368" si="1386">M368</f>
        <v xml:space="preserve"> </v>
      </c>
      <c r="X368" s="87">
        <f t="shared" ref="X368" si="1387">K369</f>
        <v>0</v>
      </c>
      <c r="Y368" s="87">
        <f t="shared" ref="Y368" si="1388">L369</f>
        <v>0</v>
      </c>
      <c r="Z368" s="87" t="str">
        <f t="shared" ref="Z368" si="1389">M369</f>
        <v xml:space="preserve"> </v>
      </c>
      <c r="AA368" s="87" t="str">
        <f t="shared" ref="AA368:AC368" si="1390">K370</f>
        <v/>
      </c>
      <c r="AB368" s="87" t="str">
        <f t="shared" si="1390"/>
        <v/>
      </c>
      <c r="AC368" s="87" t="str">
        <f t="shared" si="1390"/>
        <v xml:space="preserve"> </v>
      </c>
      <c r="AE368" s="89" t="str">
        <f t="shared" ref="AE368" si="1391">E368&amp;IF(G368&gt;10,G368,"0"&amp;G368)</f>
        <v>0</v>
      </c>
    </row>
    <row r="369" spans="1:31" ht="14.25" customHeight="1" thickBot="1" x14ac:dyDescent="0.2">
      <c r="A369" s="106"/>
      <c r="B369" s="108"/>
      <c r="C369" s="110"/>
      <c r="D369" s="100"/>
      <c r="E369" s="102"/>
      <c r="F369" s="104"/>
      <c r="G369" s="90"/>
      <c r="H369" s="93"/>
      <c r="I369" s="170"/>
      <c r="J369" s="69" t="s">
        <v>16</v>
      </c>
      <c r="K369" s="70"/>
      <c r="L369" s="70"/>
      <c r="M369" s="71" t="str">
        <f t="shared" si="1383"/>
        <v xml:space="preserve"> </v>
      </c>
      <c r="N369" s="100"/>
      <c r="O369" s="102"/>
      <c r="P369" s="104"/>
      <c r="Q369" s="90"/>
      <c r="R369" s="93"/>
      <c r="S369" s="172"/>
      <c r="T369" s="97"/>
      <c r="U369" s="88"/>
      <c r="V369" s="88"/>
      <c r="W369" s="88"/>
      <c r="X369" s="88"/>
      <c r="Y369" s="88"/>
      <c r="Z369" s="88"/>
      <c r="AA369" s="88"/>
      <c r="AB369" s="88"/>
      <c r="AC369" s="88"/>
      <c r="AE369" s="89"/>
    </row>
    <row r="370" spans="1:31" ht="14.25" customHeight="1" thickTop="1" thickBot="1" x14ac:dyDescent="0.2">
      <c r="A370" s="106"/>
      <c r="B370" s="108"/>
      <c r="C370" s="110"/>
      <c r="D370" s="101"/>
      <c r="E370" s="103"/>
      <c r="F370" s="105"/>
      <c r="G370" s="91"/>
      <c r="H370" s="93"/>
      <c r="I370" s="171"/>
      <c r="J370" s="4" t="s">
        <v>17</v>
      </c>
      <c r="K370" s="44" t="str">
        <f t="shared" ref="K370" si="1392">IF($B368="","",K368-K369)</f>
        <v/>
      </c>
      <c r="L370" s="53" t="str">
        <f t="shared" ref="L370" si="1393">IF($B368="","",L368-L369)</f>
        <v/>
      </c>
      <c r="M370" s="40" t="str">
        <f t="shared" ref="M370" si="1394">IF(ISERROR(K370-L370)," ",K370-L370)</f>
        <v xml:space="preserve"> </v>
      </c>
      <c r="N370" s="101"/>
      <c r="O370" s="103"/>
      <c r="P370" s="105"/>
      <c r="Q370" s="91"/>
      <c r="R370" s="93"/>
      <c r="S370" s="172"/>
      <c r="T370" s="97"/>
      <c r="U370" s="88"/>
      <c r="V370" s="88"/>
      <c r="W370" s="88"/>
      <c r="X370" s="88"/>
      <c r="Y370" s="88"/>
      <c r="Z370" s="88"/>
      <c r="AA370" s="88"/>
      <c r="AB370" s="88"/>
      <c r="AC370" s="88"/>
      <c r="AE370" s="89"/>
    </row>
    <row r="371" spans="1:31" ht="14.25" customHeight="1" x14ac:dyDescent="0.15">
      <c r="A371" s="106">
        <v>119</v>
      </c>
      <c r="B371" s="107"/>
      <c r="C371" s="109"/>
      <c r="D371" s="100" t="s">
        <v>30</v>
      </c>
      <c r="E371" s="102"/>
      <c r="F371" s="104" t="s">
        <v>18</v>
      </c>
      <c r="G371" s="90"/>
      <c r="H371" s="92" t="s">
        <v>82</v>
      </c>
      <c r="I371" s="170"/>
      <c r="J371" s="8" t="s">
        <v>15</v>
      </c>
      <c r="K371" s="38"/>
      <c r="L371" s="38"/>
      <c r="M371" s="11" t="str">
        <f t="shared" ref="M371:M372" si="1395">IF(AND(K371=0,L371=0)," ",K371-L371)</f>
        <v xml:space="preserve"> </v>
      </c>
      <c r="N371" s="100" t="s">
        <v>30</v>
      </c>
      <c r="O371" s="102"/>
      <c r="P371" s="104" t="s">
        <v>18</v>
      </c>
      <c r="Q371" s="90"/>
      <c r="R371" s="92" t="s">
        <v>82</v>
      </c>
      <c r="S371" s="173"/>
      <c r="T371" s="96"/>
      <c r="U371" s="87">
        <f t="shared" ref="U371" si="1396">K371</f>
        <v>0</v>
      </c>
      <c r="V371" s="87">
        <f t="shared" ref="V371" si="1397">L371</f>
        <v>0</v>
      </c>
      <c r="W371" s="87" t="str">
        <f t="shared" ref="W371" si="1398">M371</f>
        <v xml:space="preserve"> </v>
      </c>
      <c r="X371" s="87">
        <f t="shared" ref="X371" si="1399">K372</f>
        <v>0</v>
      </c>
      <c r="Y371" s="87">
        <f t="shared" ref="Y371" si="1400">L372</f>
        <v>0</v>
      </c>
      <c r="Z371" s="87" t="str">
        <f t="shared" ref="Z371" si="1401">M372</f>
        <v xml:space="preserve"> </v>
      </c>
      <c r="AA371" s="87" t="str">
        <f t="shared" ref="AA371:AC371" si="1402">K373</f>
        <v/>
      </c>
      <c r="AB371" s="87" t="str">
        <f t="shared" si="1402"/>
        <v/>
      </c>
      <c r="AC371" s="87" t="str">
        <f t="shared" si="1402"/>
        <v xml:space="preserve"> </v>
      </c>
      <c r="AE371" s="89" t="str">
        <f t="shared" ref="AE371" si="1403">E371&amp;IF(G371&gt;10,G371,"0"&amp;G371)</f>
        <v>0</v>
      </c>
    </row>
    <row r="372" spans="1:31" ht="14.25" customHeight="1" thickBot="1" x14ac:dyDescent="0.2">
      <c r="A372" s="106"/>
      <c r="B372" s="108"/>
      <c r="C372" s="110"/>
      <c r="D372" s="100"/>
      <c r="E372" s="102"/>
      <c r="F372" s="104"/>
      <c r="G372" s="90"/>
      <c r="H372" s="93"/>
      <c r="I372" s="170"/>
      <c r="J372" s="69" t="s">
        <v>16</v>
      </c>
      <c r="K372" s="70"/>
      <c r="L372" s="70"/>
      <c r="M372" s="71" t="str">
        <f t="shared" si="1395"/>
        <v xml:space="preserve"> </v>
      </c>
      <c r="N372" s="100"/>
      <c r="O372" s="102"/>
      <c r="P372" s="104"/>
      <c r="Q372" s="90"/>
      <c r="R372" s="93"/>
      <c r="S372" s="172"/>
      <c r="T372" s="97"/>
      <c r="U372" s="88"/>
      <c r="V372" s="88"/>
      <c r="W372" s="88"/>
      <c r="X372" s="88"/>
      <c r="Y372" s="88"/>
      <c r="Z372" s="88"/>
      <c r="AA372" s="88"/>
      <c r="AB372" s="88"/>
      <c r="AC372" s="88"/>
      <c r="AE372" s="89"/>
    </row>
    <row r="373" spans="1:31" ht="14.25" customHeight="1" thickTop="1" thickBot="1" x14ac:dyDescent="0.2">
      <c r="A373" s="106"/>
      <c r="B373" s="108"/>
      <c r="C373" s="110"/>
      <c r="D373" s="101"/>
      <c r="E373" s="103"/>
      <c r="F373" s="105"/>
      <c r="G373" s="91"/>
      <c r="H373" s="93"/>
      <c r="I373" s="171"/>
      <c r="J373" s="4" t="s">
        <v>17</v>
      </c>
      <c r="K373" s="44" t="str">
        <f t="shared" ref="K373" si="1404">IF($B371="","",K371-K372)</f>
        <v/>
      </c>
      <c r="L373" s="44" t="str">
        <f t="shared" ref="L373" si="1405">IF($B371="","",L371-L372)</f>
        <v/>
      </c>
      <c r="M373" s="40" t="str">
        <f t="shared" ref="M373" si="1406">IF(ISERROR(K373-L373)," ",K373-L373)</f>
        <v xml:space="preserve"> </v>
      </c>
      <c r="N373" s="101"/>
      <c r="O373" s="103"/>
      <c r="P373" s="105"/>
      <c r="Q373" s="91"/>
      <c r="R373" s="93"/>
      <c r="S373" s="172"/>
      <c r="T373" s="97"/>
      <c r="U373" s="88"/>
      <c r="V373" s="88"/>
      <c r="W373" s="88"/>
      <c r="X373" s="88"/>
      <c r="Y373" s="88"/>
      <c r="Z373" s="88"/>
      <c r="AA373" s="88"/>
      <c r="AB373" s="88"/>
      <c r="AC373" s="88"/>
      <c r="AE373" s="89"/>
    </row>
    <row r="374" spans="1:31" ht="14.25" customHeight="1" x14ac:dyDescent="0.15">
      <c r="A374" s="106">
        <v>120</v>
      </c>
      <c r="B374" s="108"/>
      <c r="C374" s="110"/>
      <c r="D374" s="111" t="s">
        <v>30</v>
      </c>
      <c r="E374" s="112"/>
      <c r="F374" s="113" t="s">
        <v>18</v>
      </c>
      <c r="G374" s="114"/>
      <c r="H374" s="93" t="s">
        <v>82</v>
      </c>
      <c r="I374" s="174"/>
      <c r="J374" s="42" t="s">
        <v>15</v>
      </c>
      <c r="K374" s="38"/>
      <c r="L374" s="38"/>
      <c r="M374" s="11" t="str">
        <f t="shared" ref="M374:M375" si="1407">IF(AND(K374=0,L374=0)," ",K374-L374)</f>
        <v xml:space="preserve"> </v>
      </c>
      <c r="N374" s="111" t="s">
        <v>30</v>
      </c>
      <c r="O374" s="112"/>
      <c r="P374" s="113" t="s">
        <v>18</v>
      </c>
      <c r="Q374" s="114"/>
      <c r="R374" s="93" t="s">
        <v>82</v>
      </c>
      <c r="S374" s="172"/>
      <c r="T374" s="96"/>
      <c r="U374" s="87">
        <f t="shared" ref="U374" si="1408">K374</f>
        <v>0</v>
      </c>
      <c r="V374" s="87">
        <f t="shared" ref="V374" si="1409">L374</f>
        <v>0</v>
      </c>
      <c r="W374" s="87" t="str">
        <f t="shared" ref="W374" si="1410">M374</f>
        <v xml:space="preserve"> </v>
      </c>
      <c r="X374" s="87">
        <f t="shared" ref="X374" si="1411">K375</f>
        <v>0</v>
      </c>
      <c r="Y374" s="87">
        <f t="shared" ref="Y374" si="1412">L375</f>
        <v>0</v>
      </c>
      <c r="Z374" s="87" t="str">
        <f t="shared" ref="Z374" si="1413">M375</f>
        <v xml:space="preserve"> </v>
      </c>
      <c r="AA374" s="87" t="str">
        <f t="shared" ref="AA374:AC374" si="1414">K376</f>
        <v/>
      </c>
      <c r="AB374" s="87" t="str">
        <f t="shared" si="1414"/>
        <v/>
      </c>
      <c r="AC374" s="87" t="str">
        <f t="shared" si="1414"/>
        <v xml:space="preserve"> </v>
      </c>
      <c r="AE374" s="89" t="str">
        <f t="shared" ref="AE374" si="1415">E374&amp;IF(G374&gt;10,G374,"0"&amp;G374)</f>
        <v>0</v>
      </c>
    </row>
    <row r="375" spans="1:31" ht="14.25" customHeight="1" thickBot="1" x14ac:dyDescent="0.2">
      <c r="A375" s="106"/>
      <c r="B375" s="108"/>
      <c r="C375" s="110"/>
      <c r="D375" s="100"/>
      <c r="E375" s="102"/>
      <c r="F375" s="104"/>
      <c r="G375" s="90"/>
      <c r="H375" s="93"/>
      <c r="I375" s="170"/>
      <c r="J375" s="69" t="s">
        <v>16</v>
      </c>
      <c r="K375" s="70"/>
      <c r="L375" s="70"/>
      <c r="M375" s="71" t="str">
        <f t="shared" si="1407"/>
        <v xml:space="preserve"> </v>
      </c>
      <c r="N375" s="100"/>
      <c r="O375" s="102"/>
      <c r="P375" s="104"/>
      <c r="Q375" s="90"/>
      <c r="R375" s="93"/>
      <c r="S375" s="172"/>
      <c r="T375" s="97"/>
      <c r="U375" s="88"/>
      <c r="V375" s="88"/>
      <c r="W375" s="88"/>
      <c r="X375" s="88"/>
      <c r="Y375" s="88"/>
      <c r="Z375" s="88"/>
      <c r="AA375" s="88"/>
      <c r="AB375" s="88"/>
      <c r="AC375" s="88"/>
      <c r="AE375" s="89"/>
    </row>
    <row r="376" spans="1:31" ht="14.25" customHeight="1" thickTop="1" thickBot="1" x14ac:dyDescent="0.2">
      <c r="A376" s="106"/>
      <c r="B376" s="108"/>
      <c r="C376" s="110"/>
      <c r="D376" s="101"/>
      <c r="E376" s="103"/>
      <c r="F376" s="105"/>
      <c r="G376" s="91"/>
      <c r="H376" s="93"/>
      <c r="I376" s="171"/>
      <c r="J376" s="4" t="s">
        <v>17</v>
      </c>
      <c r="K376" s="44" t="str">
        <f t="shared" ref="K376" si="1416">IF($B374="","",K374-K375)</f>
        <v/>
      </c>
      <c r="L376" s="53" t="str">
        <f t="shared" ref="L376" si="1417">IF($B374="","",L374-L375)</f>
        <v/>
      </c>
      <c r="M376" s="40" t="str">
        <f t="shared" ref="M376" si="1418">IF(ISERROR(K376-L376)," ",K376-L376)</f>
        <v xml:space="preserve"> </v>
      </c>
      <c r="N376" s="101"/>
      <c r="O376" s="103"/>
      <c r="P376" s="105"/>
      <c r="Q376" s="91"/>
      <c r="R376" s="93"/>
      <c r="S376" s="172"/>
      <c r="T376" s="97"/>
      <c r="U376" s="88"/>
      <c r="V376" s="88"/>
      <c r="W376" s="88"/>
      <c r="X376" s="88"/>
      <c r="Y376" s="88"/>
      <c r="Z376" s="88"/>
      <c r="AA376" s="88"/>
      <c r="AB376" s="88"/>
      <c r="AC376" s="88"/>
      <c r="AE376" s="89"/>
    </row>
    <row r="377" spans="1:31" ht="14.25" customHeight="1" x14ac:dyDescent="0.15">
      <c r="A377" s="106">
        <v>121</v>
      </c>
      <c r="B377" s="107"/>
      <c r="C377" s="109"/>
      <c r="D377" s="100" t="s">
        <v>30</v>
      </c>
      <c r="E377" s="102"/>
      <c r="F377" s="104" t="s">
        <v>18</v>
      </c>
      <c r="G377" s="90"/>
      <c r="H377" s="92" t="s">
        <v>82</v>
      </c>
      <c r="I377" s="170"/>
      <c r="J377" s="8" t="s">
        <v>15</v>
      </c>
      <c r="K377" s="38"/>
      <c r="L377" s="38"/>
      <c r="M377" s="11" t="str">
        <f t="shared" ref="M377:M378" si="1419">IF(AND(K377=0,L377=0)," ",K377-L377)</f>
        <v xml:space="preserve"> </v>
      </c>
      <c r="N377" s="100" t="s">
        <v>30</v>
      </c>
      <c r="O377" s="102"/>
      <c r="P377" s="104" t="s">
        <v>18</v>
      </c>
      <c r="Q377" s="90"/>
      <c r="R377" s="92" t="s">
        <v>82</v>
      </c>
      <c r="S377" s="173"/>
      <c r="T377" s="96"/>
      <c r="U377" s="87">
        <f t="shared" ref="U377" si="1420">K377</f>
        <v>0</v>
      </c>
      <c r="V377" s="87">
        <f t="shared" ref="V377" si="1421">L377</f>
        <v>0</v>
      </c>
      <c r="W377" s="87" t="str">
        <f t="shared" ref="W377" si="1422">M377</f>
        <v xml:space="preserve"> </v>
      </c>
      <c r="X377" s="87">
        <f t="shared" ref="X377" si="1423">K378</f>
        <v>0</v>
      </c>
      <c r="Y377" s="87">
        <f t="shared" ref="Y377" si="1424">L378</f>
        <v>0</v>
      </c>
      <c r="Z377" s="87" t="str">
        <f t="shared" ref="Z377" si="1425">M378</f>
        <v xml:space="preserve"> </v>
      </c>
      <c r="AA377" s="87" t="str">
        <f t="shared" ref="AA377:AC377" si="1426">K379</f>
        <v/>
      </c>
      <c r="AB377" s="87" t="str">
        <f t="shared" si="1426"/>
        <v/>
      </c>
      <c r="AC377" s="87" t="str">
        <f t="shared" si="1426"/>
        <v xml:space="preserve"> </v>
      </c>
      <c r="AE377" s="89" t="str">
        <f t="shared" ref="AE377" si="1427">E377&amp;IF(G377&gt;10,G377,"0"&amp;G377)</f>
        <v>0</v>
      </c>
    </row>
    <row r="378" spans="1:31" ht="14.25" customHeight="1" thickBot="1" x14ac:dyDescent="0.2">
      <c r="A378" s="106"/>
      <c r="B378" s="108"/>
      <c r="C378" s="110"/>
      <c r="D378" s="100"/>
      <c r="E378" s="102"/>
      <c r="F378" s="104"/>
      <c r="G378" s="90"/>
      <c r="H378" s="93"/>
      <c r="I378" s="170"/>
      <c r="J378" s="69" t="s">
        <v>16</v>
      </c>
      <c r="K378" s="70"/>
      <c r="L378" s="70"/>
      <c r="M378" s="71" t="str">
        <f t="shared" si="1419"/>
        <v xml:space="preserve"> </v>
      </c>
      <c r="N378" s="100"/>
      <c r="O378" s="102"/>
      <c r="P378" s="104"/>
      <c r="Q378" s="90"/>
      <c r="R378" s="93"/>
      <c r="S378" s="172"/>
      <c r="T378" s="97"/>
      <c r="U378" s="88"/>
      <c r="V378" s="88"/>
      <c r="W378" s="88"/>
      <c r="X378" s="88"/>
      <c r="Y378" s="88"/>
      <c r="Z378" s="88"/>
      <c r="AA378" s="88"/>
      <c r="AB378" s="88"/>
      <c r="AC378" s="88"/>
      <c r="AE378" s="89"/>
    </row>
    <row r="379" spans="1:31" ht="14.25" customHeight="1" thickTop="1" thickBot="1" x14ac:dyDescent="0.2">
      <c r="A379" s="106"/>
      <c r="B379" s="108"/>
      <c r="C379" s="110"/>
      <c r="D379" s="101"/>
      <c r="E379" s="103"/>
      <c r="F379" s="105"/>
      <c r="G379" s="91"/>
      <c r="H379" s="93"/>
      <c r="I379" s="171"/>
      <c r="J379" s="4" t="s">
        <v>17</v>
      </c>
      <c r="K379" s="44" t="str">
        <f t="shared" ref="K379" si="1428">IF($B377="","",K377-K378)</f>
        <v/>
      </c>
      <c r="L379" s="44" t="str">
        <f t="shared" ref="L379" si="1429">IF($B377="","",L377-L378)</f>
        <v/>
      </c>
      <c r="M379" s="40" t="str">
        <f t="shared" ref="M379" si="1430">IF(ISERROR(K379-L379)," ",K379-L379)</f>
        <v xml:space="preserve"> </v>
      </c>
      <c r="N379" s="101"/>
      <c r="O379" s="103"/>
      <c r="P379" s="105"/>
      <c r="Q379" s="91"/>
      <c r="R379" s="93"/>
      <c r="S379" s="172"/>
      <c r="T379" s="97"/>
      <c r="U379" s="88"/>
      <c r="V379" s="88"/>
      <c r="W379" s="88"/>
      <c r="X379" s="88"/>
      <c r="Y379" s="88"/>
      <c r="Z379" s="88"/>
      <c r="AA379" s="88"/>
      <c r="AB379" s="88"/>
      <c r="AC379" s="88"/>
      <c r="AE379" s="89"/>
    </row>
    <row r="380" spans="1:31" ht="14.25" customHeight="1" x14ac:dyDescent="0.15">
      <c r="A380" s="106">
        <v>122</v>
      </c>
      <c r="B380" s="108"/>
      <c r="C380" s="110"/>
      <c r="D380" s="111" t="s">
        <v>30</v>
      </c>
      <c r="E380" s="112"/>
      <c r="F380" s="113" t="s">
        <v>18</v>
      </c>
      <c r="G380" s="114"/>
      <c r="H380" s="93" t="s">
        <v>82</v>
      </c>
      <c r="I380" s="174"/>
      <c r="J380" s="42" t="s">
        <v>15</v>
      </c>
      <c r="K380" s="38"/>
      <c r="L380" s="38"/>
      <c r="M380" s="11" t="str">
        <f t="shared" ref="M380:M381" si="1431">IF(AND(K380=0,L380=0)," ",K380-L380)</f>
        <v xml:space="preserve"> </v>
      </c>
      <c r="N380" s="111" t="s">
        <v>30</v>
      </c>
      <c r="O380" s="112"/>
      <c r="P380" s="113" t="s">
        <v>18</v>
      </c>
      <c r="Q380" s="114"/>
      <c r="R380" s="93" t="s">
        <v>82</v>
      </c>
      <c r="S380" s="172"/>
      <c r="T380" s="96"/>
      <c r="U380" s="87">
        <f t="shared" ref="U380" si="1432">K380</f>
        <v>0</v>
      </c>
      <c r="V380" s="87">
        <f t="shared" ref="V380" si="1433">L380</f>
        <v>0</v>
      </c>
      <c r="W380" s="87" t="str">
        <f t="shared" ref="W380" si="1434">M380</f>
        <v xml:space="preserve"> </v>
      </c>
      <c r="X380" s="87">
        <f t="shared" ref="X380" si="1435">K381</f>
        <v>0</v>
      </c>
      <c r="Y380" s="87">
        <f t="shared" ref="Y380" si="1436">L381</f>
        <v>0</v>
      </c>
      <c r="Z380" s="87" t="str">
        <f t="shared" ref="Z380" si="1437">M381</f>
        <v xml:space="preserve"> </v>
      </c>
      <c r="AA380" s="87" t="str">
        <f t="shared" ref="AA380:AC380" si="1438">K382</f>
        <v/>
      </c>
      <c r="AB380" s="87" t="str">
        <f t="shared" si="1438"/>
        <v/>
      </c>
      <c r="AC380" s="87" t="str">
        <f t="shared" si="1438"/>
        <v xml:space="preserve"> </v>
      </c>
      <c r="AE380" s="89" t="str">
        <f t="shared" ref="AE380" si="1439">E380&amp;IF(G380&gt;10,G380,"0"&amp;G380)</f>
        <v>0</v>
      </c>
    </row>
    <row r="381" spans="1:31" ht="14.25" customHeight="1" thickBot="1" x14ac:dyDescent="0.2">
      <c r="A381" s="106"/>
      <c r="B381" s="108"/>
      <c r="C381" s="110"/>
      <c r="D381" s="100"/>
      <c r="E381" s="102"/>
      <c r="F381" s="104"/>
      <c r="G381" s="90"/>
      <c r="H381" s="93"/>
      <c r="I381" s="170"/>
      <c r="J381" s="69" t="s">
        <v>16</v>
      </c>
      <c r="K381" s="70"/>
      <c r="L381" s="70"/>
      <c r="M381" s="71" t="str">
        <f t="shared" si="1431"/>
        <v xml:space="preserve"> </v>
      </c>
      <c r="N381" s="100"/>
      <c r="O381" s="102"/>
      <c r="P381" s="104"/>
      <c r="Q381" s="90"/>
      <c r="R381" s="93"/>
      <c r="S381" s="172"/>
      <c r="T381" s="97"/>
      <c r="U381" s="88"/>
      <c r="V381" s="88"/>
      <c r="W381" s="88"/>
      <c r="X381" s="88"/>
      <c r="Y381" s="88"/>
      <c r="Z381" s="88"/>
      <c r="AA381" s="88"/>
      <c r="AB381" s="88"/>
      <c r="AC381" s="88"/>
      <c r="AE381" s="89"/>
    </row>
    <row r="382" spans="1:31" ht="14.25" customHeight="1" thickTop="1" thickBot="1" x14ac:dyDescent="0.2">
      <c r="A382" s="106"/>
      <c r="B382" s="108"/>
      <c r="C382" s="110"/>
      <c r="D382" s="101"/>
      <c r="E382" s="103"/>
      <c r="F382" s="105"/>
      <c r="G382" s="91"/>
      <c r="H382" s="93"/>
      <c r="I382" s="171"/>
      <c r="J382" s="4" t="s">
        <v>17</v>
      </c>
      <c r="K382" s="44" t="str">
        <f t="shared" ref="K382" si="1440">IF($B380="","",K380-K381)</f>
        <v/>
      </c>
      <c r="L382" s="53" t="str">
        <f t="shared" ref="L382" si="1441">IF($B380="","",L380-L381)</f>
        <v/>
      </c>
      <c r="M382" s="40" t="str">
        <f t="shared" ref="M382" si="1442">IF(ISERROR(K382-L382)," ",K382-L382)</f>
        <v xml:space="preserve"> </v>
      </c>
      <c r="N382" s="101"/>
      <c r="O382" s="103"/>
      <c r="P382" s="105"/>
      <c r="Q382" s="91"/>
      <c r="R382" s="93"/>
      <c r="S382" s="172"/>
      <c r="T382" s="97"/>
      <c r="U382" s="88"/>
      <c r="V382" s="88"/>
      <c r="W382" s="88"/>
      <c r="X382" s="88"/>
      <c r="Y382" s="88"/>
      <c r="Z382" s="88"/>
      <c r="AA382" s="88"/>
      <c r="AB382" s="88"/>
      <c r="AC382" s="88"/>
      <c r="AE382" s="89"/>
    </row>
    <row r="383" spans="1:31" ht="14.25" customHeight="1" x14ac:dyDescent="0.15">
      <c r="A383" s="106">
        <v>123</v>
      </c>
      <c r="B383" s="107"/>
      <c r="C383" s="109"/>
      <c r="D383" s="100" t="s">
        <v>30</v>
      </c>
      <c r="E383" s="102"/>
      <c r="F383" s="104" t="s">
        <v>18</v>
      </c>
      <c r="G383" s="90"/>
      <c r="H383" s="92" t="s">
        <v>82</v>
      </c>
      <c r="I383" s="170"/>
      <c r="J383" s="8" t="s">
        <v>15</v>
      </c>
      <c r="K383" s="38"/>
      <c r="L383" s="38"/>
      <c r="M383" s="11" t="str">
        <f t="shared" ref="M383:M384" si="1443">IF(AND(K383=0,L383=0)," ",K383-L383)</f>
        <v xml:space="preserve"> </v>
      </c>
      <c r="N383" s="100" t="s">
        <v>30</v>
      </c>
      <c r="O383" s="102"/>
      <c r="P383" s="104" t="s">
        <v>18</v>
      </c>
      <c r="Q383" s="90"/>
      <c r="R383" s="92" t="s">
        <v>82</v>
      </c>
      <c r="S383" s="173"/>
      <c r="T383" s="96"/>
      <c r="U383" s="87">
        <f t="shared" ref="U383" si="1444">K383</f>
        <v>0</v>
      </c>
      <c r="V383" s="87">
        <f t="shared" ref="V383" si="1445">L383</f>
        <v>0</v>
      </c>
      <c r="W383" s="87" t="str">
        <f t="shared" ref="W383" si="1446">M383</f>
        <v xml:space="preserve"> </v>
      </c>
      <c r="X383" s="87">
        <f t="shared" ref="X383" si="1447">K384</f>
        <v>0</v>
      </c>
      <c r="Y383" s="87">
        <f t="shared" ref="Y383" si="1448">L384</f>
        <v>0</v>
      </c>
      <c r="Z383" s="87" t="str">
        <f t="shared" ref="Z383" si="1449">M384</f>
        <v xml:space="preserve"> </v>
      </c>
      <c r="AA383" s="87" t="str">
        <f t="shared" ref="AA383:AC383" si="1450">K385</f>
        <v/>
      </c>
      <c r="AB383" s="87" t="str">
        <f t="shared" si="1450"/>
        <v/>
      </c>
      <c r="AC383" s="87" t="str">
        <f t="shared" si="1450"/>
        <v xml:space="preserve"> </v>
      </c>
      <c r="AE383" s="89" t="str">
        <f t="shared" ref="AE383" si="1451">E383&amp;IF(G383&gt;10,G383,"0"&amp;G383)</f>
        <v>0</v>
      </c>
    </row>
    <row r="384" spans="1:31" ht="14.25" customHeight="1" thickBot="1" x14ac:dyDescent="0.2">
      <c r="A384" s="106"/>
      <c r="B384" s="108"/>
      <c r="C384" s="110"/>
      <c r="D384" s="100"/>
      <c r="E384" s="102"/>
      <c r="F384" s="104"/>
      <c r="G384" s="90"/>
      <c r="H384" s="93"/>
      <c r="I384" s="170"/>
      <c r="J384" s="69" t="s">
        <v>16</v>
      </c>
      <c r="K384" s="70"/>
      <c r="L384" s="70"/>
      <c r="M384" s="71" t="str">
        <f t="shared" si="1443"/>
        <v xml:space="preserve"> </v>
      </c>
      <c r="N384" s="100"/>
      <c r="O384" s="102"/>
      <c r="P384" s="104"/>
      <c r="Q384" s="90"/>
      <c r="R384" s="93"/>
      <c r="S384" s="172"/>
      <c r="T384" s="97"/>
      <c r="U384" s="88"/>
      <c r="V384" s="88"/>
      <c r="W384" s="88"/>
      <c r="X384" s="88"/>
      <c r="Y384" s="88"/>
      <c r="Z384" s="88"/>
      <c r="AA384" s="88"/>
      <c r="AB384" s="88"/>
      <c r="AC384" s="88"/>
      <c r="AE384" s="89"/>
    </row>
    <row r="385" spans="1:31" ht="14.25" customHeight="1" thickTop="1" thickBot="1" x14ac:dyDescent="0.2">
      <c r="A385" s="106"/>
      <c r="B385" s="108"/>
      <c r="C385" s="110"/>
      <c r="D385" s="101"/>
      <c r="E385" s="103"/>
      <c r="F385" s="105"/>
      <c r="G385" s="91"/>
      <c r="H385" s="93"/>
      <c r="I385" s="171"/>
      <c r="J385" s="4" t="s">
        <v>17</v>
      </c>
      <c r="K385" s="44" t="str">
        <f t="shared" ref="K385" si="1452">IF($B383="","",K383-K384)</f>
        <v/>
      </c>
      <c r="L385" s="44" t="str">
        <f t="shared" ref="L385" si="1453">IF($B383="","",L383-L384)</f>
        <v/>
      </c>
      <c r="M385" s="40" t="str">
        <f t="shared" ref="M385" si="1454">IF(ISERROR(K385-L385)," ",K385-L385)</f>
        <v xml:space="preserve"> </v>
      </c>
      <c r="N385" s="101"/>
      <c r="O385" s="103"/>
      <c r="P385" s="105"/>
      <c r="Q385" s="91"/>
      <c r="R385" s="93"/>
      <c r="S385" s="172"/>
      <c r="T385" s="97"/>
      <c r="U385" s="88"/>
      <c r="V385" s="88"/>
      <c r="W385" s="88"/>
      <c r="X385" s="88"/>
      <c r="Y385" s="88"/>
      <c r="Z385" s="88"/>
      <c r="AA385" s="88"/>
      <c r="AB385" s="88"/>
      <c r="AC385" s="88"/>
      <c r="AE385" s="89"/>
    </row>
    <row r="386" spans="1:31" ht="14.25" customHeight="1" x14ac:dyDescent="0.15">
      <c r="A386" s="106">
        <v>124</v>
      </c>
      <c r="B386" s="108"/>
      <c r="C386" s="110"/>
      <c r="D386" s="111" t="s">
        <v>30</v>
      </c>
      <c r="E386" s="112"/>
      <c r="F386" s="113" t="s">
        <v>18</v>
      </c>
      <c r="G386" s="114"/>
      <c r="H386" s="93" t="s">
        <v>82</v>
      </c>
      <c r="I386" s="174"/>
      <c r="J386" s="42" t="s">
        <v>15</v>
      </c>
      <c r="K386" s="38"/>
      <c r="L386" s="38"/>
      <c r="M386" s="11" t="str">
        <f t="shared" ref="M386:M387" si="1455">IF(AND(K386=0,L386=0)," ",K386-L386)</f>
        <v xml:space="preserve"> </v>
      </c>
      <c r="N386" s="111" t="s">
        <v>30</v>
      </c>
      <c r="O386" s="112"/>
      <c r="P386" s="113" t="s">
        <v>18</v>
      </c>
      <c r="Q386" s="114"/>
      <c r="R386" s="93" t="s">
        <v>82</v>
      </c>
      <c r="S386" s="172"/>
      <c r="T386" s="96"/>
      <c r="U386" s="87">
        <f t="shared" ref="U386" si="1456">K386</f>
        <v>0</v>
      </c>
      <c r="V386" s="87">
        <f t="shared" ref="V386" si="1457">L386</f>
        <v>0</v>
      </c>
      <c r="W386" s="87" t="str">
        <f t="shared" ref="W386" si="1458">M386</f>
        <v xml:space="preserve"> </v>
      </c>
      <c r="X386" s="87">
        <f t="shared" ref="X386" si="1459">K387</f>
        <v>0</v>
      </c>
      <c r="Y386" s="87">
        <f t="shared" ref="Y386" si="1460">L387</f>
        <v>0</v>
      </c>
      <c r="Z386" s="87" t="str">
        <f t="shared" ref="Z386" si="1461">M387</f>
        <v xml:space="preserve"> </v>
      </c>
      <c r="AA386" s="87" t="str">
        <f t="shared" ref="AA386:AC386" si="1462">K388</f>
        <v/>
      </c>
      <c r="AB386" s="87" t="str">
        <f t="shared" si="1462"/>
        <v/>
      </c>
      <c r="AC386" s="87" t="str">
        <f t="shared" si="1462"/>
        <v xml:space="preserve"> </v>
      </c>
      <c r="AE386" s="89" t="str">
        <f t="shared" ref="AE386" si="1463">E386&amp;IF(G386&gt;10,G386,"0"&amp;G386)</f>
        <v>0</v>
      </c>
    </row>
    <row r="387" spans="1:31" ht="14.25" customHeight="1" thickBot="1" x14ac:dyDescent="0.2">
      <c r="A387" s="106"/>
      <c r="B387" s="108"/>
      <c r="C387" s="110"/>
      <c r="D387" s="100"/>
      <c r="E387" s="102"/>
      <c r="F387" s="104"/>
      <c r="G387" s="90"/>
      <c r="H387" s="93"/>
      <c r="I387" s="170"/>
      <c r="J387" s="69" t="s">
        <v>16</v>
      </c>
      <c r="K387" s="70"/>
      <c r="L387" s="70"/>
      <c r="M387" s="71" t="str">
        <f t="shared" si="1455"/>
        <v xml:space="preserve"> </v>
      </c>
      <c r="N387" s="100"/>
      <c r="O387" s="102"/>
      <c r="P387" s="104"/>
      <c r="Q387" s="90"/>
      <c r="R387" s="93"/>
      <c r="S387" s="172"/>
      <c r="T387" s="97"/>
      <c r="U387" s="88"/>
      <c r="V387" s="88"/>
      <c r="W387" s="88"/>
      <c r="X387" s="88"/>
      <c r="Y387" s="88"/>
      <c r="Z387" s="88"/>
      <c r="AA387" s="88"/>
      <c r="AB387" s="88"/>
      <c r="AC387" s="88"/>
      <c r="AE387" s="89"/>
    </row>
    <row r="388" spans="1:31" ht="14.25" customHeight="1" thickTop="1" thickBot="1" x14ac:dyDescent="0.2">
      <c r="A388" s="106"/>
      <c r="B388" s="108"/>
      <c r="C388" s="110"/>
      <c r="D388" s="101"/>
      <c r="E388" s="103"/>
      <c r="F388" s="105"/>
      <c r="G388" s="91"/>
      <c r="H388" s="93"/>
      <c r="I388" s="171"/>
      <c r="J388" s="4" t="s">
        <v>17</v>
      </c>
      <c r="K388" s="44" t="str">
        <f t="shared" ref="K388" si="1464">IF($B386="","",K386-K387)</f>
        <v/>
      </c>
      <c r="L388" s="53" t="str">
        <f t="shared" ref="L388" si="1465">IF($B386="","",L386-L387)</f>
        <v/>
      </c>
      <c r="M388" s="40" t="str">
        <f t="shared" ref="M388" si="1466">IF(ISERROR(K388-L388)," ",K388-L388)</f>
        <v xml:space="preserve"> </v>
      </c>
      <c r="N388" s="101"/>
      <c r="O388" s="103"/>
      <c r="P388" s="105"/>
      <c r="Q388" s="91"/>
      <c r="R388" s="93"/>
      <c r="S388" s="172"/>
      <c r="T388" s="97"/>
      <c r="U388" s="88"/>
      <c r="V388" s="88"/>
      <c r="W388" s="88"/>
      <c r="X388" s="88"/>
      <c r="Y388" s="88"/>
      <c r="Z388" s="88"/>
      <c r="AA388" s="88"/>
      <c r="AB388" s="88"/>
      <c r="AC388" s="88"/>
      <c r="AE388" s="89"/>
    </row>
    <row r="389" spans="1:31" x14ac:dyDescent="0.15">
      <c r="A389" s="106">
        <v>125</v>
      </c>
      <c r="B389" s="107"/>
      <c r="C389" s="109"/>
      <c r="D389" s="100" t="s">
        <v>30</v>
      </c>
      <c r="E389" s="102"/>
      <c r="F389" s="104" t="s">
        <v>18</v>
      </c>
      <c r="G389" s="90"/>
      <c r="H389" s="92" t="s">
        <v>82</v>
      </c>
      <c r="I389" s="170"/>
      <c r="J389" s="8" t="s">
        <v>15</v>
      </c>
      <c r="K389" s="38"/>
      <c r="L389" s="38"/>
      <c r="M389" s="11" t="str">
        <f t="shared" ref="M389:M390" si="1467">IF(AND(K389=0,L389=0)," ",K389-L389)</f>
        <v xml:space="preserve"> </v>
      </c>
      <c r="N389" s="100" t="s">
        <v>30</v>
      </c>
      <c r="O389" s="102"/>
      <c r="P389" s="104" t="s">
        <v>18</v>
      </c>
      <c r="Q389" s="90"/>
      <c r="R389" s="92" t="s">
        <v>82</v>
      </c>
      <c r="S389" s="173"/>
      <c r="T389" s="96"/>
      <c r="U389" s="87">
        <f t="shared" ref="U389" si="1468">K389</f>
        <v>0</v>
      </c>
      <c r="V389" s="87">
        <f t="shared" ref="V389" si="1469">L389</f>
        <v>0</v>
      </c>
      <c r="W389" s="87" t="str">
        <f t="shared" ref="W389" si="1470">M389</f>
        <v xml:space="preserve"> </v>
      </c>
      <c r="X389" s="87">
        <f t="shared" ref="X389" si="1471">K390</f>
        <v>0</v>
      </c>
      <c r="Y389" s="87">
        <f t="shared" ref="Y389" si="1472">L390</f>
        <v>0</v>
      </c>
      <c r="Z389" s="87" t="str">
        <f t="shared" ref="Z389" si="1473">M390</f>
        <v xml:space="preserve"> </v>
      </c>
      <c r="AA389" s="87" t="str">
        <f t="shared" ref="AA389:AC389" si="1474">K391</f>
        <v/>
      </c>
      <c r="AB389" s="87" t="str">
        <f t="shared" si="1474"/>
        <v/>
      </c>
      <c r="AC389" s="87" t="str">
        <f t="shared" si="1474"/>
        <v xml:space="preserve"> </v>
      </c>
      <c r="AE389" s="89" t="str">
        <f t="shared" ref="AE389" si="1475">E389&amp;IF(G389&gt;10,G389,"0"&amp;G389)</f>
        <v>0</v>
      </c>
    </row>
    <row r="390" spans="1:31" ht="14.25" thickBot="1" x14ac:dyDescent="0.2">
      <c r="A390" s="106"/>
      <c r="B390" s="108"/>
      <c r="C390" s="110"/>
      <c r="D390" s="100"/>
      <c r="E390" s="102"/>
      <c r="F390" s="104"/>
      <c r="G390" s="90"/>
      <c r="H390" s="93"/>
      <c r="I390" s="170"/>
      <c r="J390" s="69" t="s">
        <v>16</v>
      </c>
      <c r="K390" s="70"/>
      <c r="L390" s="70"/>
      <c r="M390" s="71" t="str">
        <f t="shared" si="1467"/>
        <v xml:space="preserve"> </v>
      </c>
      <c r="N390" s="100"/>
      <c r="O390" s="102"/>
      <c r="P390" s="104"/>
      <c r="Q390" s="90"/>
      <c r="R390" s="93"/>
      <c r="S390" s="172"/>
      <c r="T390" s="97"/>
      <c r="U390" s="88"/>
      <c r="V390" s="88"/>
      <c r="W390" s="88"/>
      <c r="X390" s="88"/>
      <c r="Y390" s="88"/>
      <c r="Z390" s="88"/>
      <c r="AA390" s="88"/>
      <c r="AB390" s="88"/>
      <c r="AC390" s="88"/>
      <c r="AE390" s="89"/>
    </row>
    <row r="391" spans="1:31" ht="15" thickTop="1" thickBot="1" x14ac:dyDescent="0.2">
      <c r="A391" s="106"/>
      <c r="B391" s="108"/>
      <c r="C391" s="110"/>
      <c r="D391" s="101"/>
      <c r="E391" s="103"/>
      <c r="F391" s="105"/>
      <c r="G391" s="91"/>
      <c r="H391" s="93"/>
      <c r="I391" s="171"/>
      <c r="J391" s="4" t="s">
        <v>17</v>
      </c>
      <c r="K391" s="44" t="str">
        <f t="shared" ref="K391" si="1476">IF($B389="","",K389-K390)</f>
        <v/>
      </c>
      <c r="L391" s="44" t="str">
        <f t="shared" ref="L391" si="1477">IF($B389="","",L389-L390)</f>
        <v/>
      </c>
      <c r="M391" s="40" t="str">
        <f t="shared" ref="M391" si="1478">IF(ISERROR(K391-L391)," ",K391-L391)</f>
        <v xml:space="preserve"> </v>
      </c>
      <c r="N391" s="101"/>
      <c r="O391" s="103"/>
      <c r="P391" s="105"/>
      <c r="Q391" s="91"/>
      <c r="R391" s="93"/>
      <c r="S391" s="172"/>
      <c r="T391" s="97"/>
      <c r="U391" s="88"/>
      <c r="V391" s="88"/>
      <c r="W391" s="88"/>
      <c r="X391" s="88"/>
      <c r="Y391" s="88"/>
      <c r="Z391" s="88"/>
      <c r="AA391" s="88"/>
      <c r="AB391" s="88"/>
      <c r="AC391" s="88"/>
      <c r="AE391" s="89"/>
    </row>
    <row r="392" spans="1:31" x14ac:dyDescent="0.15">
      <c r="A392" s="106">
        <v>126</v>
      </c>
      <c r="B392" s="108"/>
      <c r="C392" s="110"/>
      <c r="D392" s="111" t="s">
        <v>30</v>
      </c>
      <c r="E392" s="112"/>
      <c r="F392" s="113" t="s">
        <v>18</v>
      </c>
      <c r="G392" s="114"/>
      <c r="H392" s="93" t="s">
        <v>82</v>
      </c>
      <c r="I392" s="174"/>
      <c r="J392" s="42" t="s">
        <v>15</v>
      </c>
      <c r="K392" s="38"/>
      <c r="L392" s="38"/>
      <c r="M392" s="11" t="str">
        <f t="shared" ref="M392:M393" si="1479">IF(AND(K392=0,L392=0)," ",K392-L392)</f>
        <v xml:space="preserve"> </v>
      </c>
      <c r="N392" s="111" t="s">
        <v>30</v>
      </c>
      <c r="O392" s="112"/>
      <c r="P392" s="113" t="s">
        <v>18</v>
      </c>
      <c r="Q392" s="114"/>
      <c r="R392" s="93" t="s">
        <v>82</v>
      </c>
      <c r="S392" s="172"/>
      <c r="T392" s="96"/>
      <c r="U392" s="87">
        <f t="shared" ref="U392" si="1480">K392</f>
        <v>0</v>
      </c>
      <c r="V392" s="87">
        <f t="shared" ref="V392" si="1481">L392</f>
        <v>0</v>
      </c>
      <c r="W392" s="87" t="str">
        <f t="shared" ref="W392" si="1482">M392</f>
        <v xml:space="preserve"> </v>
      </c>
      <c r="X392" s="87">
        <f t="shared" ref="X392" si="1483">K393</f>
        <v>0</v>
      </c>
      <c r="Y392" s="87">
        <f t="shared" ref="Y392" si="1484">L393</f>
        <v>0</v>
      </c>
      <c r="Z392" s="87" t="str">
        <f t="shared" ref="Z392" si="1485">M393</f>
        <v xml:space="preserve"> </v>
      </c>
      <c r="AA392" s="87" t="str">
        <f t="shared" ref="AA392:AC392" si="1486">K394</f>
        <v/>
      </c>
      <c r="AB392" s="87" t="str">
        <f t="shared" si="1486"/>
        <v/>
      </c>
      <c r="AC392" s="87" t="str">
        <f t="shared" si="1486"/>
        <v xml:space="preserve"> </v>
      </c>
      <c r="AE392" s="89" t="str">
        <f t="shared" ref="AE392" si="1487">E392&amp;IF(G392&gt;10,G392,"0"&amp;G392)</f>
        <v>0</v>
      </c>
    </row>
    <row r="393" spans="1:31" ht="14.25" thickBot="1" x14ac:dyDescent="0.2">
      <c r="A393" s="106"/>
      <c r="B393" s="108"/>
      <c r="C393" s="110"/>
      <c r="D393" s="100"/>
      <c r="E393" s="102"/>
      <c r="F393" s="104"/>
      <c r="G393" s="90"/>
      <c r="H393" s="93"/>
      <c r="I393" s="170"/>
      <c r="J393" s="69" t="s">
        <v>16</v>
      </c>
      <c r="K393" s="70"/>
      <c r="L393" s="70"/>
      <c r="M393" s="71" t="str">
        <f t="shared" si="1479"/>
        <v xml:space="preserve"> </v>
      </c>
      <c r="N393" s="100"/>
      <c r="O393" s="102"/>
      <c r="P393" s="104"/>
      <c r="Q393" s="90"/>
      <c r="R393" s="93"/>
      <c r="S393" s="172"/>
      <c r="T393" s="97"/>
      <c r="U393" s="88"/>
      <c r="V393" s="88"/>
      <c r="W393" s="88"/>
      <c r="X393" s="88"/>
      <c r="Y393" s="88"/>
      <c r="Z393" s="88"/>
      <c r="AA393" s="88"/>
      <c r="AB393" s="88"/>
      <c r="AC393" s="88"/>
      <c r="AE393" s="89"/>
    </row>
    <row r="394" spans="1:31" ht="15" thickTop="1" thickBot="1" x14ac:dyDescent="0.2">
      <c r="A394" s="106"/>
      <c r="B394" s="108"/>
      <c r="C394" s="110"/>
      <c r="D394" s="101"/>
      <c r="E394" s="103"/>
      <c r="F394" s="105"/>
      <c r="G394" s="91"/>
      <c r="H394" s="93"/>
      <c r="I394" s="171"/>
      <c r="J394" s="4" t="s">
        <v>17</v>
      </c>
      <c r="K394" s="44" t="str">
        <f t="shared" ref="K394" si="1488">IF($B392="","",K392-K393)</f>
        <v/>
      </c>
      <c r="L394" s="53" t="str">
        <f t="shared" ref="L394" si="1489">IF($B392="","",L392-L393)</f>
        <v/>
      </c>
      <c r="M394" s="40" t="str">
        <f t="shared" ref="M394" si="1490">IF(ISERROR(K394-L394)," ",K394-L394)</f>
        <v xml:space="preserve"> </v>
      </c>
      <c r="N394" s="101"/>
      <c r="O394" s="103"/>
      <c r="P394" s="105"/>
      <c r="Q394" s="91"/>
      <c r="R394" s="93"/>
      <c r="S394" s="172"/>
      <c r="T394" s="97"/>
      <c r="U394" s="88"/>
      <c r="V394" s="88"/>
      <c r="W394" s="88"/>
      <c r="X394" s="88"/>
      <c r="Y394" s="88"/>
      <c r="Z394" s="88"/>
      <c r="AA394" s="88"/>
      <c r="AB394" s="88"/>
      <c r="AC394" s="88"/>
      <c r="AE394" s="89"/>
    </row>
    <row r="395" spans="1:31" x14ac:dyDescent="0.15">
      <c r="A395" s="106">
        <v>127</v>
      </c>
      <c r="B395" s="107"/>
      <c r="C395" s="109"/>
      <c r="D395" s="100" t="s">
        <v>30</v>
      </c>
      <c r="E395" s="102"/>
      <c r="F395" s="104" t="s">
        <v>18</v>
      </c>
      <c r="G395" s="90"/>
      <c r="H395" s="92" t="s">
        <v>82</v>
      </c>
      <c r="I395" s="170"/>
      <c r="J395" s="8" t="s">
        <v>15</v>
      </c>
      <c r="K395" s="38"/>
      <c r="L395" s="38"/>
      <c r="M395" s="11" t="str">
        <f t="shared" ref="M395:M396" si="1491">IF(AND(K395=0,L395=0)," ",K395-L395)</f>
        <v xml:space="preserve"> </v>
      </c>
      <c r="N395" s="100" t="s">
        <v>30</v>
      </c>
      <c r="O395" s="102"/>
      <c r="P395" s="104" t="s">
        <v>18</v>
      </c>
      <c r="Q395" s="90"/>
      <c r="R395" s="92" t="s">
        <v>82</v>
      </c>
      <c r="S395" s="173"/>
      <c r="T395" s="96"/>
      <c r="U395" s="87">
        <f t="shared" ref="U395" si="1492">K395</f>
        <v>0</v>
      </c>
      <c r="V395" s="87">
        <f t="shared" ref="V395" si="1493">L395</f>
        <v>0</v>
      </c>
      <c r="W395" s="87" t="str">
        <f t="shared" ref="W395" si="1494">M395</f>
        <v xml:space="preserve"> </v>
      </c>
      <c r="X395" s="87">
        <f t="shared" ref="X395" si="1495">K396</f>
        <v>0</v>
      </c>
      <c r="Y395" s="87">
        <f t="shared" ref="Y395" si="1496">L396</f>
        <v>0</v>
      </c>
      <c r="Z395" s="87" t="str">
        <f t="shared" ref="Z395" si="1497">M396</f>
        <v xml:space="preserve"> </v>
      </c>
      <c r="AA395" s="87" t="str">
        <f t="shared" ref="AA395:AC395" si="1498">K397</f>
        <v/>
      </c>
      <c r="AB395" s="87" t="str">
        <f t="shared" si="1498"/>
        <v/>
      </c>
      <c r="AC395" s="87" t="str">
        <f t="shared" si="1498"/>
        <v xml:space="preserve"> </v>
      </c>
      <c r="AE395" s="89" t="str">
        <f t="shared" ref="AE395" si="1499">E395&amp;IF(G395&gt;10,G395,"0"&amp;G395)</f>
        <v>0</v>
      </c>
    </row>
    <row r="396" spans="1:31" ht="14.25" thickBot="1" x14ac:dyDescent="0.2">
      <c r="A396" s="106"/>
      <c r="B396" s="108"/>
      <c r="C396" s="110"/>
      <c r="D396" s="100"/>
      <c r="E396" s="102"/>
      <c r="F396" s="104"/>
      <c r="G396" s="90"/>
      <c r="H396" s="93"/>
      <c r="I396" s="170"/>
      <c r="J396" s="69" t="s">
        <v>16</v>
      </c>
      <c r="K396" s="70"/>
      <c r="L396" s="70"/>
      <c r="M396" s="71" t="str">
        <f t="shared" si="1491"/>
        <v xml:space="preserve"> </v>
      </c>
      <c r="N396" s="100"/>
      <c r="O396" s="102"/>
      <c r="P396" s="104"/>
      <c r="Q396" s="90"/>
      <c r="R396" s="93"/>
      <c r="S396" s="172"/>
      <c r="T396" s="97"/>
      <c r="U396" s="88"/>
      <c r="V396" s="88"/>
      <c r="W396" s="88"/>
      <c r="X396" s="88"/>
      <c r="Y396" s="88"/>
      <c r="Z396" s="88"/>
      <c r="AA396" s="88"/>
      <c r="AB396" s="88"/>
      <c r="AC396" s="88"/>
      <c r="AE396" s="89"/>
    </row>
    <row r="397" spans="1:31" ht="15" thickTop="1" thickBot="1" x14ac:dyDescent="0.2">
      <c r="A397" s="106"/>
      <c r="B397" s="108"/>
      <c r="C397" s="110"/>
      <c r="D397" s="101"/>
      <c r="E397" s="103"/>
      <c r="F397" s="105"/>
      <c r="G397" s="91"/>
      <c r="H397" s="93"/>
      <c r="I397" s="171"/>
      <c r="J397" s="4" t="s">
        <v>17</v>
      </c>
      <c r="K397" s="44" t="str">
        <f t="shared" ref="K397" si="1500">IF($B395="","",K395-K396)</f>
        <v/>
      </c>
      <c r="L397" s="44" t="str">
        <f t="shared" ref="L397" si="1501">IF($B395="","",L395-L396)</f>
        <v/>
      </c>
      <c r="M397" s="40" t="str">
        <f t="shared" ref="M397" si="1502">IF(ISERROR(K397-L397)," ",K397-L397)</f>
        <v xml:space="preserve"> </v>
      </c>
      <c r="N397" s="101"/>
      <c r="O397" s="103"/>
      <c r="P397" s="105"/>
      <c r="Q397" s="91"/>
      <c r="R397" s="93"/>
      <c r="S397" s="172"/>
      <c r="T397" s="97"/>
      <c r="U397" s="88"/>
      <c r="V397" s="88"/>
      <c r="W397" s="88"/>
      <c r="X397" s="88"/>
      <c r="Y397" s="88"/>
      <c r="Z397" s="88"/>
      <c r="AA397" s="88"/>
      <c r="AB397" s="88"/>
      <c r="AC397" s="88"/>
      <c r="AE397" s="89"/>
    </row>
    <row r="398" spans="1:31" ht="14.25" customHeight="1" x14ac:dyDescent="0.15">
      <c r="A398" s="106">
        <v>128</v>
      </c>
      <c r="B398" s="108"/>
      <c r="C398" s="110"/>
      <c r="D398" s="111" t="s">
        <v>30</v>
      </c>
      <c r="E398" s="112"/>
      <c r="F398" s="113" t="s">
        <v>18</v>
      </c>
      <c r="G398" s="114"/>
      <c r="H398" s="93" t="s">
        <v>82</v>
      </c>
      <c r="I398" s="174"/>
      <c r="J398" s="42" t="s">
        <v>15</v>
      </c>
      <c r="K398" s="38"/>
      <c r="L398" s="38"/>
      <c r="M398" s="11" t="str">
        <f t="shared" ref="M398:M399" si="1503">IF(AND(K398=0,L398=0)," ",K398-L398)</f>
        <v xml:space="preserve"> </v>
      </c>
      <c r="N398" s="111" t="s">
        <v>30</v>
      </c>
      <c r="O398" s="112"/>
      <c r="P398" s="113" t="s">
        <v>18</v>
      </c>
      <c r="Q398" s="114"/>
      <c r="R398" s="93" t="s">
        <v>82</v>
      </c>
      <c r="S398" s="172"/>
      <c r="T398" s="96"/>
      <c r="U398" s="87">
        <f t="shared" ref="U398" si="1504">K398</f>
        <v>0</v>
      </c>
      <c r="V398" s="87">
        <f t="shared" ref="V398" si="1505">L398</f>
        <v>0</v>
      </c>
      <c r="W398" s="87" t="str">
        <f t="shared" ref="W398" si="1506">M398</f>
        <v xml:space="preserve"> </v>
      </c>
      <c r="X398" s="87">
        <f t="shared" ref="X398" si="1507">K399</f>
        <v>0</v>
      </c>
      <c r="Y398" s="87">
        <f t="shared" ref="Y398" si="1508">L399</f>
        <v>0</v>
      </c>
      <c r="Z398" s="87" t="str">
        <f t="shared" ref="Z398" si="1509">M399</f>
        <v xml:space="preserve"> </v>
      </c>
      <c r="AA398" s="87" t="str">
        <f t="shared" ref="AA398:AC398" si="1510">K400</f>
        <v/>
      </c>
      <c r="AB398" s="87" t="str">
        <f t="shared" si="1510"/>
        <v/>
      </c>
      <c r="AC398" s="87" t="str">
        <f t="shared" si="1510"/>
        <v xml:space="preserve"> </v>
      </c>
      <c r="AE398" s="89" t="str">
        <f t="shared" ref="AE398" si="1511">E398&amp;IF(G398&gt;10,G398,"0"&amp;G398)</f>
        <v>0</v>
      </c>
    </row>
    <row r="399" spans="1:31" ht="14.25" customHeight="1" thickBot="1" x14ac:dyDescent="0.2">
      <c r="A399" s="106"/>
      <c r="B399" s="108"/>
      <c r="C399" s="110"/>
      <c r="D399" s="100"/>
      <c r="E399" s="102"/>
      <c r="F399" s="104"/>
      <c r="G399" s="90"/>
      <c r="H399" s="93"/>
      <c r="I399" s="170"/>
      <c r="J399" s="69" t="s">
        <v>16</v>
      </c>
      <c r="K399" s="70"/>
      <c r="L399" s="70"/>
      <c r="M399" s="71" t="str">
        <f t="shared" si="1503"/>
        <v xml:space="preserve"> </v>
      </c>
      <c r="N399" s="100"/>
      <c r="O399" s="102"/>
      <c r="P399" s="104"/>
      <c r="Q399" s="90"/>
      <c r="R399" s="93"/>
      <c r="S399" s="172"/>
      <c r="T399" s="97"/>
      <c r="U399" s="88"/>
      <c r="V399" s="88"/>
      <c r="W399" s="88"/>
      <c r="X399" s="88"/>
      <c r="Y399" s="88"/>
      <c r="Z399" s="88"/>
      <c r="AA399" s="88"/>
      <c r="AB399" s="88"/>
      <c r="AC399" s="88"/>
      <c r="AE399" s="89"/>
    </row>
    <row r="400" spans="1:31" ht="14.25" customHeight="1" thickTop="1" thickBot="1" x14ac:dyDescent="0.2">
      <c r="A400" s="106"/>
      <c r="B400" s="108"/>
      <c r="C400" s="110"/>
      <c r="D400" s="101"/>
      <c r="E400" s="103"/>
      <c r="F400" s="105"/>
      <c r="G400" s="91"/>
      <c r="H400" s="93"/>
      <c r="I400" s="171"/>
      <c r="J400" s="4" t="s">
        <v>17</v>
      </c>
      <c r="K400" s="44" t="str">
        <f t="shared" ref="K400" si="1512">IF($B398="","",K398-K399)</f>
        <v/>
      </c>
      <c r="L400" s="53" t="str">
        <f t="shared" ref="L400" si="1513">IF($B398="","",L398-L399)</f>
        <v/>
      </c>
      <c r="M400" s="40" t="str">
        <f t="shared" ref="M400" si="1514">IF(ISERROR(K400-L400)," ",K400-L400)</f>
        <v xml:space="preserve"> </v>
      </c>
      <c r="N400" s="101"/>
      <c r="O400" s="103"/>
      <c r="P400" s="105"/>
      <c r="Q400" s="91"/>
      <c r="R400" s="93"/>
      <c r="S400" s="172"/>
      <c r="T400" s="97"/>
      <c r="U400" s="88"/>
      <c r="V400" s="88"/>
      <c r="W400" s="88"/>
      <c r="X400" s="88"/>
      <c r="Y400" s="88"/>
      <c r="Z400" s="88"/>
      <c r="AA400" s="88"/>
      <c r="AB400" s="88"/>
      <c r="AC400" s="88"/>
      <c r="AE400" s="89"/>
    </row>
    <row r="401" spans="1:31" ht="14.25" customHeight="1" x14ac:dyDescent="0.15">
      <c r="A401" s="106">
        <v>129</v>
      </c>
      <c r="B401" s="107"/>
      <c r="C401" s="109"/>
      <c r="D401" s="100" t="s">
        <v>30</v>
      </c>
      <c r="E401" s="102"/>
      <c r="F401" s="104" t="s">
        <v>18</v>
      </c>
      <c r="G401" s="90"/>
      <c r="H401" s="92" t="s">
        <v>82</v>
      </c>
      <c r="I401" s="170"/>
      <c r="J401" s="8" t="s">
        <v>15</v>
      </c>
      <c r="K401" s="38"/>
      <c r="L401" s="38"/>
      <c r="M401" s="11" t="str">
        <f t="shared" ref="M401:M402" si="1515">IF(AND(K401=0,L401=0)," ",K401-L401)</f>
        <v xml:space="preserve"> </v>
      </c>
      <c r="N401" s="100" t="s">
        <v>30</v>
      </c>
      <c r="O401" s="102"/>
      <c r="P401" s="104" t="s">
        <v>18</v>
      </c>
      <c r="Q401" s="90"/>
      <c r="R401" s="92" t="s">
        <v>82</v>
      </c>
      <c r="S401" s="173"/>
      <c r="T401" s="96"/>
      <c r="U401" s="87">
        <f t="shared" ref="U401" si="1516">K401</f>
        <v>0</v>
      </c>
      <c r="V401" s="87">
        <f t="shared" ref="V401" si="1517">L401</f>
        <v>0</v>
      </c>
      <c r="W401" s="87" t="str">
        <f t="shared" ref="W401" si="1518">M401</f>
        <v xml:space="preserve"> </v>
      </c>
      <c r="X401" s="87">
        <f t="shared" ref="X401" si="1519">K402</f>
        <v>0</v>
      </c>
      <c r="Y401" s="87">
        <f t="shared" ref="Y401" si="1520">L402</f>
        <v>0</v>
      </c>
      <c r="Z401" s="87" t="str">
        <f t="shared" ref="Z401" si="1521">M402</f>
        <v xml:space="preserve"> </v>
      </c>
      <c r="AA401" s="87" t="str">
        <f t="shared" ref="AA401:AC401" si="1522">K403</f>
        <v/>
      </c>
      <c r="AB401" s="87" t="str">
        <f t="shared" si="1522"/>
        <v/>
      </c>
      <c r="AC401" s="87" t="str">
        <f t="shared" si="1522"/>
        <v xml:space="preserve"> </v>
      </c>
      <c r="AE401" s="89" t="str">
        <f t="shared" ref="AE401" si="1523">E401&amp;IF(G401&gt;10,G401,"0"&amp;G401)</f>
        <v>0</v>
      </c>
    </row>
    <row r="402" spans="1:31" ht="14.25" customHeight="1" thickBot="1" x14ac:dyDescent="0.2">
      <c r="A402" s="106"/>
      <c r="B402" s="108"/>
      <c r="C402" s="110"/>
      <c r="D402" s="100"/>
      <c r="E402" s="102"/>
      <c r="F402" s="104"/>
      <c r="G402" s="90"/>
      <c r="H402" s="93"/>
      <c r="I402" s="170"/>
      <c r="J402" s="69" t="s">
        <v>16</v>
      </c>
      <c r="K402" s="70"/>
      <c r="L402" s="70"/>
      <c r="M402" s="71" t="str">
        <f t="shared" si="1515"/>
        <v xml:space="preserve"> </v>
      </c>
      <c r="N402" s="100"/>
      <c r="O402" s="102"/>
      <c r="P402" s="104"/>
      <c r="Q402" s="90"/>
      <c r="R402" s="93"/>
      <c r="S402" s="172"/>
      <c r="T402" s="97"/>
      <c r="U402" s="88"/>
      <c r="V402" s="88"/>
      <c r="W402" s="88"/>
      <c r="X402" s="88"/>
      <c r="Y402" s="88"/>
      <c r="Z402" s="88"/>
      <c r="AA402" s="88"/>
      <c r="AB402" s="88"/>
      <c r="AC402" s="88"/>
      <c r="AE402" s="89"/>
    </row>
    <row r="403" spans="1:31" ht="14.25" customHeight="1" thickTop="1" thickBot="1" x14ac:dyDescent="0.2">
      <c r="A403" s="106"/>
      <c r="B403" s="108"/>
      <c r="C403" s="110"/>
      <c r="D403" s="101"/>
      <c r="E403" s="103"/>
      <c r="F403" s="105"/>
      <c r="G403" s="91"/>
      <c r="H403" s="93"/>
      <c r="I403" s="171"/>
      <c r="J403" s="4" t="s">
        <v>17</v>
      </c>
      <c r="K403" s="44" t="str">
        <f t="shared" ref="K403" si="1524">IF($B401="","",K401-K402)</f>
        <v/>
      </c>
      <c r="L403" s="44" t="str">
        <f t="shared" ref="L403" si="1525">IF($B401="","",L401-L402)</f>
        <v/>
      </c>
      <c r="M403" s="40" t="str">
        <f t="shared" ref="M403" si="1526">IF(ISERROR(K403-L403)," ",K403-L403)</f>
        <v xml:space="preserve"> </v>
      </c>
      <c r="N403" s="101"/>
      <c r="O403" s="103"/>
      <c r="P403" s="105"/>
      <c r="Q403" s="91"/>
      <c r="R403" s="93"/>
      <c r="S403" s="172"/>
      <c r="T403" s="97"/>
      <c r="U403" s="88"/>
      <c r="V403" s="88"/>
      <c r="W403" s="88"/>
      <c r="X403" s="88"/>
      <c r="Y403" s="88"/>
      <c r="Z403" s="88"/>
      <c r="AA403" s="88"/>
      <c r="AB403" s="88"/>
      <c r="AC403" s="88"/>
      <c r="AE403" s="89"/>
    </row>
    <row r="404" spans="1:31" ht="14.25" customHeight="1" x14ac:dyDescent="0.15">
      <c r="A404" s="106">
        <v>130</v>
      </c>
      <c r="B404" s="108"/>
      <c r="C404" s="110"/>
      <c r="D404" s="111" t="s">
        <v>30</v>
      </c>
      <c r="E404" s="112"/>
      <c r="F404" s="113" t="s">
        <v>18</v>
      </c>
      <c r="G404" s="114"/>
      <c r="H404" s="93" t="s">
        <v>82</v>
      </c>
      <c r="I404" s="174"/>
      <c r="J404" s="42" t="s">
        <v>15</v>
      </c>
      <c r="K404" s="38"/>
      <c r="L404" s="38"/>
      <c r="M404" s="11" t="str">
        <f t="shared" ref="M404:M405" si="1527">IF(AND(K404=0,L404=0)," ",K404-L404)</f>
        <v xml:space="preserve"> </v>
      </c>
      <c r="N404" s="111" t="s">
        <v>30</v>
      </c>
      <c r="O404" s="112"/>
      <c r="P404" s="113" t="s">
        <v>18</v>
      </c>
      <c r="Q404" s="114"/>
      <c r="R404" s="93" t="s">
        <v>82</v>
      </c>
      <c r="S404" s="172"/>
      <c r="T404" s="96"/>
      <c r="U404" s="87">
        <f t="shared" ref="U404" si="1528">K404</f>
        <v>0</v>
      </c>
      <c r="V404" s="87">
        <f t="shared" ref="V404" si="1529">L404</f>
        <v>0</v>
      </c>
      <c r="W404" s="87" t="str">
        <f t="shared" ref="W404" si="1530">M404</f>
        <v xml:space="preserve"> </v>
      </c>
      <c r="X404" s="87">
        <f t="shared" ref="X404" si="1531">K405</f>
        <v>0</v>
      </c>
      <c r="Y404" s="87">
        <f t="shared" ref="Y404" si="1532">L405</f>
        <v>0</v>
      </c>
      <c r="Z404" s="87" t="str">
        <f t="shared" ref="Z404" si="1533">M405</f>
        <v xml:space="preserve"> </v>
      </c>
      <c r="AA404" s="87" t="str">
        <f t="shared" ref="AA404:AC404" si="1534">K406</f>
        <v/>
      </c>
      <c r="AB404" s="87" t="str">
        <f t="shared" si="1534"/>
        <v/>
      </c>
      <c r="AC404" s="87" t="str">
        <f t="shared" si="1534"/>
        <v xml:space="preserve"> </v>
      </c>
      <c r="AE404" s="89" t="str">
        <f t="shared" ref="AE404" si="1535">E404&amp;IF(G404&gt;10,G404,"0"&amp;G404)</f>
        <v>0</v>
      </c>
    </row>
    <row r="405" spans="1:31" ht="14.25" customHeight="1" thickBot="1" x14ac:dyDescent="0.2">
      <c r="A405" s="106"/>
      <c r="B405" s="108"/>
      <c r="C405" s="110"/>
      <c r="D405" s="100"/>
      <c r="E405" s="102"/>
      <c r="F405" s="104"/>
      <c r="G405" s="90"/>
      <c r="H405" s="93"/>
      <c r="I405" s="170"/>
      <c r="J405" s="69" t="s">
        <v>16</v>
      </c>
      <c r="K405" s="70"/>
      <c r="L405" s="70"/>
      <c r="M405" s="71" t="str">
        <f t="shared" si="1527"/>
        <v xml:space="preserve"> </v>
      </c>
      <c r="N405" s="100"/>
      <c r="O405" s="102"/>
      <c r="P405" s="104"/>
      <c r="Q405" s="90"/>
      <c r="R405" s="93"/>
      <c r="S405" s="172"/>
      <c r="T405" s="97"/>
      <c r="U405" s="88"/>
      <c r="V405" s="88"/>
      <c r="W405" s="88"/>
      <c r="X405" s="88"/>
      <c r="Y405" s="88"/>
      <c r="Z405" s="88"/>
      <c r="AA405" s="88"/>
      <c r="AB405" s="88"/>
      <c r="AC405" s="88"/>
      <c r="AE405" s="89"/>
    </row>
    <row r="406" spans="1:31" ht="14.25" customHeight="1" thickTop="1" thickBot="1" x14ac:dyDescent="0.2">
      <c r="A406" s="106"/>
      <c r="B406" s="108"/>
      <c r="C406" s="110"/>
      <c r="D406" s="101"/>
      <c r="E406" s="103"/>
      <c r="F406" s="105"/>
      <c r="G406" s="91"/>
      <c r="H406" s="93"/>
      <c r="I406" s="171"/>
      <c r="J406" s="4" t="s">
        <v>17</v>
      </c>
      <c r="K406" s="44" t="str">
        <f t="shared" ref="K406" si="1536">IF($B404="","",K404-K405)</f>
        <v/>
      </c>
      <c r="L406" s="53" t="str">
        <f t="shared" ref="L406" si="1537">IF($B404="","",L404-L405)</f>
        <v/>
      </c>
      <c r="M406" s="40" t="str">
        <f t="shared" ref="M406" si="1538">IF(ISERROR(K406-L406)," ",K406-L406)</f>
        <v xml:space="preserve"> </v>
      </c>
      <c r="N406" s="101"/>
      <c r="O406" s="103"/>
      <c r="P406" s="105"/>
      <c r="Q406" s="91"/>
      <c r="R406" s="93"/>
      <c r="S406" s="172"/>
      <c r="T406" s="97"/>
      <c r="U406" s="88"/>
      <c r="V406" s="88"/>
      <c r="W406" s="88"/>
      <c r="X406" s="88"/>
      <c r="Y406" s="88"/>
      <c r="Z406" s="88"/>
      <c r="AA406" s="88"/>
      <c r="AB406" s="88"/>
      <c r="AC406" s="88"/>
      <c r="AE406" s="89"/>
    </row>
    <row r="407" spans="1:31" ht="14.25" customHeight="1" x14ac:dyDescent="0.15">
      <c r="A407" s="106">
        <v>131</v>
      </c>
      <c r="B407" s="107"/>
      <c r="C407" s="109"/>
      <c r="D407" s="100" t="s">
        <v>30</v>
      </c>
      <c r="E407" s="102"/>
      <c r="F407" s="104" t="s">
        <v>18</v>
      </c>
      <c r="G407" s="90"/>
      <c r="H407" s="92" t="s">
        <v>82</v>
      </c>
      <c r="I407" s="170"/>
      <c r="J407" s="8" t="s">
        <v>15</v>
      </c>
      <c r="K407" s="38"/>
      <c r="L407" s="38"/>
      <c r="M407" s="11" t="str">
        <f t="shared" ref="M407:M408" si="1539">IF(AND(K407=0,L407=0)," ",K407-L407)</f>
        <v xml:space="preserve"> </v>
      </c>
      <c r="N407" s="100" t="s">
        <v>30</v>
      </c>
      <c r="O407" s="102"/>
      <c r="P407" s="104" t="s">
        <v>18</v>
      </c>
      <c r="Q407" s="90"/>
      <c r="R407" s="92" t="s">
        <v>82</v>
      </c>
      <c r="S407" s="173"/>
      <c r="T407" s="96"/>
      <c r="U407" s="87">
        <f t="shared" ref="U407" si="1540">K407</f>
        <v>0</v>
      </c>
      <c r="V407" s="87">
        <f t="shared" ref="V407" si="1541">L407</f>
        <v>0</v>
      </c>
      <c r="W407" s="87" t="str">
        <f t="shared" ref="W407" si="1542">M407</f>
        <v xml:space="preserve"> </v>
      </c>
      <c r="X407" s="87">
        <f t="shared" ref="X407" si="1543">K408</f>
        <v>0</v>
      </c>
      <c r="Y407" s="87">
        <f t="shared" ref="Y407" si="1544">L408</f>
        <v>0</v>
      </c>
      <c r="Z407" s="87" t="str">
        <f t="shared" ref="Z407" si="1545">M408</f>
        <v xml:space="preserve"> </v>
      </c>
      <c r="AA407" s="87" t="str">
        <f t="shared" ref="AA407:AC407" si="1546">K409</f>
        <v/>
      </c>
      <c r="AB407" s="87" t="str">
        <f t="shared" si="1546"/>
        <v/>
      </c>
      <c r="AC407" s="87" t="str">
        <f t="shared" si="1546"/>
        <v xml:space="preserve"> </v>
      </c>
      <c r="AE407" s="89" t="str">
        <f t="shared" ref="AE407" si="1547">E407&amp;IF(G407&gt;10,G407,"0"&amp;G407)</f>
        <v>0</v>
      </c>
    </row>
    <row r="408" spans="1:31" ht="14.25" customHeight="1" thickBot="1" x14ac:dyDescent="0.2">
      <c r="A408" s="106"/>
      <c r="B408" s="108"/>
      <c r="C408" s="110"/>
      <c r="D408" s="100"/>
      <c r="E408" s="102"/>
      <c r="F408" s="104"/>
      <c r="G408" s="90"/>
      <c r="H408" s="93"/>
      <c r="I408" s="170"/>
      <c r="J408" s="69" t="s">
        <v>16</v>
      </c>
      <c r="K408" s="70"/>
      <c r="L408" s="70"/>
      <c r="M408" s="71" t="str">
        <f t="shared" si="1539"/>
        <v xml:space="preserve"> </v>
      </c>
      <c r="N408" s="100"/>
      <c r="O408" s="102"/>
      <c r="P408" s="104"/>
      <c r="Q408" s="90"/>
      <c r="R408" s="93"/>
      <c r="S408" s="172"/>
      <c r="T408" s="97"/>
      <c r="U408" s="88"/>
      <c r="V408" s="88"/>
      <c r="W408" s="88"/>
      <c r="X408" s="88"/>
      <c r="Y408" s="88"/>
      <c r="Z408" s="88"/>
      <c r="AA408" s="88"/>
      <c r="AB408" s="88"/>
      <c r="AC408" s="88"/>
      <c r="AE408" s="89"/>
    </row>
    <row r="409" spans="1:31" ht="14.25" customHeight="1" thickTop="1" thickBot="1" x14ac:dyDescent="0.2">
      <c r="A409" s="106"/>
      <c r="B409" s="108"/>
      <c r="C409" s="110"/>
      <c r="D409" s="101"/>
      <c r="E409" s="103"/>
      <c r="F409" s="105"/>
      <c r="G409" s="91"/>
      <c r="H409" s="93"/>
      <c r="I409" s="171"/>
      <c r="J409" s="4" t="s">
        <v>17</v>
      </c>
      <c r="K409" s="44" t="str">
        <f t="shared" ref="K409" si="1548">IF($B407="","",K407-K408)</f>
        <v/>
      </c>
      <c r="L409" s="44" t="str">
        <f t="shared" ref="L409" si="1549">IF($B407="","",L407-L408)</f>
        <v/>
      </c>
      <c r="M409" s="40" t="str">
        <f t="shared" ref="M409" si="1550">IF(ISERROR(K409-L409)," ",K409-L409)</f>
        <v xml:space="preserve"> </v>
      </c>
      <c r="N409" s="101"/>
      <c r="O409" s="103"/>
      <c r="P409" s="105"/>
      <c r="Q409" s="91"/>
      <c r="R409" s="93"/>
      <c r="S409" s="172"/>
      <c r="T409" s="97"/>
      <c r="U409" s="88"/>
      <c r="V409" s="88"/>
      <c r="W409" s="88"/>
      <c r="X409" s="88"/>
      <c r="Y409" s="88"/>
      <c r="Z409" s="88"/>
      <c r="AA409" s="88"/>
      <c r="AB409" s="88"/>
      <c r="AC409" s="88"/>
      <c r="AE409" s="89"/>
    </row>
    <row r="410" spans="1:31" ht="14.25" customHeight="1" x14ac:dyDescent="0.15">
      <c r="A410" s="106">
        <v>132</v>
      </c>
      <c r="B410" s="108"/>
      <c r="C410" s="110"/>
      <c r="D410" s="111" t="s">
        <v>30</v>
      </c>
      <c r="E410" s="112"/>
      <c r="F410" s="113" t="s">
        <v>18</v>
      </c>
      <c r="G410" s="114"/>
      <c r="H410" s="93" t="s">
        <v>82</v>
      </c>
      <c r="I410" s="174"/>
      <c r="J410" s="42" t="s">
        <v>15</v>
      </c>
      <c r="K410" s="38"/>
      <c r="L410" s="38"/>
      <c r="M410" s="11" t="str">
        <f t="shared" ref="M410:M411" si="1551">IF(AND(K410=0,L410=0)," ",K410-L410)</f>
        <v xml:space="preserve"> </v>
      </c>
      <c r="N410" s="111" t="s">
        <v>30</v>
      </c>
      <c r="O410" s="112"/>
      <c r="P410" s="113" t="s">
        <v>18</v>
      </c>
      <c r="Q410" s="114"/>
      <c r="R410" s="93" t="s">
        <v>82</v>
      </c>
      <c r="S410" s="172"/>
      <c r="T410" s="96"/>
      <c r="U410" s="87">
        <f t="shared" ref="U410" si="1552">K410</f>
        <v>0</v>
      </c>
      <c r="V410" s="87">
        <f t="shared" ref="V410" si="1553">L410</f>
        <v>0</v>
      </c>
      <c r="W410" s="87" t="str">
        <f t="shared" ref="W410" si="1554">M410</f>
        <v xml:space="preserve"> </v>
      </c>
      <c r="X410" s="87">
        <f t="shared" ref="X410" si="1555">K411</f>
        <v>0</v>
      </c>
      <c r="Y410" s="87">
        <f t="shared" ref="Y410" si="1556">L411</f>
        <v>0</v>
      </c>
      <c r="Z410" s="87" t="str">
        <f t="shared" ref="Z410" si="1557">M411</f>
        <v xml:space="preserve"> </v>
      </c>
      <c r="AA410" s="87" t="str">
        <f t="shared" ref="AA410:AC410" si="1558">K412</f>
        <v/>
      </c>
      <c r="AB410" s="87" t="str">
        <f t="shared" si="1558"/>
        <v/>
      </c>
      <c r="AC410" s="87" t="str">
        <f t="shared" si="1558"/>
        <v xml:space="preserve"> </v>
      </c>
      <c r="AE410" s="89" t="str">
        <f t="shared" ref="AE410" si="1559">E410&amp;IF(G410&gt;10,G410,"0"&amp;G410)</f>
        <v>0</v>
      </c>
    </row>
    <row r="411" spans="1:31" ht="14.25" customHeight="1" thickBot="1" x14ac:dyDescent="0.2">
      <c r="A411" s="106"/>
      <c r="B411" s="108"/>
      <c r="C411" s="110"/>
      <c r="D411" s="100"/>
      <c r="E411" s="102"/>
      <c r="F411" s="104"/>
      <c r="G411" s="90"/>
      <c r="H411" s="93"/>
      <c r="I411" s="170"/>
      <c r="J411" s="69" t="s">
        <v>16</v>
      </c>
      <c r="K411" s="70"/>
      <c r="L411" s="70"/>
      <c r="M411" s="71" t="str">
        <f t="shared" si="1551"/>
        <v xml:space="preserve"> </v>
      </c>
      <c r="N411" s="100"/>
      <c r="O411" s="102"/>
      <c r="P411" s="104"/>
      <c r="Q411" s="90"/>
      <c r="R411" s="93"/>
      <c r="S411" s="172"/>
      <c r="T411" s="97"/>
      <c r="U411" s="88"/>
      <c r="V411" s="88"/>
      <c r="W411" s="88"/>
      <c r="X411" s="88"/>
      <c r="Y411" s="88"/>
      <c r="Z411" s="88"/>
      <c r="AA411" s="88"/>
      <c r="AB411" s="88"/>
      <c r="AC411" s="88"/>
      <c r="AE411" s="89"/>
    </row>
    <row r="412" spans="1:31" ht="14.25" customHeight="1" thickTop="1" thickBot="1" x14ac:dyDescent="0.2">
      <c r="A412" s="106"/>
      <c r="B412" s="108"/>
      <c r="C412" s="110"/>
      <c r="D412" s="101"/>
      <c r="E412" s="103"/>
      <c r="F412" s="105"/>
      <c r="G412" s="91"/>
      <c r="H412" s="93"/>
      <c r="I412" s="171"/>
      <c r="J412" s="4" t="s">
        <v>17</v>
      </c>
      <c r="K412" s="44" t="str">
        <f t="shared" ref="K412" si="1560">IF($B410="","",K410-K411)</f>
        <v/>
      </c>
      <c r="L412" s="53" t="str">
        <f t="shared" ref="L412" si="1561">IF($B410="","",L410-L411)</f>
        <v/>
      </c>
      <c r="M412" s="40" t="str">
        <f t="shared" ref="M412" si="1562">IF(ISERROR(K412-L412)," ",K412-L412)</f>
        <v xml:space="preserve"> </v>
      </c>
      <c r="N412" s="101"/>
      <c r="O412" s="103"/>
      <c r="P412" s="105"/>
      <c r="Q412" s="91"/>
      <c r="R412" s="93"/>
      <c r="S412" s="172"/>
      <c r="T412" s="97"/>
      <c r="U412" s="88"/>
      <c r="V412" s="88"/>
      <c r="W412" s="88"/>
      <c r="X412" s="88"/>
      <c r="Y412" s="88"/>
      <c r="Z412" s="88"/>
      <c r="AA412" s="88"/>
      <c r="AB412" s="88"/>
      <c r="AC412" s="88"/>
      <c r="AE412" s="89"/>
    </row>
    <row r="413" spans="1:31" ht="14.25" customHeight="1" x14ac:dyDescent="0.15">
      <c r="A413" s="106">
        <v>133</v>
      </c>
      <c r="B413" s="107"/>
      <c r="C413" s="109"/>
      <c r="D413" s="100" t="s">
        <v>30</v>
      </c>
      <c r="E413" s="102"/>
      <c r="F413" s="104" t="s">
        <v>18</v>
      </c>
      <c r="G413" s="90"/>
      <c r="H413" s="92" t="s">
        <v>82</v>
      </c>
      <c r="I413" s="170"/>
      <c r="J413" s="8" t="s">
        <v>15</v>
      </c>
      <c r="K413" s="38"/>
      <c r="L413" s="38"/>
      <c r="M413" s="11" t="str">
        <f t="shared" ref="M413:M414" si="1563">IF(AND(K413=0,L413=0)," ",K413-L413)</f>
        <v xml:space="preserve"> </v>
      </c>
      <c r="N413" s="100" t="s">
        <v>30</v>
      </c>
      <c r="O413" s="102"/>
      <c r="P413" s="104" t="s">
        <v>18</v>
      </c>
      <c r="Q413" s="90"/>
      <c r="R413" s="92" t="s">
        <v>82</v>
      </c>
      <c r="S413" s="173"/>
      <c r="T413" s="96"/>
      <c r="U413" s="87">
        <f t="shared" ref="U413" si="1564">K413</f>
        <v>0</v>
      </c>
      <c r="V413" s="87">
        <f t="shared" ref="V413" si="1565">L413</f>
        <v>0</v>
      </c>
      <c r="W413" s="87" t="str">
        <f t="shared" ref="W413" si="1566">M413</f>
        <v xml:space="preserve"> </v>
      </c>
      <c r="X413" s="87">
        <f t="shared" ref="X413" si="1567">K414</f>
        <v>0</v>
      </c>
      <c r="Y413" s="87">
        <f t="shared" ref="Y413" si="1568">L414</f>
        <v>0</v>
      </c>
      <c r="Z413" s="87" t="str">
        <f t="shared" ref="Z413" si="1569">M414</f>
        <v xml:space="preserve"> </v>
      </c>
      <c r="AA413" s="87" t="str">
        <f t="shared" ref="AA413:AC413" si="1570">K415</f>
        <v/>
      </c>
      <c r="AB413" s="87" t="str">
        <f t="shared" si="1570"/>
        <v/>
      </c>
      <c r="AC413" s="87" t="str">
        <f t="shared" si="1570"/>
        <v xml:space="preserve"> </v>
      </c>
      <c r="AE413" s="89" t="str">
        <f t="shared" ref="AE413" si="1571">E413&amp;IF(G413&gt;10,G413,"0"&amp;G413)</f>
        <v>0</v>
      </c>
    </row>
    <row r="414" spans="1:31" ht="14.25" customHeight="1" thickBot="1" x14ac:dyDescent="0.2">
      <c r="A414" s="106"/>
      <c r="B414" s="108"/>
      <c r="C414" s="110"/>
      <c r="D414" s="100"/>
      <c r="E414" s="102"/>
      <c r="F414" s="104"/>
      <c r="G414" s="90"/>
      <c r="H414" s="93"/>
      <c r="I414" s="170"/>
      <c r="J414" s="69" t="s">
        <v>16</v>
      </c>
      <c r="K414" s="70"/>
      <c r="L414" s="70"/>
      <c r="M414" s="71" t="str">
        <f t="shared" si="1563"/>
        <v xml:space="preserve"> </v>
      </c>
      <c r="N414" s="100"/>
      <c r="O414" s="102"/>
      <c r="P414" s="104"/>
      <c r="Q414" s="90"/>
      <c r="R414" s="93"/>
      <c r="S414" s="172"/>
      <c r="T414" s="97"/>
      <c r="U414" s="88"/>
      <c r="V414" s="88"/>
      <c r="W414" s="88"/>
      <c r="X414" s="88"/>
      <c r="Y414" s="88"/>
      <c r="Z414" s="88"/>
      <c r="AA414" s="88"/>
      <c r="AB414" s="88"/>
      <c r="AC414" s="88"/>
      <c r="AE414" s="89"/>
    </row>
    <row r="415" spans="1:31" ht="14.25" customHeight="1" thickTop="1" thickBot="1" x14ac:dyDescent="0.2">
      <c r="A415" s="106"/>
      <c r="B415" s="108"/>
      <c r="C415" s="110"/>
      <c r="D415" s="101"/>
      <c r="E415" s="103"/>
      <c r="F415" s="105"/>
      <c r="G415" s="91"/>
      <c r="H415" s="93"/>
      <c r="I415" s="171"/>
      <c r="J415" s="4" t="s">
        <v>17</v>
      </c>
      <c r="K415" s="44" t="str">
        <f t="shared" ref="K415" si="1572">IF($B413="","",K413-K414)</f>
        <v/>
      </c>
      <c r="L415" s="44" t="str">
        <f t="shared" ref="L415" si="1573">IF($B413="","",L413-L414)</f>
        <v/>
      </c>
      <c r="M415" s="40" t="str">
        <f t="shared" ref="M415" si="1574">IF(ISERROR(K415-L415)," ",K415-L415)</f>
        <v xml:space="preserve"> </v>
      </c>
      <c r="N415" s="101"/>
      <c r="O415" s="103"/>
      <c r="P415" s="105"/>
      <c r="Q415" s="91"/>
      <c r="R415" s="93"/>
      <c r="S415" s="172"/>
      <c r="T415" s="97"/>
      <c r="U415" s="88"/>
      <c r="V415" s="88"/>
      <c r="W415" s="88"/>
      <c r="X415" s="88"/>
      <c r="Y415" s="88"/>
      <c r="Z415" s="88"/>
      <c r="AA415" s="88"/>
      <c r="AB415" s="88"/>
      <c r="AC415" s="88"/>
      <c r="AE415" s="89"/>
    </row>
    <row r="416" spans="1:31" ht="14.25" customHeight="1" x14ac:dyDescent="0.15">
      <c r="A416" s="106">
        <v>134</v>
      </c>
      <c r="B416" s="108"/>
      <c r="C416" s="110"/>
      <c r="D416" s="111" t="s">
        <v>30</v>
      </c>
      <c r="E416" s="112"/>
      <c r="F416" s="113" t="s">
        <v>18</v>
      </c>
      <c r="G416" s="114"/>
      <c r="H416" s="93" t="s">
        <v>82</v>
      </c>
      <c r="I416" s="174"/>
      <c r="J416" s="42" t="s">
        <v>15</v>
      </c>
      <c r="K416" s="38"/>
      <c r="L416" s="38"/>
      <c r="M416" s="11" t="str">
        <f t="shared" ref="M416:M417" si="1575">IF(AND(K416=0,L416=0)," ",K416-L416)</f>
        <v xml:space="preserve"> </v>
      </c>
      <c r="N416" s="111" t="s">
        <v>30</v>
      </c>
      <c r="O416" s="112"/>
      <c r="P416" s="113" t="s">
        <v>18</v>
      </c>
      <c r="Q416" s="114"/>
      <c r="R416" s="93" t="s">
        <v>82</v>
      </c>
      <c r="S416" s="172"/>
      <c r="T416" s="96"/>
      <c r="U416" s="87">
        <f t="shared" ref="U416" si="1576">K416</f>
        <v>0</v>
      </c>
      <c r="V416" s="87">
        <f t="shared" ref="V416" si="1577">L416</f>
        <v>0</v>
      </c>
      <c r="W416" s="87" t="str">
        <f t="shared" ref="W416" si="1578">M416</f>
        <v xml:space="preserve"> </v>
      </c>
      <c r="X416" s="87">
        <f t="shared" ref="X416" si="1579">K417</f>
        <v>0</v>
      </c>
      <c r="Y416" s="87">
        <f t="shared" ref="Y416" si="1580">L417</f>
        <v>0</v>
      </c>
      <c r="Z416" s="87" t="str">
        <f t="shared" ref="Z416" si="1581">M417</f>
        <v xml:space="preserve"> </v>
      </c>
      <c r="AA416" s="87" t="str">
        <f t="shared" ref="AA416:AC416" si="1582">K418</f>
        <v/>
      </c>
      <c r="AB416" s="87" t="str">
        <f t="shared" si="1582"/>
        <v/>
      </c>
      <c r="AC416" s="87" t="str">
        <f t="shared" si="1582"/>
        <v xml:space="preserve"> </v>
      </c>
      <c r="AE416" s="89" t="str">
        <f t="shared" ref="AE416" si="1583">E416&amp;IF(G416&gt;10,G416,"0"&amp;G416)</f>
        <v>0</v>
      </c>
    </row>
    <row r="417" spans="1:31" ht="14.25" customHeight="1" thickBot="1" x14ac:dyDescent="0.2">
      <c r="A417" s="106"/>
      <c r="B417" s="108"/>
      <c r="C417" s="110"/>
      <c r="D417" s="100"/>
      <c r="E417" s="102"/>
      <c r="F417" s="104"/>
      <c r="G417" s="90"/>
      <c r="H417" s="93"/>
      <c r="I417" s="170"/>
      <c r="J417" s="69" t="s">
        <v>16</v>
      </c>
      <c r="K417" s="70"/>
      <c r="L417" s="70"/>
      <c r="M417" s="71" t="str">
        <f t="shared" si="1575"/>
        <v xml:space="preserve"> </v>
      </c>
      <c r="N417" s="100"/>
      <c r="O417" s="102"/>
      <c r="P417" s="104"/>
      <c r="Q417" s="90"/>
      <c r="R417" s="93"/>
      <c r="S417" s="172"/>
      <c r="T417" s="97"/>
      <c r="U417" s="88"/>
      <c r="V417" s="88"/>
      <c r="W417" s="88"/>
      <c r="X417" s="88"/>
      <c r="Y417" s="88"/>
      <c r="Z417" s="88"/>
      <c r="AA417" s="88"/>
      <c r="AB417" s="88"/>
      <c r="AC417" s="88"/>
      <c r="AE417" s="89"/>
    </row>
    <row r="418" spans="1:31" ht="14.25" customHeight="1" thickTop="1" thickBot="1" x14ac:dyDescent="0.2">
      <c r="A418" s="106"/>
      <c r="B418" s="108"/>
      <c r="C418" s="110"/>
      <c r="D418" s="101"/>
      <c r="E418" s="103"/>
      <c r="F418" s="105"/>
      <c r="G418" s="91"/>
      <c r="H418" s="93"/>
      <c r="I418" s="171"/>
      <c r="J418" s="4" t="s">
        <v>17</v>
      </c>
      <c r="K418" s="44" t="str">
        <f t="shared" ref="K418" si="1584">IF($B416="","",K416-K417)</f>
        <v/>
      </c>
      <c r="L418" s="53" t="str">
        <f t="shared" ref="L418" si="1585">IF($B416="","",L416-L417)</f>
        <v/>
      </c>
      <c r="M418" s="40" t="str">
        <f t="shared" ref="M418" si="1586">IF(ISERROR(K418-L418)," ",K418-L418)</f>
        <v xml:space="preserve"> </v>
      </c>
      <c r="N418" s="101"/>
      <c r="O418" s="103"/>
      <c r="P418" s="105"/>
      <c r="Q418" s="91"/>
      <c r="R418" s="93"/>
      <c r="S418" s="172"/>
      <c r="T418" s="97"/>
      <c r="U418" s="88"/>
      <c r="V418" s="88"/>
      <c r="W418" s="88"/>
      <c r="X418" s="88"/>
      <c r="Y418" s="88"/>
      <c r="Z418" s="88"/>
      <c r="AA418" s="88"/>
      <c r="AB418" s="88"/>
      <c r="AC418" s="88"/>
      <c r="AE418" s="89"/>
    </row>
    <row r="419" spans="1:31" ht="14.25" customHeight="1" x14ac:dyDescent="0.15">
      <c r="A419" s="106">
        <v>135</v>
      </c>
      <c r="B419" s="107"/>
      <c r="C419" s="109"/>
      <c r="D419" s="100" t="s">
        <v>30</v>
      </c>
      <c r="E419" s="102"/>
      <c r="F419" s="104" t="s">
        <v>18</v>
      </c>
      <c r="G419" s="90"/>
      <c r="H419" s="92" t="s">
        <v>82</v>
      </c>
      <c r="I419" s="170"/>
      <c r="J419" s="8" t="s">
        <v>15</v>
      </c>
      <c r="K419" s="38"/>
      <c r="L419" s="38"/>
      <c r="M419" s="11" t="str">
        <f t="shared" ref="M419:M420" si="1587">IF(AND(K419=0,L419=0)," ",K419-L419)</f>
        <v xml:space="preserve"> </v>
      </c>
      <c r="N419" s="100" t="s">
        <v>30</v>
      </c>
      <c r="O419" s="102"/>
      <c r="P419" s="104" t="s">
        <v>18</v>
      </c>
      <c r="Q419" s="90"/>
      <c r="R419" s="92" t="s">
        <v>82</v>
      </c>
      <c r="S419" s="173"/>
      <c r="T419" s="96"/>
      <c r="U419" s="87">
        <f t="shared" ref="U419" si="1588">K419</f>
        <v>0</v>
      </c>
      <c r="V419" s="87">
        <f t="shared" ref="V419" si="1589">L419</f>
        <v>0</v>
      </c>
      <c r="W419" s="87" t="str">
        <f t="shared" ref="W419" si="1590">M419</f>
        <v xml:space="preserve"> </v>
      </c>
      <c r="X419" s="87">
        <f t="shared" ref="X419" si="1591">K420</f>
        <v>0</v>
      </c>
      <c r="Y419" s="87">
        <f t="shared" ref="Y419" si="1592">L420</f>
        <v>0</v>
      </c>
      <c r="Z419" s="87" t="str">
        <f t="shared" ref="Z419" si="1593">M420</f>
        <v xml:space="preserve"> </v>
      </c>
      <c r="AA419" s="87" t="str">
        <f t="shared" ref="AA419:AC419" si="1594">K421</f>
        <v/>
      </c>
      <c r="AB419" s="87" t="str">
        <f t="shared" si="1594"/>
        <v/>
      </c>
      <c r="AC419" s="87" t="str">
        <f t="shared" si="1594"/>
        <v xml:space="preserve"> </v>
      </c>
      <c r="AE419" s="89" t="str">
        <f t="shared" ref="AE419" si="1595">E419&amp;IF(G419&gt;10,G419,"0"&amp;G419)</f>
        <v>0</v>
      </c>
    </row>
    <row r="420" spans="1:31" ht="14.25" customHeight="1" thickBot="1" x14ac:dyDescent="0.2">
      <c r="A420" s="106"/>
      <c r="B420" s="108"/>
      <c r="C420" s="110"/>
      <c r="D420" s="100"/>
      <c r="E420" s="102"/>
      <c r="F420" s="104"/>
      <c r="G420" s="90"/>
      <c r="H420" s="93"/>
      <c r="I420" s="170"/>
      <c r="J420" s="69" t="s">
        <v>16</v>
      </c>
      <c r="K420" s="70"/>
      <c r="L420" s="70"/>
      <c r="M420" s="71" t="str">
        <f t="shared" si="1587"/>
        <v xml:space="preserve"> </v>
      </c>
      <c r="N420" s="100"/>
      <c r="O420" s="102"/>
      <c r="P420" s="104"/>
      <c r="Q420" s="90"/>
      <c r="R420" s="93"/>
      <c r="S420" s="172"/>
      <c r="T420" s="97"/>
      <c r="U420" s="88"/>
      <c r="V420" s="88"/>
      <c r="W420" s="88"/>
      <c r="X420" s="88"/>
      <c r="Y420" s="88"/>
      <c r="Z420" s="88"/>
      <c r="AA420" s="88"/>
      <c r="AB420" s="88"/>
      <c r="AC420" s="88"/>
      <c r="AE420" s="89"/>
    </row>
    <row r="421" spans="1:31" ht="14.25" customHeight="1" thickTop="1" thickBot="1" x14ac:dyDescent="0.2">
      <c r="A421" s="106"/>
      <c r="B421" s="108"/>
      <c r="C421" s="110"/>
      <c r="D421" s="101"/>
      <c r="E421" s="103"/>
      <c r="F421" s="105"/>
      <c r="G421" s="91"/>
      <c r="H421" s="93"/>
      <c r="I421" s="171"/>
      <c r="J421" s="4" t="s">
        <v>17</v>
      </c>
      <c r="K421" s="44" t="str">
        <f t="shared" ref="K421" si="1596">IF($B419="","",K419-K420)</f>
        <v/>
      </c>
      <c r="L421" s="44" t="str">
        <f t="shared" ref="L421" si="1597">IF($B419="","",L419-L420)</f>
        <v/>
      </c>
      <c r="M421" s="40" t="str">
        <f t="shared" ref="M421" si="1598">IF(ISERROR(K421-L421)," ",K421-L421)</f>
        <v xml:space="preserve"> </v>
      </c>
      <c r="N421" s="101"/>
      <c r="O421" s="103"/>
      <c r="P421" s="105"/>
      <c r="Q421" s="91"/>
      <c r="R421" s="93"/>
      <c r="S421" s="172"/>
      <c r="T421" s="97"/>
      <c r="U421" s="88"/>
      <c r="V421" s="88"/>
      <c r="W421" s="88"/>
      <c r="X421" s="88"/>
      <c r="Y421" s="88"/>
      <c r="Z421" s="88"/>
      <c r="AA421" s="88"/>
      <c r="AB421" s="88"/>
      <c r="AC421" s="88"/>
      <c r="AE421" s="89"/>
    </row>
    <row r="422" spans="1:31" ht="14.25" customHeight="1" x14ac:dyDescent="0.15">
      <c r="A422" s="106">
        <v>136</v>
      </c>
      <c r="B422" s="108"/>
      <c r="C422" s="110"/>
      <c r="D422" s="111" t="s">
        <v>30</v>
      </c>
      <c r="E422" s="112"/>
      <c r="F422" s="113" t="s">
        <v>18</v>
      </c>
      <c r="G422" s="114"/>
      <c r="H422" s="93" t="s">
        <v>82</v>
      </c>
      <c r="I422" s="174"/>
      <c r="J422" s="42" t="s">
        <v>15</v>
      </c>
      <c r="K422" s="38"/>
      <c r="L422" s="38"/>
      <c r="M422" s="11" t="str">
        <f t="shared" ref="M422:M423" si="1599">IF(AND(K422=0,L422=0)," ",K422-L422)</f>
        <v xml:space="preserve"> </v>
      </c>
      <c r="N422" s="111" t="s">
        <v>30</v>
      </c>
      <c r="O422" s="112"/>
      <c r="P422" s="113" t="s">
        <v>18</v>
      </c>
      <c r="Q422" s="114"/>
      <c r="R422" s="93" t="s">
        <v>82</v>
      </c>
      <c r="S422" s="172"/>
      <c r="T422" s="96"/>
      <c r="U422" s="87">
        <f t="shared" ref="U422" si="1600">K422</f>
        <v>0</v>
      </c>
      <c r="V422" s="87">
        <f t="shared" ref="V422" si="1601">L422</f>
        <v>0</v>
      </c>
      <c r="W422" s="87" t="str">
        <f t="shared" ref="W422" si="1602">M422</f>
        <v xml:space="preserve"> </v>
      </c>
      <c r="X422" s="87">
        <f t="shared" ref="X422" si="1603">K423</f>
        <v>0</v>
      </c>
      <c r="Y422" s="87">
        <f t="shared" ref="Y422" si="1604">L423</f>
        <v>0</v>
      </c>
      <c r="Z422" s="87" t="str">
        <f t="shared" ref="Z422" si="1605">M423</f>
        <v xml:space="preserve"> </v>
      </c>
      <c r="AA422" s="87" t="str">
        <f t="shared" ref="AA422:AC422" si="1606">K424</f>
        <v/>
      </c>
      <c r="AB422" s="87" t="str">
        <f t="shared" si="1606"/>
        <v/>
      </c>
      <c r="AC422" s="87" t="str">
        <f t="shared" si="1606"/>
        <v xml:space="preserve"> </v>
      </c>
      <c r="AE422" s="89" t="str">
        <f t="shared" ref="AE422" si="1607">E422&amp;IF(G422&gt;10,G422,"0"&amp;G422)</f>
        <v>0</v>
      </c>
    </row>
    <row r="423" spans="1:31" ht="14.25" customHeight="1" thickBot="1" x14ac:dyDescent="0.2">
      <c r="A423" s="106"/>
      <c r="B423" s="108"/>
      <c r="C423" s="110"/>
      <c r="D423" s="100"/>
      <c r="E423" s="102"/>
      <c r="F423" s="104"/>
      <c r="G423" s="90"/>
      <c r="H423" s="93"/>
      <c r="I423" s="170"/>
      <c r="J423" s="69" t="s">
        <v>16</v>
      </c>
      <c r="K423" s="70"/>
      <c r="L423" s="70"/>
      <c r="M423" s="71" t="str">
        <f t="shared" si="1599"/>
        <v xml:space="preserve"> </v>
      </c>
      <c r="N423" s="100"/>
      <c r="O423" s="102"/>
      <c r="P423" s="104"/>
      <c r="Q423" s="90"/>
      <c r="R423" s="93"/>
      <c r="S423" s="172"/>
      <c r="T423" s="97"/>
      <c r="U423" s="88"/>
      <c r="V423" s="88"/>
      <c r="W423" s="88"/>
      <c r="X423" s="88"/>
      <c r="Y423" s="88"/>
      <c r="Z423" s="88"/>
      <c r="AA423" s="88"/>
      <c r="AB423" s="88"/>
      <c r="AC423" s="88"/>
      <c r="AE423" s="89"/>
    </row>
    <row r="424" spans="1:31" ht="14.25" customHeight="1" thickTop="1" thickBot="1" x14ac:dyDescent="0.2">
      <c r="A424" s="106"/>
      <c r="B424" s="108"/>
      <c r="C424" s="110"/>
      <c r="D424" s="101"/>
      <c r="E424" s="103"/>
      <c r="F424" s="105"/>
      <c r="G424" s="91"/>
      <c r="H424" s="93"/>
      <c r="I424" s="171"/>
      <c r="J424" s="4" t="s">
        <v>17</v>
      </c>
      <c r="K424" s="44" t="str">
        <f t="shared" ref="K424" si="1608">IF($B422="","",K422-K423)</f>
        <v/>
      </c>
      <c r="L424" s="53" t="str">
        <f t="shared" ref="L424" si="1609">IF($B422="","",L422-L423)</f>
        <v/>
      </c>
      <c r="M424" s="40" t="str">
        <f t="shared" ref="M424" si="1610">IF(ISERROR(K424-L424)," ",K424-L424)</f>
        <v xml:space="preserve"> </v>
      </c>
      <c r="N424" s="101"/>
      <c r="O424" s="103"/>
      <c r="P424" s="105"/>
      <c r="Q424" s="91"/>
      <c r="R424" s="93"/>
      <c r="S424" s="172"/>
      <c r="T424" s="97"/>
      <c r="U424" s="88"/>
      <c r="V424" s="88"/>
      <c r="W424" s="88"/>
      <c r="X424" s="88"/>
      <c r="Y424" s="88"/>
      <c r="Z424" s="88"/>
      <c r="AA424" s="88"/>
      <c r="AB424" s="88"/>
      <c r="AC424" s="88"/>
      <c r="AE424" s="89"/>
    </row>
    <row r="425" spans="1:31" ht="14.25" customHeight="1" x14ac:dyDescent="0.15">
      <c r="A425" s="106">
        <v>137</v>
      </c>
      <c r="B425" s="107"/>
      <c r="C425" s="109"/>
      <c r="D425" s="100" t="s">
        <v>30</v>
      </c>
      <c r="E425" s="102"/>
      <c r="F425" s="104" t="s">
        <v>18</v>
      </c>
      <c r="G425" s="90"/>
      <c r="H425" s="92" t="s">
        <v>82</v>
      </c>
      <c r="I425" s="170"/>
      <c r="J425" s="8" t="s">
        <v>15</v>
      </c>
      <c r="K425" s="38"/>
      <c r="L425" s="38"/>
      <c r="M425" s="11" t="str">
        <f t="shared" ref="M425:M426" si="1611">IF(AND(K425=0,L425=0)," ",K425-L425)</f>
        <v xml:space="preserve"> </v>
      </c>
      <c r="N425" s="100" t="s">
        <v>30</v>
      </c>
      <c r="O425" s="102"/>
      <c r="P425" s="104" t="s">
        <v>18</v>
      </c>
      <c r="Q425" s="90"/>
      <c r="R425" s="92" t="s">
        <v>82</v>
      </c>
      <c r="S425" s="173"/>
      <c r="T425" s="96"/>
      <c r="U425" s="87">
        <f t="shared" ref="U425" si="1612">K425</f>
        <v>0</v>
      </c>
      <c r="V425" s="87">
        <f t="shared" ref="V425" si="1613">L425</f>
        <v>0</v>
      </c>
      <c r="W425" s="87" t="str">
        <f t="shared" ref="W425" si="1614">M425</f>
        <v xml:space="preserve"> </v>
      </c>
      <c r="X425" s="87">
        <f t="shared" ref="X425" si="1615">K426</f>
        <v>0</v>
      </c>
      <c r="Y425" s="87">
        <f t="shared" ref="Y425" si="1616">L426</f>
        <v>0</v>
      </c>
      <c r="Z425" s="87" t="str">
        <f t="shared" ref="Z425" si="1617">M426</f>
        <v xml:space="preserve"> </v>
      </c>
      <c r="AA425" s="87" t="str">
        <f t="shared" ref="AA425:AC425" si="1618">K427</f>
        <v/>
      </c>
      <c r="AB425" s="87" t="str">
        <f t="shared" si="1618"/>
        <v/>
      </c>
      <c r="AC425" s="87" t="str">
        <f t="shared" si="1618"/>
        <v xml:space="preserve"> </v>
      </c>
      <c r="AE425" s="89" t="str">
        <f t="shared" ref="AE425" si="1619">E425&amp;IF(G425&gt;10,G425,"0"&amp;G425)</f>
        <v>0</v>
      </c>
    </row>
    <row r="426" spans="1:31" ht="14.25" customHeight="1" thickBot="1" x14ac:dyDescent="0.2">
      <c r="A426" s="106"/>
      <c r="B426" s="108"/>
      <c r="C426" s="110"/>
      <c r="D426" s="100"/>
      <c r="E426" s="102"/>
      <c r="F426" s="104"/>
      <c r="G426" s="90"/>
      <c r="H426" s="93"/>
      <c r="I426" s="170"/>
      <c r="J426" s="69" t="s">
        <v>16</v>
      </c>
      <c r="K426" s="70"/>
      <c r="L426" s="70"/>
      <c r="M426" s="71" t="str">
        <f t="shared" si="1611"/>
        <v xml:space="preserve"> </v>
      </c>
      <c r="N426" s="100"/>
      <c r="O426" s="102"/>
      <c r="P426" s="104"/>
      <c r="Q426" s="90"/>
      <c r="R426" s="93"/>
      <c r="S426" s="172"/>
      <c r="T426" s="97"/>
      <c r="U426" s="88"/>
      <c r="V426" s="88"/>
      <c r="W426" s="88"/>
      <c r="X426" s="88"/>
      <c r="Y426" s="88"/>
      <c r="Z426" s="88"/>
      <c r="AA426" s="88"/>
      <c r="AB426" s="88"/>
      <c r="AC426" s="88"/>
      <c r="AE426" s="89"/>
    </row>
    <row r="427" spans="1:31" ht="14.25" customHeight="1" thickTop="1" thickBot="1" x14ac:dyDescent="0.2">
      <c r="A427" s="106"/>
      <c r="B427" s="108"/>
      <c r="C427" s="110"/>
      <c r="D427" s="101"/>
      <c r="E427" s="103"/>
      <c r="F427" s="105"/>
      <c r="G427" s="91"/>
      <c r="H427" s="93"/>
      <c r="I427" s="171"/>
      <c r="J427" s="4" t="s">
        <v>17</v>
      </c>
      <c r="K427" s="44" t="str">
        <f t="shared" ref="K427" si="1620">IF($B425="","",K425-K426)</f>
        <v/>
      </c>
      <c r="L427" s="44" t="str">
        <f t="shared" ref="L427" si="1621">IF($B425="","",L425-L426)</f>
        <v/>
      </c>
      <c r="M427" s="40" t="str">
        <f t="shared" ref="M427" si="1622">IF(ISERROR(K427-L427)," ",K427-L427)</f>
        <v xml:space="preserve"> </v>
      </c>
      <c r="N427" s="101"/>
      <c r="O427" s="103"/>
      <c r="P427" s="105"/>
      <c r="Q427" s="91"/>
      <c r="R427" s="93"/>
      <c r="S427" s="172"/>
      <c r="T427" s="97"/>
      <c r="U427" s="88"/>
      <c r="V427" s="88"/>
      <c r="W427" s="88"/>
      <c r="X427" s="88"/>
      <c r="Y427" s="88"/>
      <c r="Z427" s="88"/>
      <c r="AA427" s="88"/>
      <c r="AB427" s="88"/>
      <c r="AC427" s="88"/>
      <c r="AE427" s="89"/>
    </row>
    <row r="428" spans="1:31" ht="14.25" customHeight="1" x14ac:dyDescent="0.15">
      <c r="A428" s="106">
        <v>138</v>
      </c>
      <c r="B428" s="108"/>
      <c r="C428" s="110"/>
      <c r="D428" s="111" t="s">
        <v>30</v>
      </c>
      <c r="E428" s="112"/>
      <c r="F428" s="113" t="s">
        <v>18</v>
      </c>
      <c r="G428" s="114"/>
      <c r="H428" s="93" t="s">
        <v>82</v>
      </c>
      <c r="I428" s="174"/>
      <c r="J428" s="42" t="s">
        <v>15</v>
      </c>
      <c r="K428" s="38"/>
      <c r="L428" s="38"/>
      <c r="M428" s="11" t="str">
        <f t="shared" ref="M428:M429" si="1623">IF(AND(K428=0,L428=0)," ",K428-L428)</f>
        <v xml:space="preserve"> </v>
      </c>
      <c r="N428" s="111" t="s">
        <v>30</v>
      </c>
      <c r="O428" s="112"/>
      <c r="P428" s="113" t="s">
        <v>18</v>
      </c>
      <c r="Q428" s="114"/>
      <c r="R428" s="93" t="s">
        <v>82</v>
      </c>
      <c r="S428" s="172"/>
      <c r="T428" s="96"/>
      <c r="U428" s="87">
        <f t="shared" ref="U428" si="1624">K428</f>
        <v>0</v>
      </c>
      <c r="V428" s="87">
        <f t="shared" ref="V428" si="1625">L428</f>
        <v>0</v>
      </c>
      <c r="W428" s="87" t="str">
        <f t="shared" ref="W428" si="1626">M428</f>
        <v xml:space="preserve"> </v>
      </c>
      <c r="X428" s="87">
        <f t="shared" ref="X428" si="1627">K429</f>
        <v>0</v>
      </c>
      <c r="Y428" s="87">
        <f t="shared" ref="Y428" si="1628">L429</f>
        <v>0</v>
      </c>
      <c r="Z428" s="87" t="str">
        <f t="shared" ref="Z428" si="1629">M429</f>
        <v xml:space="preserve"> </v>
      </c>
      <c r="AA428" s="87" t="str">
        <f t="shared" ref="AA428:AC428" si="1630">K430</f>
        <v/>
      </c>
      <c r="AB428" s="87" t="str">
        <f t="shared" si="1630"/>
        <v/>
      </c>
      <c r="AC428" s="87" t="str">
        <f t="shared" si="1630"/>
        <v xml:space="preserve"> </v>
      </c>
      <c r="AE428" s="89" t="str">
        <f t="shared" ref="AE428" si="1631">E428&amp;IF(G428&gt;10,G428,"0"&amp;G428)</f>
        <v>0</v>
      </c>
    </row>
    <row r="429" spans="1:31" ht="14.25" customHeight="1" thickBot="1" x14ac:dyDescent="0.2">
      <c r="A429" s="106"/>
      <c r="B429" s="108"/>
      <c r="C429" s="110"/>
      <c r="D429" s="100"/>
      <c r="E429" s="102"/>
      <c r="F429" s="104"/>
      <c r="G429" s="90"/>
      <c r="H429" s="93"/>
      <c r="I429" s="170"/>
      <c r="J429" s="69" t="s">
        <v>16</v>
      </c>
      <c r="K429" s="70"/>
      <c r="L429" s="70"/>
      <c r="M429" s="71" t="str">
        <f t="shared" si="1623"/>
        <v xml:space="preserve"> </v>
      </c>
      <c r="N429" s="100"/>
      <c r="O429" s="102"/>
      <c r="P429" s="104"/>
      <c r="Q429" s="90"/>
      <c r="R429" s="93"/>
      <c r="S429" s="172"/>
      <c r="T429" s="97"/>
      <c r="U429" s="88"/>
      <c r="V429" s="88"/>
      <c r="W429" s="88"/>
      <c r="X429" s="88"/>
      <c r="Y429" s="88"/>
      <c r="Z429" s="88"/>
      <c r="AA429" s="88"/>
      <c r="AB429" s="88"/>
      <c r="AC429" s="88"/>
      <c r="AE429" s="89"/>
    </row>
    <row r="430" spans="1:31" ht="14.25" customHeight="1" thickTop="1" thickBot="1" x14ac:dyDescent="0.2">
      <c r="A430" s="106"/>
      <c r="B430" s="108"/>
      <c r="C430" s="110"/>
      <c r="D430" s="101"/>
      <c r="E430" s="103"/>
      <c r="F430" s="105"/>
      <c r="G430" s="91"/>
      <c r="H430" s="93"/>
      <c r="I430" s="171"/>
      <c r="J430" s="4" t="s">
        <v>17</v>
      </c>
      <c r="K430" s="44" t="str">
        <f t="shared" ref="K430" si="1632">IF($B428="","",K428-K429)</f>
        <v/>
      </c>
      <c r="L430" s="53" t="str">
        <f t="shared" ref="L430" si="1633">IF($B428="","",L428-L429)</f>
        <v/>
      </c>
      <c r="M430" s="40" t="str">
        <f t="shared" ref="M430" si="1634">IF(ISERROR(K430-L430)," ",K430-L430)</f>
        <v xml:space="preserve"> </v>
      </c>
      <c r="N430" s="101"/>
      <c r="O430" s="103"/>
      <c r="P430" s="105"/>
      <c r="Q430" s="91"/>
      <c r="R430" s="93"/>
      <c r="S430" s="172"/>
      <c r="T430" s="97"/>
      <c r="U430" s="88"/>
      <c r="V430" s="88"/>
      <c r="W430" s="88"/>
      <c r="X430" s="88"/>
      <c r="Y430" s="88"/>
      <c r="Z430" s="88"/>
      <c r="AA430" s="88"/>
      <c r="AB430" s="88"/>
      <c r="AC430" s="88"/>
      <c r="AE430" s="89"/>
    </row>
    <row r="431" spans="1:31" ht="14.25" customHeight="1" x14ac:dyDescent="0.15">
      <c r="A431" s="106">
        <v>139</v>
      </c>
      <c r="B431" s="107"/>
      <c r="C431" s="109"/>
      <c r="D431" s="100" t="s">
        <v>30</v>
      </c>
      <c r="E431" s="102"/>
      <c r="F431" s="104" t="s">
        <v>18</v>
      </c>
      <c r="G431" s="90"/>
      <c r="H431" s="92" t="s">
        <v>82</v>
      </c>
      <c r="I431" s="170"/>
      <c r="J431" s="8" t="s">
        <v>15</v>
      </c>
      <c r="K431" s="38"/>
      <c r="L431" s="38"/>
      <c r="M431" s="11" t="str">
        <f t="shared" ref="M431:M432" si="1635">IF(AND(K431=0,L431=0)," ",K431-L431)</f>
        <v xml:space="preserve"> </v>
      </c>
      <c r="N431" s="100" t="s">
        <v>30</v>
      </c>
      <c r="O431" s="102"/>
      <c r="P431" s="104" t="s">
        <v>18</v>
      </c>
      <c r="Q431" s="90"/>
      <c r="R431" s="92" t="s">
        <v>82</v>
      </c>
      <c r="S431" s="173"/>
      <c r="T431" s="96"/>
      <c r="U431" s="87">
        <f t="shared" ref="U431" si="1636">K431</f>
        <v>0</v>
      </c>
      <c r="V431" s="87">
        <f t="shared" ref="V431" si="1637">L431</f>
        <v>0</v>
      </c>
      <c r="W431" s="87" t="str">
        <f t="shared" ref="W431" si="1638">M431</f>
        <v xml:space="preserve"> </v>
      </c>
      <c r="X431" s="87">
        <f t="shared" ref="X431" si="1639">K432</f>
        <v>0</v>
      </c>
      <c r="Y431" s="87">
        <f t="shared" ref="Y431" si="1640">L432</f>
        <v>0</v>
      </c>
      <c r="Z431" s="87" t="str">
        <f t="shared" ref="Z431" si="1641">M432</f>
        <v xml:space="preserve"> </v>
      </c>
      <c r="AA431" s="87" t="str">
        <f t="shared" ref="AA431:AC431" si="1642">K433</f>
        <v/>
      </c>
      <c r="AB431" s="87" t="str">
        <f t="shared" si="1642"/>
        <v/>
      </c>
      <c r="AC431" s="87" t="str">
        <f t="shared" si="1642"/>
        <v xml:space="preserve"> </v>
      </c>
      <c r="AE431" s="89" t="str">
        <f t="shared" ref="AE431" si="1643">E431&amp;IF(G431&gt;10,G431,"0"&amp;G431)</f>
        <v>0</v>
      </c>
    </row>
    <row r="432" spans="1:31" ht="14.25" customHeight="1" thickBot="1" x14ac:dyDescent="0.2">
      <c r="A432" s="106"/>
      <c r="B432" s="108"/>
      <c r="C432" s="110"/>
      <c r="D432" s="100"/>
      <c r="E432" s="102"/>
      <c r="F432" s="104"/>
      <c r="G432" s="90"/>
      <c r="H432" s="93"/>
      <c r="I432" s="170"/>
      <c r="J432" s="69" t="s">
        <v>16</v>
      </c>
      <c r="K432" s="70"/>
      <c r="L432" s="70"/>
      <c r="M432" s="71" t="str">
        <f t="shared" si="1635"/>
        <v xml:space="preserve"> </v>
      </c>
      <c r="N432" s="100"/>
      <c r="O432" s="102"/>
      <c r="P432" s="104"/>
      <c r="Q432" s="90"/>
      <c r="R432" s="93"/>
      <c r="S432" s="172"/>
      <c r="T432" s="97"/>
      <c r="U432" s="88"/>
      <c r="V432" s="88"/>
      <c r="W432" s="88"/>
      <c r="X432" s="88"/>
      <c r="Y432" s="88"/>
      <c r="Z432" s="88"/>
      <c r="AA432" s="88"/>
      <c r="AB432" s="88"/>
      <c r="AC432" s="88"/>
      <c r="AE432" s="89"/>
    </row>
    <row r="433" spans="1:31" ht="14.25" customHeight="1" thickTop="1" thickBot="1" x14ac:dyDescent="0.2">
      <c r="A433" s="106"/>
      <c r="B433" s="108"/>
      <c r="C433" s="110"/>
      <c r="D433" s="101"/>
      <c r="E433" s="103"/>
      <c r="F433" s="105"/>
      <c r="G433" s="91"/>
      <c r="H433" s="93"/>
      <c r="I433" s="171"/>
      <c r="J433" s="4" t="s">
        <v>17</v>
      </c>
      <c r="K433" s="44" t="str">
        <f t="shared" ref="K433" si="1644">IF($B431="","",K431-K432)</f>
        <v/>
      </c>
      <c r="L433" s="44" t="str">
        <f t="shared" ref="L433" si="1645">IF($B431="","",L431-L432)</f>
        <v/>
      </c>
      <c r="M433" s="40" t="str">
        <f t="shared" ref="M433" si="1646">IF(ISERROR(K433-L433)," ",K433-L433)</f>
        <v xml:space="preserve"> </v>
      </c>
      <c r="N433" s="101"/>
      <c r="O433" s="103"/>
      <c r="P433" s="105"/>
      <c r="Q433" s="91"/>
      <c r="R433" s="93"/>
      <c r="S433" s="172"/>
      <c r="T433" s="97"/>
      <c r="U433" s="88"/>
      <c r="V433" s="88"/>
      <c r="W433" s="88"/>
      <c r="X433" s="88"/>
      <c r="Y433" s="88"/>
      <c r="Z433" s="88"/>
      <c r="AA433" s="88"/>
      <c r="AB433" s="88"/>
      <c r="AC433" s="88"/>
      <c r="AE433" s="89"/>
    </row>
    <row r="434" spans="1:31" ht="14.25" customHeight="1" x14ac:dyDescent="0.15">
      <c r="A434" s="106">
        <v>140</v>
      </c>
      <c r="B434" s="108"/>
      <c r="C434" s="110"/>
      <c r="D434" s="111" t="s">
        <v>30</v>
      </c>
      <c r="E434" s="112"/>
      <c r="F434" s="113" t="s">
        <v>18</v>
      </c>
      <c r="G434" s="114"/>
      <c r="H434" s="93" t="s">
        <v>82</v>
      </c>
      <c r="I434" s="174"/>
      <c r="J434" s="42" t="s">
        <v>15</v>
      </c>
      <c r="K434" s="38"/>
      <c r="L434" s="38"/>
      <c r="M434" s="11" t="str">
        <f t="shared" ref="M434:M435" si="1647">IF(AND(K434=0,L434=0)," ",K434-L434)</f>
        <v xml:space="preserve"> </v>
      </c>
      <c r="N434" s="111" t="s">
        <v>30</v>
      </c>
      <c r="O434" s="112"/>
      <c r="P434" s="113" t="s">
        <v>18</v>
      </c>
      <c r="Q434" s="114"/>
      <c r="R434" s="93" t="s">
        <v>82</v>
      </c>
      <c r="S434" s="172"/>
      <c r="T434" s="96"/>
      <c r="U434" s="87">
        <f t="shared" ref="U434" si="1648">K434</f>
        <v>0</v>
      </c>
      <c r="V434" s="87">
        <f t="shared" ref="V434" si="1649">L434</f>
        <v>0</v>
      </c>
      <c r="W434" s="87" t="str">
        <f t="shared" ref="W434" si="1650">M434</f>
        <v xml:space="preserve"> </v>
      </c>
      <c r="X434" s="87">
        <f t="shared" ref="X434" si="1651">K435</f>
        <v>0</v>
      </c>
      <c r="Y434" s="87">
        <f t="shared" ref="Y434" si="1652">L435</f>
        <v>0</v>
      </c>
      <c r="Z434" s="87" t="str">
        <f t="shared" ref="Z434" si="1653">M435</f>
        <v xml:space="preserve"> </v>
      </c>
      <c r="AA434" s="87" t="str">
        <f t="shared" ref="AA434:AC434" si="1654">K436</f>
        <v/>
      </c>
      <c r="AB434" s="87" t="str">
        <f t="shared" si="1654"/>
        <v/>
      </c>
      <c r="AC434" s="87" t="str">
        <f t="shared" si="1654"/>
        <v xml:space="preserve"> </v>
      </c>
      <c r="AE434" s="89" t="str">
        <f t="shared" ref="AE434" si="1655">E434&amp;IF(G434&gt;10,G434,"0"&amp;G434)</f>
        <v>0</v>
      </c>
    </row>
    <row r="435" spans="1:31" ht="14.25" customHeight="1" thickBot="1" x14ac:dyDescent="0.2">
      <c r="A435" s="106"/>
      <c r="B435" s="108"/>
      <c r="C435" s="110"/>
      <c r="D435" s="100"/>
      <c r="E435" s="102"/>
      <c r="F435" s="104"/>
      <c r="G435" s="90"/>
      <c r="H435" s="93"/>
      <c r="I435" s="170"/>
      <c r="J435" s="69" t="s">
        <v>16</v>
      </c>
      <c r="K435" s="70"/>
      <c r="L435" s="70"/>
      <c r="M435" s="71" t="str">
        <f t="shared" si="1647"/>
        <v xml:space="preserve"> </v>
      </c>
      <c r="N435" s="100"/>
      <c r="O435" s="102"/>
      <c r="P435" s="104"/>
      <c r="Q435" s="90"/>
      <c r="R435" s="93"/>
      <c r="S435" s="172"/>
      <c r="T435" s="97"/>
      <c r="U435" s="88"/>
      <c r="V435" s="88"/>
      <c r="W435" s="88"/>
      <c r="X435" s="88"/>
      <c r="Y435" s="88"/>
      <c r="Z435" s="88"/>
      <c r="AA435" s="88"/>
      <c r="AB435" s="88"/>
      <c r="AC435" s="88"/>
      <c r="AE435" s="89"/>
    </row>
    <row r="436" spans="1:31" ht="14.25" customHeight="1" thickTop="1" thickBot="1" x14ac:dyDescent="0.2">
      <c r="A436" s="106"/>
      <c r="B436" s="108"/>
      <c r="C436" s="110"/>
      <c r="D436" s="101"/>
      <c r="E436" s="103"/>
      <c r="F436" s="105"/>
      <c r="G436" s="91"/>
      <c r="H436" s="93"/>
      <c r="I436" s="171"/>
      <c r="J436" s="4" t="s">
        <v>17</v>
      </c>
      <c r="K436" s="44" t="str">
        <f t="shared" ref="K436" si="1656">IF($B434="","",K434-K435)</f>
        <v/>
      </c>
      <c r="L436" s="53" t="str">
        <f t="shared" ref="L436" si="1657">IF($B434="","",L434-L435)</f>
        <v/>
      </c>
      <c r="M436" s="40" t="str">
        <f t="shared" ref="M436" si="1658">IF(ISERROR(K436-L436)," ",K436-L436)</f>
        <v xml:space="preserve"> </v>
      </c>
      <c r="N436" s="101"/>
      <c r="O436" s="103"/>
      <c r="P436" s="105"/>
      <c r="Q436" s="91"/>
      <c r="R436" s="93"/>
      <c r="S436" s="172"/>
      <c r="T436" s="97"/>
      <c r="U436" s="88"/>
      <c r="V436" s="88"/>
      <c r="W436" s="88"/>
      <c r="X436" s="88"/>
      <c r="Y436" s="88"/>
      <c r="Z436" s="88"/>
      <c r="AA436" s="88"/>
      <c r="AB436" s="88"/>
      <c r="AC436" s="88"/>
      <c r="AE436" s="89"/>
    </row>
    <row r="437" spans="1:31" ht="14.25" customHeight="1" x14ac:dyDescent="0.15">
      <c r="A437" s="106">
        <v>141</v>
      </c>
      <c r="B437" s="107"/>
      <c r="C437" s="109"/>
      <c r="D437" s="100" t="s">
        <v>30</v>
      </c>
      <c r="E437" s="102"/>
      <c r="F437" s="104" t="s">
        <v>18</v>
      </c>
      <c r="G437" s="90"/>
      <c r="H437" s="92" t="s">
        <v>82</v>
      </c>
      <c r="I437" s="170"/>
      <c r="J437" s="8" t="s">
        <v>15</v>
      </c>
      <c r="K437" s="38"/>
      <c r="L437" s="38"/>
      <c r="M437" s="11" t="str">
        <f t="shared" ref="M437:M438" si="1659">IF(AND(K437=0,L437=0)," ",K437-L437)</f>
        <v xml:space="preserve"> </v>
      </c>
      <c r="N437" s="100" t="s">
        <v>30</v>
      </c>
      <c r="O437" s="102"/>
      <c r="P437" s="104" t="s">
        <v>18</v>
      </c>
      <c r="Q437" s="90"/>
      <c r="R437" s="92" t="s">
        <v>82</v>
      </c>
      <c r="S437" s="173"/>
      <c r="T437" s="96"/>
      <c r="U437" s="87">
        <f t="shared" ref="U437" si="1660">K437</f>
        <v>0</v>
      </c>
      <c r="V437" s="87">
        <f t="shared" ref="V437" si="1661">L437</f>
        <v>0</v>
      </c>
      <c r="W437" s="87" t="str">
        <f t="shared" ref="W437" si="1662">M437</f>
        <v xml:space="preserve"> </v>
      </c>
      <c r="X437" s="87">
        <f t="shared" ref="X437" si="1663">K438</f>
        <v>0</v>
      </c>
      <c r="Y437" s="87">
        <f t="shared" ref="Y437" si="1664">L438</f>
        <v>0</v>
      </c>
      <c r="Z437" s="87" t="str">
        <f t="shared" ref="Z437" si="1665">M438</f>
        <v xml:space="preserve"> </v>
      </c>
      <c r="AA437" s="87" t="str">
        <f t="shared" ref="AA437:AC437" si="1666">K439</f>
        <v/>
      </c>
      <c r="AB437" s="87" t="str">
        <f t="shared" si="1666"/>
        <v/>
      </c>
      <c r="AC437" s="87" t="str">
        <f t="shared" si="1666"/>
        <v xml:space="preserve"> </v>
      </c>
      <c r="AE437" s="89" t="str">
        <f t="shared" ref="AE437" si="1667">E437&amp;IF(G437&gt;10,G437,"0"&amp;G437)</f>
        <v>0</v>
      </c>
    </row>
    <row r="438" spans="1:31" ht="14.25" customHeight="1" thickBot="1" x14ac:dyDescent="0.2">
      <c r="A438" s="106"/>
      <c r="B438" s="108"/>
      <c r="C438" s="110"/>
      <c r="D438" s="100"/>
      <c r="E438" s="102"/>
      <c r="F438" s="104"/>
      <c r="G438" s="90"/>
      <c r="H438" s="93"/>
      <c r="I438" s="170"/>
      <c r="J438" s="69" t="s">
        <v>16</v>
      </c>
      <c r="K438" s="70"/>
      <c r="L438" s="70"/>
      <c r="M438" s="71" t="str">
        <f t="shared" si="1659"/>
        <v xml:space="preserve"> </v>
      </c>
      <c r="N438" s="100"/>
      <c r="O438" s="102"/>
      <c r="P438" s="104"/>
      <c r="Q438" s="90"/>
      <c r="R438" s="93"/>
      <c r="S438" s="172"/>
      <c r="T438" s="97"/>
      <c r="U438" s="88"/>
      <c r="V438" s="88"/>
      <c r="W438" s="88"/>
      <c r="X438" s="88"/>
      <c r="Y438" s="88"/>
      <c r="Z438" s="88"/>
      <c r="AA438" s="88"/>
      <c r="AB438" s="88"/>
      <c r="AC438" s="88"/>
      <c r="AE438" s="89"/>
    </row>
    <row r="439" spans="1:31" ht="14.25" customHeight="1" thickTop="1" thickBot="1" x14ac:dyDescent="0.2">
      <c r="A439" s="106"/>
      <c r="B439" s="108"/>
      <c r="C439" s="110"/>
      <c r="D439" s="101"/>
      <c r="E439" s="103"/>
      <c r="F439" s="105"/>
      <c r="G439" s="91"/>
      <c r="H439" s="93"/>
      <c r="I439" s="171"/>
      <c r="J439" s="4" t="s">
        <v>17</v>
      </c>
      <c r="K439" s="44" t="str">
        <f t="shared" ref="K439" si="1668">IF($B437="","",K437-K438)</f>
        <v/>
      </c>
      <c r="L439" s="44" t="str">
        <f t="shared" ref="L439" si="1669">IF($B437="","",L437-L438)</f>
        <v/>
      </c>
      <c r="M439" s="40" t="str">
        <f t="shared" ref="M439" si="1670">IF(ISERROR(K439-L439)," ",K439-L439)</f>
        <v xml:space="preserve"> </v>
      </c>
      <c r="N439" s="101"/>
      <c r="O439" s="103"/>
      <c r="P439" s="105"/>
      <c r="Q439" s="91"/>
      <c r="R439" s="93"/>
      <c r="S439" s="172"/>
      <c r="T439" s="97"/>
      <c r="U439" s="88"/>
      <c r="V439" s="88"/>
      <c r="W439" s="88"/>
      <c r="X439" s="88"/>
      <c r="Y439" s="88"/>
      <c r="Z439" s="88"/>
      <c r="AA439" s="88"/>
      <c r="AB439" s="88"/>
      <c r="AC439" s="88"/>
      <c r="AE439" s="89"/>
    </row>
    <row r="440" spans="1:31" ht="14.25" customHeight="1" x14ac:dyDescent="0.15">
      <c r="A440" s="106">
        <v>142</v>
      </c>
      <c r="B440" s="108"/>
      <c r="C440" s="110"/>
      <c r="D440" s="111" t="s">
        <v>30</v>
      </c>
      <c r="E440" s="112"/>
      <c r="F440" s="113" t="s">
        <v>18</v>
      </c>
      <c r="G440" s="114"/>
      <c r="H440" s="93" t="s">
        <v>82</v>
      </c>
      <c r="I440" s="174"/>
      <c r="J440" s="42" t="s">
        <v>15</v>
      </c>
      <c r="K440" s="38"/>
      <c r="L440" s="38"/>
      <c r="M440" s="11" t="str">
        <f t="shared" ref="M440:M441" si="1671">IF(AND(K440=0,L440=0)," ",K440-L440)</f>
        <v xml:space="preserve"> </v>
      </c>
      <c r="N440" s="111" t="s">
        <v>30</v>
      </c>
      <c r="O440" s="112"/>
      <c r="P440" s="113" t="s">
        <v>18</v>
      </c>
      <c r="Q440" s="114"/>
      <c r="R440" s="93" t="s">
        <v>82</v>
      </c>
      <c r="S440" s="172"/>
      <c r="T440" s="96"/>
      <c r="U440" s="87">
        <f t="shared" ref="U440" si="1672">K440</f>
        <v>0</v>
      </c>
      <c r="V440" s="87">
        <f t="shared" ref="V440" si="1673">L440</f>
        <v>0</v>
      </c>
      <c r="W440" s="87" t="str">
        <f t="shared" ref="W440" si="1674">M440</f>
        <v xml:space="preserve"> </v>
      </c>
      <c r="X440" s="87">
        <f t="shared" ref="X440" si="1675">K441</f>
        <v>0</v>
      </c>
      <c r="Y440" s="87">
        <f t="shared" ref="Y440" si="1676">L441</f>
        <v>0</v>
      </c>
      <c r="Z440" s="87" t="str">
        <f t="shared" ref="Z440" si="1677">M441</f>
        <v xml:space="preserve"> </v>
      </c>
      <c r="AA440" s="87" t="str">
        <f t="shared" ref="AA440:AC440" si="1678">K442</f>
        <v/>
      </c>
      <c r="AB440" s="87" t="str">
        <f t="shared" si="1678"/>
        <v/>
      </c>
      <c r="AC440" s="87" t="str">
        <f t="shared" si="1678"/>
        <v xml:space="preserve"> </v>
      </c>
      <c r="AE440" s="89" t="str">
        <f t="shared" ref="AE440" si="1679">E440&amp;IF(G440&gt;10,G440,"0"&amp;G440)</f>
        <v>0</v>
      </c>
    </row>
    <row r="441" spans="1:31" ht="14.25" customHeight="1" thickBot="1" x14ac:dyDescent="0.2">
      <c r="A441" s="106"/>
      <c r="B441" s="108"/>
      <c r="C441" s="110"/>
      <c r="D441" s="100"/>
      <c r="E441" s="102"/>
      <c r="F441" s="104"/>
      <c r="G441" s="90"/>
      <c r="H441" s="93"/>
      <c r="I441" s="170"/>
      <c r="J441" s="69" t="s">
        <v>16</v>
      </c>
      <c r="K441" s="70"/>
      <c r="L441" s="70"/>
      <c r="M441" s="71" t="str">
        <f t="shared" si="1671"/>
        <v xml:space="preserve"> </v>
      </c>
      <c r="N441" s="100"/>
      <c r="O441" s="102"/>
      <c r="P441" s="104"/>
      <c r="Q441" s="90"/>
      <c r="R441" s="93"/>
      <c r="S441" s="172"/>
      <c r="T441" s="97"/>
      <c r="U441" s="88"/>
      <c r="V441" s="88"/>
      <c r="W441" s="88"/>
      <c r="X441" s="88"/>
      <c r="Y441" s="88"/>
      <c r="Z441" s="88"/>
      <c r="AA441" s="88"/>
      <c r="AB441" s="88"/>
      <c r="AC441" s="88"/>
      <c r="AE441" s="89"/>
    </row>
    <row r="442" spans="1:31" ht="14.25" customHeight="1" thickTop="1" thickBot="1" x14ac:dyDescent="0.2">
      <c r="A442" s="106"/>
      <c r="B442" s="108"/>
      <c r="C442" s="110"/>
      <c r="D442" s="101"/>
      <c r="E442" s="103"/>
      <c r="F442" s="105"/>
      <c r="G442" s="91"/>
      <c r="H442" s="93"/>
      <c r="I442" s="171"/>
      <c r="J442" s="4" t="s">
        <v>17</v>
      </c>
      <c r="K442" s="44" t="str">
        <f t="shared" ref="K442" si="1680">IF($B440="","",K440-K441)</f>
        <v/>
      </c>
      <c r="L442" s="53" t="str">
        <f t="shared" ref="L442" si="1681">IF($B440="","",L440-L441)</f>
        <v/>
      </c>
      <c r="M442" s="40" t="str">
        <f t="shared" ref="M442" si="1682">IF(ISERROR(K442-L442)," ",K442-L442)</f>
        <v xml:space="preserve"> </v>
      </c>
      <c r="N442" s="101"/>
      <c r="O442" s="103"/>
      <c r="P442" s="105"/>
      <c r="Q442" s="91"/>
      <c r="R442" s="93"/>
      <c r="S442" s="172"/>
      <c r="T442" s="97"/>
      <c r="U442" s="88"/>
      <c r="V442" s="88"/>
      <c r="W442" s="88"/>
      <c r="X442" s="88"/>
      <c r="Y442" s="88"/>
      <c r="Z442" s="88"/>
      <c r="AA442" s="88"/>
      <c r="AB442" s="88"/>
      <c r="AC442" s="88"/>
      <c r="AE442" s="89"/>
    </row>
    <row r="443" spans="1:31" ht="14.25" customHeight="1" x14ac:dyDescent="0.15">
      <c r="A443" s="106">
        <v>143</v>
      </c>
      <c r="B443" s="107"/>
      <c r="C443" s="109"/>
      <c r="D443" s="100" t="s">
        <v>30</v>
      </c>
      <c r="E443" s="102"/>
      <c r="F443" s="104" t="s">
        <v>18</v>
      </c>
      <c r="G443" s="90"/>
      <c r="H443" s="92" t="s">
        <v>82</v>
      </c>
      <c r="I443" s="170"/>
      <c r="J443" s="8" t="s">
        <v>15</v>
      </c>
      <c r="K443" s="38"/>
      <c r="L443" s="38"/>
      <c r="M443" s="11" t="str">
        <f t="shared" ref="M443:M444" si="1683">IF(AND(K443=0,L443=0)," ",K443-L443)</f>
        <v xml:space="preserve"> </v>
      </c>
      <c r="N443" s="100" t="s">
        <v>30</v>
      </c>
      <c r="O443" s="102"/>
      <c r="P443" s="104" t="s">
        <v>18</v>
      </c>
      <c r="Q443" s="90"/>
      <c r="R443" s="92" t="s">
        <v>82</v>
      </c>
      <c r="S443" s="173"/>
      <c r="T443" s="96"/>
      <c r="U443" s="87">
        <f t="shared" ref="U443" si="1684">K443</f>
        <v>0</v>
      </c>
      <c r="V443" s="87">
        <f t="shared" ref="V443" si="1685">L443</f>
        <v>0</v>
      </c>
      <c r="W443" s="87" t="str">
        <f t="shared" ref="W443" si="1686">M443</f>
        <v xml:space="preserve"> </v>
      </c>
      <c r="X443" s="87">
        <f t="shared" ref="X443" si="1687">K444</f>
        <v>0</v>
      </c>
      <c r="Y443" s="87">
        <f t="shared" ref="Y443" si="1688">L444</f>
        <v>0</v>
      </c>
      <c r="Z443" s="87" t="str">
        <f t="shared" ref="Z443" si="1689">M444</f>
        <v xml:space="preserve"> </v>
      </c>
      <c r="AA443" s="87" t="str">
        <f t="shared" ref="AA443:AC443" si="1690">K445</f>
        <v/>
      </c>
      <c r="AB443" s="87" t="str">
        <f t="shared" si="1690"/>
        <v/>
      </c>
      <c r="AC443" s="87" t="str">
        <f t="shared" si="1690"/>
        <v xml:space="preserve"> </v>
      </c>
      <c r="AE443" s="89" t="str">
        <f t="shared" ref="AE443" si="1691">E443&amp;IF(G443&gt;10,G443,"0"&amp;G443)</f>
        <v>0</v>
      </c>
    </row>
    <row r="444" spans="1:31" ht="14.25" customHeight="1" thickBot="1" x14ac:dyDescent="0.2">
      <c r="A444" s="106"/>
      <c r="B444" s="108"/>
      <c r="C444" s="110"/>
      <c r="D444" s="100"/>
      <c r="E444" s="102"/>
      <c r="F444" s="104"/>
      <c r="G444" s="90"/>
      <c r="H444" s="93"/>
      <c r="I444" s="170"/>
      <c r="J444" s="69" t="s">
        <v>16</v>
      </c>
      <c r="K444" s="70"/>
      <c r="L444" s="70"/>
      <c r="M444" s="71" t="str">
        <f t="shared" si="1683"/>
        <v xml:space="preserve"> </v>
      </c>
      <c r="N444" s="100"/>
      <c r="O444" s="102"/>
      <c r="P444" s="104"/>
      <c r="Q444" s="90"/>
      <c r="R444" s="93"/>
      <c r="S444" s="172"/>
      <c r="T444" s="97"/>
      <c r="U444" s="88"/>
      <c r="V444" s="88"/>
      <c r="W444" s="88"/>
      <c r="X444" s="88"/>
      <c r="Y444" s="88"/>
      <c r="Z444" s="88"/>
      <c r="AA444" s="88"/>
      <c r="AB444" s="88"/>
      <c r="AC444" s="88"/>
      <c r="AE444" s="89"/>
    </row>
    <row r="445" spans="1:31" ht="14.25" customHeight="1" thickTop="1" thickBot="1" x14ac:dyDescent="0.2">
      <c r="A445" s="106"/>
      <c r="B445" s="108"/>
      <c r="C445" s="110"/>
      <c r="D445" s="101"/>
      <c r="E445" s="103"/>
      <c r="F445" s="105"/>
      <c r="G445" s="91"/>
      <c r="H445" s="93"/>
      <c r="I445" s="171"/>
      <c r="J445" s="4" t="s">
        <v>17</v>
      </c>
      <c r="K445" s="44" t="str">
        <f t="shared" ref="K445" si="1692">IF($B443="","",K443-K444)</f>
        <v/>
      </c>
      <c r="L445" s="44" t="str">
        <f t="shared" ref="L445" si="1693">IF($B443="","",L443-L444)</f>
        <v/>
      </c>
      <c r="M445" s="40" t="str">
        <f t="shared" ref="M445" si="1694">IF(ISERROR(K445-L445)," ",K445-L445)</f>
        <v xml:space="preserve"> </v>
      </c>
      <c r="N445" s="101"/>
      <c r="O445" s="103"/>
      <c r="P445" s="105"/>
      <c r="Q445" s="91"/>
      <c r="R445" s="93"/>
      <c r="S445" s="172"/>
      <c r="T445" s="97"/>
      <c r="U445" s="88"/>
      <c r="V445" s="88"/>
      <c r="W445" s="88"/>
      <c r="X445" s="88"/>
      <c r="Y445" s="88"/>
      <c r="Z445" s="88"/>
      <c r="AA445" s="88"/>
      <c r="AB445" s="88"/>
      <c r="AC445" s="88"/>
      <c r="AE445" s="89"/>
    </row>
    <row r="446" spans="1:31" ht="14.25" customHeight="1" x14ac:dyDescent="0.15">
      <c r="A446" s="106">
        <v>144</v>
      </c>
      <c r="B446" s="108"/>
      <c r="C446" s="110"/>
      <c r="D446" s="111" t="s">
        <v>30</v>
      </c>
      <c r="E446" s="112"/>
      <c r="F446" s="113" t="s">
        <v>18</v>
      </c>
      <c r="G446" s="114"/>
      <c r="H446" s="93" t="s">
        <v>82</v>
      </c>
      <c r="I446" s="174"/>
      <c r="J446" s="42" t="s">
        <v>15</v>
      </c>
      <c r="K446" s="38"/>
      <c r="L446" s="38"/>
      <c r="M446" s="11" t="str">
        <f t="shared" ref="M446:M447" si="1695">IF(AND(K446=0,L446=0)," ",K446-L446)</f>
        <v xml:space="preserve"> </v>
      </c>
      <c r="N446" s="111" t="s">
        <v>30</v>
      </c>
      <c r="O446" s="112"/>
      <c r="P446" s="113" t="s">
        <v>18</v>
      </c>
      <c r="Q446" s="114"/>
      <c r="R446" s="93" t="s">
        <v>82</v>
      </c>
      <c r="S446" s="172"/>
      <c r="T446" s="96"/>
      <c r="U446" s="87">
        <f t="shared" ref="U446" si="1696">K446</f>
        <v>0</v>
      </c>
      <c r="V446" s="87">
        <f t="shared" ref="V446" si="1697">L446</f>
        <v>0</v>
      </c>
      <c r="W446" s="87" t="str">
        <f t="shared" ref="W446" si="1698">M446</f>
        <v xml:space="preserve"> </v>
      </c>
      <c r="X446" s="87">
        <f t="shared" ref="X446" si="1699">K447</f>
        <v>0</v>
      </c>
      <c r="Y446" s="87">
        <f t="shared" ref="Y446" si="1700">L447</f>
        <v>0</v>
      </c>
      <c r="Z446" s="87" t="str">
        <f t="shared" ref="Z446" si="1701">M447</f>
        <v xml:space="preserve"> </v>
      </c>
      <c r="AA446" s="87" t="str">
        <f t="shared" ref="AA446:AC446" si="1702">K448</f>
        <v/>
      </c>
      <c r="AB446" s="87" t="str">
        <f t="shared" si="1702"/>
        <v/>
      </c>
      <c r="AC446" s="87" t="str">
        <f t="shared" si="1702"/>
        <v xml:space="preserve"> </v>
      </c>
      <c r="AE446" s="89" t="str">
        <f t="shared" ref="AE446" si="1703">E446&amp;IF(G446&gt;10,G446,"0"&amp;G446)</f>
        <v>0</v>
      </c>
    </row>
    <row r="447" spans="1:31" ht="14.25" customHeight="1" thickBot="1" x14ac:dyDescent="0.2">
      <c r="A447" s="106"/>
      <c r="B447" s="108"/>
      <c r="C447" s="110"/>
      <c r="D447" s="100"/>
      <c r="E447" s="102"/>
      <c r="F447" s="104"/>
      <c r="G447" s="90"/>
      <c r="H447" s="93"/>
      <c r="I447" s="170"/>
      <c r="J447" s="69" t="s">
        <v>16</v>
      </c>
      <c r="K447" s="70"/>
      <c r="L447" s="70"/>
      <c r="M447" s="71" t="str">
        <f t="shared" si="1695"/>
        <v xml:space="preserve"> </v>
      </c>
      <c r="N447" s="100"/>
      <c r="O447" s="102"/>
      <c r="P447" s="104"/>
      <c r="Q447" s="90"/>
      <c r="R447" s="93"/>
      <c r="S447" s="172"/>
      <c r="T447" s="97"/>
      <c r="U447" s="88"/>
      <c r="V447" s="88"/>
      <c r="W447" s="88"/>
      <c r="X447" s="88"/>
      <c r="Y447" s="88"/>
      <c r="Z447" s="88"/>
      <c r="AA447" s="88"/>
      <c r="AB447" s="88"/>
      <c r="AC447" s="88"/>
      <c r="AE447" s="89"/>
    </row>
    <row r="448" spans="1:31" ht="14.25" customHeight="1" thickTop="1" thickBot="1" x14ac:dyDescent="0.2">
      <c r="A448" s="106"/>
      <c r="B448" s="108"/>
      <c r="C448" s="110"/>
      <c r="D448" s="101"/>
      <c r="E448" s="103"/>
      <c r="F448" s="105"/>
      <c r="G448" s="91"/>
      <c r="H448" s="93"/>
      <c r="I448" s="171"/>
      <c r="J448" s="4" t="s">
        <v>17</v>
      </c>
      <c r="K448" s="44" t="str">
        <f t="shared" ref="K448" si="1704">IF($B446="","",K446-K447)</f>
        <v/>
      </c>
      <c r="L448" s="53" t="str">
        <f t="shared" ref="L448" si="1705">IF($B446="","",L446-L447)</f>
        <v/>
      </c>
      <c r="M448" s="40" t="str">
        <f t="shared" ref="M448" si="1706">IF(ISERROR(K448-L448)," ",K448-L448)</f>
        <v xml:space="preserve"> </v>
      </c>
      <c r="N448" s="101"/>
      <c r="O448" s="103"/>
      <c r="P448" s="105"/>
      <c r="Q448" s="91"/>
      <c r="R448" s="93"/>
      <c r="S448" s="172"/>
      <c r="T448" s="97"/>
      <c r="U448" s="88"/>
      <c r="V448" s="88"/>
      <c r="W448" s="88"/>
      <c r="X448" s="88"/>
      <c r="Y448" s="88"/>
      <c r="Z448" s="88"/>
      <c r="AA448" s="88"/>
      <c r="AB448" s="88"/>
      <c r="AC448" s="88"/>
      <c r="AE448" s="89"/>
    </row>
    <row r="449" spans="1:31" x14ac:dyDescent="0.15">
      <c r="A449" s="106">
        <v>145</v>
      </c>
      <c r="B449" s="107"/>
      <c r="C449" s="109"/>
      <c r="D449" s="100" t="s">
        <v>30</v>
      </c>
      <c r="E449" s="102"/>
      <c r="F449" s="104" t="s">
        <v>18</v>
      </c>
      <c r="G449" s="90"/>
      <c r="H449" s="92" t="s">
        <v>82</v>
      </c>
      <c r="I449" s="170"/>
      <c r="J449" s="8" t="s">
        <v>15</v>
      </c>
      <c r="K449" s="38"/>
      <c r="L449" s="38"/>
      <c r="M449" s="11" t="str">
        <f t="shared" ref="M449:M450" si="1707">IF(AND(K449=0,L449=0)," ",K449-L449)</f>
        <v xml:space="preserve"> </v>
      </c>
      <c r="N449" s="100" t="s">
        <v>30</v>
      </c>
      <c r="O449" s="102"/>
      <c r="P449" s="104" t="s">
        <v>18</v>
      </c>
      <c r="Q449" s="90"/>
      <c r="R449" s="92" t="s">
        <v>82</v>
      </c>
      <c r="S449" s="173"/>
      <c r="T449" s="96"/>
      <c r="U449" s="87">
        <f t="shared" ref="U449" si="1708">K449</f>
        <v>0</v>
      </c>
      <c r="V449" s="87">
        <f t="shared" ref="V449" si="1709">L449</f>
        <v>0</v>
      </c>
      <c r="W449" s="87" t="str">
        <f t="shared" ref="W449" si="1710">M449</f>
        <v xml:space="preserve"> </v>
      </c>
      <c r="X449" s="87">
        <f t="shared" ref="X449" si="1711">K450</f>
        <v>0</v>
      </c>
      <c r="Y449" s="87">
        <f t="shared" ref="Y449" si="1712">L450</f>
        <v>0</v>
      </c>
      <c r="Z449" s="87" t="str">
        <f t="shared" ref="Z449" si="1713">M450</f>
        <v xml:space="preserve"> </v>
      </c>
      <c r="AA449" s="87" t="str">
        <f t="shared" ref="AA449:AC449" si="1714">K451</f>
        <v/>
      </c>
      <c r="AB449" s="87" t="str">
        <f t="shared" si="1714"/>
        <v/>
      </c>
      <c r="AC449" s="87" t="str">
        <f t="shared" si="1714"/>
        <v xml:space="preserve"> </v>
      </c>
      <c r="AE449" s="89" t="str">
        <f t="shared" ref="AE449" si="1715">E449&amp;IF(G449&gt;10,G449,"0"&amp;G449)</f>
        <v>0</v>
      </c>
    </row>
    <row r="450" spans="1:31" ht="14.25" thickBot="1" x14ac:dyDescent="0.2">
      <c r="A450" s="106"/>
      <c r="B450" s="108"/>
      <c r="C450" s="110"/>
      <c r="D450" s="100"/>
      <c r="E450" s="102"/>
      <c r="F450" s="104"/>
      <c r="G450" s="90"/>
      <c r="H450" s="93"/>
      <c r="I450" s="170"/>
      <c r="J450" s="69" t="s">
        <v>16</v>
      </c>
      <c r="K450" s="70"/>
      <c r="L450" s="70"/>
      <c r="M450" s="71" t="str">
        <f t="shared" si="1707"/>
        <v xml:space="preserve"> </v>
      </c>
      <c r="N450" s="100"/>
      <c r="O450" s="102"/>
      <c r="P450" s="104"/>
      <c r="Q450" s="90"/>
      <c r="R450" s="93"/>
      <c r="S450" s="172"/>
      <c r="T450" s="97"/>
      <c r="U450" s="88"/>
      <c r="V450" s="88"/>
      <c r="W450" s="88"/>
      <c r="X450" s="88"/>
      <c r="Y450" s="88"/>
      <c r="Z450" s="88"/>
      <c r="AA450" s="88"/>
      <c r="AB450" s="88"/>
      <c r="AC450" s="88"/>
      <c r="AE450" s="89"/>
    </row>
    <row r="451" spans="1:31" ht="15" thickTop="1" thickBot="1" x14ac:dyDescent="0.2">
      <c r="A451" s="106"/>
      <c r="B451" s="108"/>
      <c r="C451" s="110"/>
      <c r="D451" s="101"/>
      <c r="E451" s="103"/>
      <c r="F451" s="105"/>
      <c r="G451" s="91"/>
      <c r="H451" s="93"/>
      <c r="I451" s="171"/>
      <c r="J451" s="4" t="s">
        <v>17</v>
      </c>
      <c r="K451" s="44" t="str">
        <f t="shared" ref="K451" si="1716">IF($B449="","",K449-K450)</f>
        <v/>
      </c>
      <c r="L451" s="44" t="str">
        <f t="shared" ref="L451" si="1717">IF($B449="","",L449-L450)</f>
        <v/>
      </c>
      <c r="M451" s="40" t="str">
        <f t="shared" ref="M451" si="1718">IF(ISERROR(K451-L451)," ",K451-L451)</f>
        <v xml:space="preserve"> </v>
      </c>
      <c r="N451" s="101"/>
      <c r="O451" s="103"/>
      <c r="P451" s="105"/>
      <c r="Q451" s="91"/>
      <c r="R451" s="93"/>
      <c r="S451" s="172"/>
      <c r="T451" s="97"/>
      <c r="U451" s="88"/>
      <c r="V451" s="88"/>
      <c r="W451" s="88"/>
      <c r="X451" s="88"/>
      <c r="Y451" s="88"/>
      <c r="Z451" s="88"/>
      <c r="AA451" s="88"/>
      <c r="AB451" s="88"/>
      <c r="AC451" s="88"/>
      <c r="AE451" s="89"/>
    </row>
    <row r="452" spans="1:31" x14ac:dyDescent="0.15">
      <c r="A452" s="106">
        <v>146</v>
      </c>
      <c r="B452" s="108"/>
      <c r="C452" s="110"/>
      <c r="D452" s="111" t="s">
        <v>30</v>
      </c>
      <c r="E452" s="112"/>
      <c r="F452" s="113" t="s">
        <v>18</v>
      </c>
      <c r="G452" s="114"/>
      <c r="H452" s="93" t="s">
        <v>82</v>
      </c>
      <c r="I452" s="174"/>
      <c r="J452" s="42" t="s">
        <v>15</v>
      </c>
      <c r="K452" s="38"/>
      <c r="L452" s="38"/>
      <c r="M452" s="11" t="str">
        <f t="shared" ref="M452:M453" si="1719">IF(AND(K452=0,L452=0)," ",K452-L452)</f>
        <v xml:space="preserve"> </v>
      </c>
      <c r="N452" s="111" t="s">
        <v>30</v>
      </c>
      <c r="O452" s="112"/>
      <c r="P452" s="113" t="s">
        <v>18</v>
      </c>
      <c r="Q452" s="114"/>
      <c r="R452" s="93" t="s">
        <v>82</v>
      </c>
      <c r="S452" s="172"/>
      <c r="T452" s="96"/>
      <c r="U452" s="87">
        <f t="shared" ref="U452" si="1720">K452</f>
        <v>0</v>
      </c>
      <c r="V452" s="87">
        <f t="shared" ref="V452" si="1721">L452</f>
        <v>0</v>
      </c>
      <c r="W452" s="87" t="str">
        <f t="shared" ref="W452" si="1722">M452</f>
        <v xml:space="preserve"> </v>
      </c>
      <c r="X452" s="87">
        <f t="shared" ref="X452" si="1723">K453</f>
        <v>0</v>
      </c>
      <c r="Y452" s="87">
        <f t="shared" ref="Y452" si="1724">L453</f>
        <v>0</v>
      </c>
      <c r="Z452" s="87" t="str">
        <f t="shared" ref="Z452" si="1725">M453</f>
        <v xml:space="preserve"> </v>
      </c>
      <c r="AA452" s="87" t="str">
        <f t="shared" ref="AA452:AC452" si="1726">K454</f>
        <v/>
      </c>
      <c r="AB452" s="87" t="str">
        <f t="shared" si="1726"/>
        <v/>
      </c>
      <c r="AC452" s="87" t="str">
        <f t="shared" si="1726"/>
        <v xml:space="preserve"> </v>
      </c>
      <c r="AE452" s="89" t="str">
        <f t="shared" ref="AE452" si="1727">E452&amp;IF(G452&gt;10,G452,"0"&amp;G452)</f>
        <v>0</v>
      </c>
    </row>
    <row r="453" spans="1:31" ht="14.25" thickBot="1" x14ac:dyDescent="0.2">
      <c r="A453" s="106"/>
      <c r="B453" s="108"/>
      <c r="C453" s="110"/>
      <c r="D453" s="100"/>
      <c r="E453" s="102"/>
      <c r="F453" s="104"/>
      <c r="G453" s="90"/>
      <c r="H453" s="93"/>
      <c r="I453" s="170"/>
      <c r="J453" s="69" t="s">
        <v>16</v>
      </c>
      <c r="K453" s="70"/>
      <c r="L453" s="70"/>
      <c r="M453" s="71" t="str">
        <f t="shared" si="1719"/>
        <v xml:space="preserve"> </v>
      </c>
      <c r="N453" s="100"/>
      <c r="O453" s="102"/>
      <c r="P453" s="104"/>
      <c r="Q453" s="90"/>
      <c r="R453" s="93"/>
      <c r="S453" s="172"/>
      <c r="T453" s="97"/>
      <c r="U453" s="88"/>
      <c r="V453" s="88"/>
      <c r="W453" s="88"/>
      <c r="X453" s="88"/>
      <c r="Y453" s="88"/>
      <c r="Z453" s="88"/>
      <c r="AA453" s="88"/>
      <c r="AB453" s="88"/>
      <c r="AC453" s="88"/>
      <c r="AE453" s="89"/>
    </row>
    <row r="454" spans="1:31" ht="15" thickTop="1" thickBot="1" x14ac:dyDescent="0.2">
      <c r="A454" s="106"/>
      <c r="B454" s="108"/>
      <c r="C454" s="110"/>
      <c r="D454" s="101"/>
      <c r="E454" s="103"/>
      <c r="F454" s="105"/>
      <c r="G454" s="91"/>
      <c r="H454" s="93"/>
      <c r="I454" s="171"/>
      <c r="J454" s="4" t="s">
        <v>17</v>
      </c>
      <c r="K454" s="44" t="str">
        <f t="shared" ref="K454" si="1728">IF($B452="","",K452-K453)</f>
        <v/>
      </c>
      <c r="L454" s="53" t="str">
        <f t="shared" ref="L454" si="1729">IF($B452="","",L452-L453)</f>
        <v/>
      </c>
      <c r="M454" s="40" t="str">
        <f t="shared" ref="M454" si="1730">IF(ISERROR(K454-L454)," ",K454-L454)</f>
        <v xml:space="preserve"> </v>
      </c>
      <c r="N454" s="101"/>
      <c r="O454" s="103"/>
      <c r="P454" s="105"/>
      <c r="Q454" s="91"/>
      <c r="R454" s="93"/>
      <c r="S454" s="172"/>
      <c r="T454" s="97"/>
      <c r="U454" s="88"/>
      <c r="V454" s="88"/>
      <c r="W454" s="88"/>
      <c r="X454" s="88"/>
      <c r="Y454" s="88"/>
      <c r="Z454" s="88"/>
      <c r="AA454" s="88"/>
      <c r="AB454" s="88"/>
      <c r="AC454" s="88"/>
      <c r="AE454" s="89"/>
    </row>
    <row r="455" spans="1:31" x14ac:dyDescent="0.15">
      <c r="A455" s="106">
        <v>147</v>
      </c>
      <c r="B455" s="107"/>
      <c r="C455" s="109"/>
      <c r="D455" s="100" t="s">
        <v>30</v>
      </c>
      <c r="E455" s="102"/>
      <c r="F455" s="104" t="s">
        <v>18</v>
      </c>
      <c r="G455" s="90"/>
      <c r="H455" s="92" t="s">
        <v>82</v>
      </c>
      <c r="I455" s="170"/>
      <c r="J455" s="8" t="s">
        <v>15</v>
      </c>
      <c r="K455" s="38"/>
      <c r="L455" s="38"/>
      <c r="M455" s="11" t="str">
        <f t="shared" ref="M455:M456" si="1731">IF(AND(K455=0,L455=0)," ",K455-L455)</f>
        <v xml:space="preserve"> </v>
      </c>
      <c r="N455" s="100" t="s">
        <v>30</v>
      </c>
      <c r="O455" s="102"/>
      <c r="P455" s="104" t="s">
        <v>18</v>
      </c>
      <c r="Q455" s="90"/>
      <c r="R455" s="92" t="s">
        <v>82</v>
      </c>
      <c r="S455" s="173"/>
      <c r="T455" s="96"/>
      <c r="U455" s="87">
        <f t="shared" ref="U455" si="1732">K455</f>
        <v>0</v>
      </c>
      <c r="V455" s="87">
        <f t="shared" ref="V455" si="1733">L455</f>
        <v>0</v>
      </c>
      <c r="W455" s="87" t="str">
        <f t="shared" ref="W455" si="1734">M455</f>
        <v xml:space="preserve"> </v>
      </c>
      <c r="X455" s="87">
        <f t="shared" ref="X455" si="1735">K456</f>
        <v>0</v>
      </c>
      <c r="Y455" s="87">
        <f t="shared" ref="Y455" si="1736">L456</f>
        <v>0</v>
      </c>
      <c r="Z455" s="87" t="str">
        <f t="shared" ref="Z455" si="1737">M456</f>
        <v xml:space="preserve"> </v>
      </c>
      <c r="AA455" s="87" t="str">
        <f t="shared" ref="AA455:AC455" si="1738">K457</f>
        <v/>
      </c>
      <c r="AB455" s="87" t="str">
        <f t="shared" si="1738"/>
        <v/>
      </c>
      <c r="AC455" s="87" t="str">
        <f t="shared" si="1738"/>
        <v xml:space="preserve"> </v>
      </c>
      <c r="AE455" s="89" t="str">
        <f t="shared" ref="AE455" si="1739">E455&amp;IF(G455&gt;10,G455,"0"&amp;G455)</f>
        <v>0</v>
      </c>
    </row>
    <row r="456" spans="1:31" ht="14.25" thickBot="1" x14ac:dyDescent="0.2">
      <c r="A456" s="106"/>
      <c r="B456" s="108"/>
      <c r="C456" s="110"/>
      <c r="D456" s="100"/>
      <c r="E456" s="102"/>
      <c r="F456" s="104"/>
      <c r="G456" s="90"/>
      <c r="H456" s="93"/>
      <c r="I456" s="170"/>
      <c r="J456" s="69" t="s">
        <v>16</v>
      </c>
      <c r="K456" s="70"/>
      <c r="L456" s="70"/>
      <c r="M456" s="71" t="str">
        <f t="shared" si="1731"/>
        <v xml:space="preserve"> </v>
      </c>
      <c r="N456" s="100"/>
      <c r="O456" s="102"/>
      <c r="P456" s="104"/>
      <c r="Q456" s="90"/>
      <c r="R456" s="93"/>
      <c r="S456" s="172"/>
      <c r="T456" s="97"/>
      <c r="U456" s="88"/>
      <c r="V456" s="88"/>
      <c r="W456" s="88"/>
      <c r="X456" s="88"/>
      <c r="Y456" s="88"/>
      <c r="Z456" s="88"/>
      <c r="AA456" s="88"/>
      <c r="AB456" s="88"/>
      <c r="AC456" s="88"/>
      <c r="AE456" s="89"/>
    </row>
    <row r="457" spans="1:31" ht="15" thickTop="1" thickBot="1" x14ac:dyDescent="0.2">
      <c r="A457" s="106"/>
      <c r="B457" s="108"/>
      <c r="C457" s="110"/>
      <c r="D457" s="101"/>
      <c r="E457" s="103"/>
      <c r="F457" s="105"/>
      <c r="G457" s="91"/>
      <c r="H457" s="93"/>
      <c r="I457" s="171"/>
      <c r="J457" s="4" t="s">
        <v>17</v>
      </c>
      <c r="K457" s="44" t="str">
        <f t="shared" ref="K457" si="1740">IF($B455="","",K455-K456)</f>
        <v/>
      </c>
      <c r="L457" s="44" t="str">
        <f t="shared" ref="L457" si="1741">IF($B455="","",L455-L456)</f>
        <v/>
      </c>
      <c r="M457" s="40" t="str">
        <f t="shared" ref="M457" si="1742">IF(ISERROR(K457-L457)," ",K457-L457)</f>
        <v xml:space="preserve"> </v>
      </c>
      <c r="N457" s="101"/>
      <c r="O457" s="103"/>
      <c r="P457" s="105"/>
      <c r="Q457" s="91"/>
      <c r="R457" s="93"/>
      <c r="S457" s="172"/>
      <c r="T457" s="97"/>
      <c r="U457" s="88"/>
      <c r="V457" s="88"/>
      <c r="W457" s="88"/>
      <c r="X457" s="88"/>
      <c r="Y457" s="88"/>
      <c r="Z457" s="88"/>
      <c r="AA457" s="88"/>
      <c r="AB457" s="88"/>
      <c r="AC457" s="88"/>
      <c r="AE457" s="89"/>
    </row>
    <row r="458" spans="1:31" ht="14.25" customHeight="1" x14ac:dyDescent="0.15">
      <c r="A458" s="106">
        <v>148</v>
      </c>
      <c r="B458" s="108"/>
      <c r="C458" s="110"/>
      <c r="D458" s="111" t="s">
        <v>30</v>
      </c>
      <c r="E458" s="112"/>
      <c r="F458" s="113" t="s">
        <v>18</v>
      </c>
      <c r="G458" s="114"/>
      <c r="H458" s="93" t="s">
        <v>82</v>
      </c>
      <c r="I458" s="174"/>
      <c r="J458" s="42" t="s">
        <v>15</v>
      </c>
      <c r="K458" s="38"/>
      <c r="L458" s="38"/>
      <c r="M458" s="11" t="str">
        <f t="shared" ref="M458:M459" si="1743">IF(AND(K458=0,L458=0)," ",K458-L458)</f>
        <v xml:space="preserve"> </v>
      </c>
      <c r="N458" s="111" t="s">
        <v>30</v>
      </c>
      <c r="O458" s="112"/>
      <c r="P458" s="113" t="s">
        <v>18</v>
      </c>
      <c r="Q458" s="114"/>
      <c r="R458" s="93" t="s">
        <v>82</v>
      </c>
      <c r="S458" s="172"/>
      <c r="T458" s="96"/>
      <c r="U458" s="87">
        <f t="shared" ref="U458" si="1744">K458</f>
        <v>0</v>
      </c>
      <c r="V458" s="87">
        <f t="shared" ref="V458" si="1745">L458</f>
        <v>0</v>
      </c>
      <c r="W458" s="87" t="str">
        <f t="shared" ref="W458" si="1746">M458</f>
        <v xml:space="preserve"> </v>
      </c>
      <c r="X458" s="87">
        <f t="shared" ref="X458" si="1747">K459</f>
        <v>0</v>
      </c>
      <c r="Y458" s="87">
        <f t="shared" ref="Y458" si="1748">L459</f>
        <v>0</v>
      </c>
      <c r="Z458" s="87" t="str">
        <f t="shared" ref="Z458" si="1749">M459</f>
        <v xml:space="preserve"> </v>
      </c>
      <c r="AA458" s="87" t="str">
        <f t="shared" ref="AA458:AC458" si="1750">K460</f>
        <v/>
      </c>
      <c r="AB458" s="87" t="str">
        <f t="shared" si="1750"/>
        <v/>
      </c>
      <c r="AC458" s="87" t="str">
        <f t="shared" si="1750"/>
        <v xml:space="preserve"> </v>
      </c>
      <c r="AE458" s="89" t="str">
        <f t="shared" ref="AE458" si="1751">E458&amp;IF(G458&gt;10,G458,"0"&amp;G458)</f>
        <v>0</v>
      </c>
    </row>
    <row r="459" spans="1:31" ht="14.25" customHeight="1" thickBot="1" x14ac:dyDescent="0.2">
      <c r="A459" s="106"/>
      <c r="B459" s="108"/>
      <c r="C459" s="110"/>
      <c r="D459" s="100"/>
      <c r="E459" s="102"/>
      <c r="F459" s="104"/>
      <c r="G459" s="90"/>
      <c r="H459" s="93"/>
      <c r="I459" s="170"/>
      <c r="J459" s="69" t="s">
        <v>16</v>
      </c>
      <c r="K459" s="70"/>
      <c r="L459" s="70"/>
      <c r="M459" s="71" t="str">
        <f t="shared" si="1743"/>
        <v xml:space="preserve"> </v>
      </c>
      <c r="N459" s="100"/>
      <c r="O459" s="102"/>
      <c r="P459" s="104"/>
      <c r="Q459" s="90"/>
      <c r="R459" s="93"/>
      <c r="S459" s="172"/>
      <c r="T459" s="97"/>
      <c r="U459" s="88"/>
      <c r="V459" s="88"/>
      <c r="W459" s="88"/>
      <c r="X459" s="88"/>
      <c r="Y459" s="88"/>
      <c r="Z459" s="88"/>
      <c r="AA459" s="88"/>
      <c r="AB459" s="88"/>
      <c r="AC459" s="88"/>
      <c r="AE459" s="89"/>
    </row>
    <row r="460" spans="1:31" ht="14.25" customHeight="1" thickTop="1" thickBot="1" x14ac:dyDescent="0.2">
      <c r="A460" s="106"/>
      <c r="B460" s="108"/>
      <c r="C460" s="110"/>
      <c r="D460" s="101"/>
      <c r="E460" s="103"/>
      <c r="F460" s="105"/>
      <c r="G460" s="91"/>
      <c r="H460" s="93"/>
      <c r="I460" s="171"/>
      <c r="J460" s="4" t="s">
        <v>17</v>
      </c>
      <c r="K460" s="44" t="str">
        <f t="shared" ref="K460" si="1752">IF($B458="","",K458-K459)</f>
        <v/>
      </c>
      <c r="L460" s="53" t="str">
        <f t="shared" ref="L460" si="1753">IF($B458="","",L458-L459)</f>
        <v/>
      </c>
      <c r="M460" s="40" t="str">
        <f t="shared" ref="M460" si="1754">IF(ISERROR(K460-L460)," ",K460-L460)</f>
        <v xml:space="preserve"> </v>
      </c>
      <c r="N460" s="101"/>
      <c r="O460" s="103"/>
      <c r="P460" s="105"/>
      <c r="Q460" s="91"/>
      <c r="R460" s="93"/>
      <c r="S460" s="172"/>
      <c r="T460" s="97"/>
      <c r="U460" s="88"/>
      <c r="V460" s="88"/>
      <c r="W460" s="88"/>
      <c r="X460" s="88"/>
      <c r="Y460" s="88"/>
      <c r="Z460" s="88"/>
      <c r="AA460" s="88"/>
      <c r="AB460" s="88"/>
      <c r="AC460" s="88"/>
      <c r="AE460" s="89"/>
    </row>
    <row r="461" spans="1:31" ht="14.25" customHeight="1" x14ac:dyDescent="0.15">
      <c r="A461" s="106">
        <v>149</v>
      </c>
      <c r="B461" s="107"/>
      <c r="C461" s="109"/>
      <c r="D461" s="100" t="s">
        <v>30</v>
      </c>
      <c r="E461" s="102"/>
      <c r="F461" s="104" t="s">
        <v>18</v>
      </c>
      <c r="G461" s="90"/>
      <c r="H461" s="92" t="s">
        <v>82</v>
      </c>
      <c r="I461" s="170"/>
      <c r="J461" s="8" t="s">
        <v>15</v>
      </c>
      <c r="K461" s="38"/>
      <c r="L461" s="38"/>
      <c r="M461" s="11" t="str">
        <f t="shared" ref="M461:M462" si="1755">IF(AND(K461=0,L461=0)," ",K461-L461)</f>
        <v xml:space="preserve"> </v>
      </c>
      <c r="N461" s="100" t="s">
        <v>30</v>
      </c>
      <c r="O461" s="102"/>
      <c r="P461" s="104" t="s">
        <v>18</v>
      </c>
      <c r="Q461" s="90"/>
      <c r="R461" s="92" t="s">
        <v>82</v>
      </c>
      <c r="S461" s="173"/>
      <c r="T461" s="96"/>
      <c r="U461" s="87">
        <f t="shared" ref="U461" si="1756">K461</f>
        <v>0</v>
      </c>
      <c r="V461" s="87">
        <f t="shared" ref="V461" si="1757">L461</f>
        <v>0</v>
      </c>
      <c r="W461" s="87" t="str">
        <f t="shared" ref="W461" si="1758">M461</f>
        <v xml:space="preserve"> </v>
      </c>
      <c r="X461" s="87">
        <f t="shared" ref="X461" si="1759">K462</f>
        <v>0</v>
      </c>
      <c r="Y461" s="87">
        <f t="shared" ref="Y461" si="1760">L462</f>
        <v>0</v>
      </c>
      <c r="Z461" s="87" t="str">
        <f t="shared" ref="Z461" si="1761">M462</f>
        <v xml:space="preserve"> </v>
      </c>
      <c r="AA461" s="87" t="str">
        <f t="shared" ref="AA461:AC461" si="1762">K463</f>
        <v/>
      </c>
      <c r="AB461" s="87" t="str">
        <f t="shared" si="1762"/>
        <v/>
      </c>
      <c r="AC461" s="87" t="str">
        <f t="shared" si="1762"/>
        <v xml:space="preserve"> </v>
      </c>
      <c r="AE461" s="89" t="str">
        <f t="shared" ref="AE461" si="1763">E461&amp;IF(G461&gt;10,G461,"0"&amp;G461)</f>
        <v>0</v>
      </c>
    </row>
    <row r="462" spans="1:31" ht="14.25" customHeight="1" thickBot="1" x14ac:dyDescent="0.2">
      <c r="A462" s="106"/>
      <c r="B462" s="108"/>
      <c r="C462" s="110"/>
      <c r="D462" s="100"/>
      <c r="E462" s="102"/>
      <c r="F462" s="104"/>
      <c r="G462" s="90"/>
      <c r="H462" s="93"/>
      <c r="I462" s="170"/>
      <c r="J462" s="69" t="s">
        <v>16</v>
      </c>
      <c r="K462" s="70"/>
      <c r="L462" s="70"/>
      <c r="M462" s="71" t="str">
        <f t="shared" si="1755"/>
        <v xml:space="preserve"> </v>
      </c>
      <c r="N462" s="100"/>
      <c r="O462" s="102"/>
      <c r="P462" s="104"/>
      <c r="Q462" s="90"/>
      <c r="R462" s="93"/>
      <c r="S462" s="172"/>
      <c r="T462" s="97"/>
      <c r="U462" s="88"/>
      <c r="V462" s="88"/>
      <c r="W462" s="88"/>
      <c r="X462" s="88"/>
      <c r="Y462" s="88"/>
      <c r="Z462" s="88"/>
      <c r="AA462" s="88"/>
      <c r="AB462" s="88"/>
      <c r="AC462" s="88"/>
      <c r="AE462" s="89"/>
    </row>
    <row r="463" spans="1:31" ht="14.25" customHeight="1" thickTop="1" thickBot="1" x14ac:dyDescent="0.2">
      <c r="A463" s="106"/>
      <c r="B463" s="108"/>
      <c r="C463" s="110"/>
      <c r="D463" s="101"/>
      <c r="E463" s="103"/>
      <c r="F463" s="105"/>
      <c r="G463" s="91"/>
      <c r="H463" s="93"/>
      <c r="I463" s="171"/>
      <c r="J463" s="4" t="s">
        <v>17</v>
      </c>
      <c r="K463" s="44" t="str">
        <f t="shared" ref="K463" si="1764">IF($B461="","",K461-K462)</f>
        <v/>
      </c>
      <c r="L463" s="44" t="str">
        <f t="shared" ref="L463" si="1765">IF($B461="","",L461-L462)</f>
        <v/>
      </c>
      <c r="M463" s="40" t="str">
        <f t="shared" ref="M463" si="1766">IF(ISERROR(K463-L463)," ",K463-L463)</f>
        <v xml:space="preserve"> </v>
      </c>
      <c r="N463" s="101"/>
      <c r="O463" s="103"/>
      <c r="P463" s="105"/>
      <c r="Q463" s="91"/>
      <c r="R463" s="93"/>
      <c r="S463" s="172"/>
      <c r="T463" s="97"/>
      <c r="U463" s="88"/>
      <c r="V463" s="88"/>
      <c r="W463" s="88"/>
      <c r="X463" s="88"/>
      <c r="Y463" s="88"/>
      <c r="Z463" s="88"/>
      <c r="AA463" s="88"/>
      <c r="AB463" s="88"/>
      <c r="AC463" s="88"/>
      <c r="AE463" s="89"/>
    </row>
    <row r="464" spans="1:31" ht="14.25" customHeight="1" x14ac:dyDescent="0.15">
      <c r="A464" s="106">
        <v>150</v>
      </c>
      <c r="B464" s="108"/>
      <c r="C464" s="110"/>
      <c r="D464" s="111" t="s">
        <v>30</v>
      </c>
      <c r="E464" s="112"/>
      <c r="F464" s="113" t="s">
        <v>18</v>
      </c>
      <c r="G464" s="114"/>
      <c r="H464" s="93" t="s">
        <v>82</v>
      </c>
      <c r="I464" s="174"/>
      <c r="J464" s="42" t="s">
        <v>15</v>
      </c>
      <c r="K464" s="38"/>
      <c r="L464" s="38"/>
      <c r="M464" s="11" t="str">
        <f t="shared" ref="M464:M465" si="1767">IF(AND(K464=0,L464=0)," ",K464-L464)</f>
        <v xml:space="preserve"> </v>
      </c>
      <c r="N464" s="111" t="s">
        <v>30</v>
      </c>
      <c r="O464" s="112"/>
      <c r="P464" s="113" t="s">
        <v>18</v>
      </c>
      <c r="Q464" s="114"/>
      <c r="R464" s="93" t="s">
        <v>82</v>
      </c>
      <c r="S464" s="172"/>
      <c r="T464" s="96"/>
      <c r="U464" s="87">
        <f t="shared" ref="U464" si="1768">K464</f>
        <v>0</v>
      </c>
      <c r="V464" s="87">
        <f t="shared" ref="V464" si="1769">L464</f>
        <v>0</v>
      </c>
      <c r="W464" s="87" t="str">
        <f t="shared" ref="W464" si="1770">M464</f>
        <v xml:space="preserve"> </v>
      </c>
      <c r="X464" s="87">
        <f t="shared" ref="X464" si="1771">K465</f>
        <v>0</v>
      </c>
      <c r="Y464" s="87">
        <f t="shared" ref="Y464" si="1772">L465</f>
        <v>0</v>
      </c>
      <c r="Z464" s="87" t="str">
        <f t="shared" ref="Z464" si="1773">M465</f>
        <v xml:space="preserve"> </v>
      </c>
      <c r="AA464" s="87" t="str">
        <f t="shared" ref="AA464:AC464" si="1774">K466</f>
        <v/>
      </c>
      <c r="AB464" s="87" t="str">
        <f t="shared" si="1774"/>
        <v/>
      </c>
      <c r="AC464" s="87" t="str">
        <f t="shared" si="1774"/>
        <v xml:space="preserve"> </v>
      </c>
      <c r="AE464" s="89" t="str">
        <f t="shared" ref="AE464" si="1775">E464&amp;IF(G464&gt;10,G464,"0"&amp;G464)</f>
        <v>0</v>
      </c>
    </row>
    <row r="465" spans="1:31" ht="14.25" customHeight="1" thickBot="1" x14ac:dyDescent="0.2">
      <c r="A465" s="106"/>
      <c r="B465" s="108"/>
      <c r="C465" s="110"/>
      <c r="D465" s="100"/>
      <c r="E465" s="102"/>
      <c r="F465" s="104"/>
      <c r="G465" s="90"/>
      <c r="H465" s="93"/>
      <c r="I465" s="170"/>
      <c r="J465" s="69" t="s">
        <v>16</v>
      </c>
      <c r="K465" s="70"/>
      <c r="L465" s="70"/>
      <c r="M465" s="71" t="str">
        <f t="shared" si="1767"/>
        <v xml:space="preserve"> </v>
      </c>
      <c r="N465" s="100"/>
      <c r="O465" s="102"/>
      <c r="P465" s="104"/>
      <c r="Q465" s="90"/>
      <c r="R465" s="93"/>
      <c r="S465" s="172"/>
      <c r="T465" s="97"/>
      <c r="U465" s="88"/>
      <c r="V465" s="88"/>
      <c r="W465" s="88"/>
      <c r="X465" s="88"/>
      <c r="Y465" s="88"/>
      <c r="Z465" s="88"/>
      <c r="AA465" s="88"/>
      <c r="AB465" s="88"/>
      <c r="AC465" s="88"/>
      <c r="AE465" s="89"/>
    </row>
    <row r="466" spans="1:31" ht="14.25" customHeight="1" thickTop="1" thickBot="1" x14ac:dyDescent="0.2">
      <c r="A466" s="106"/>
      <c r="B466" s="108"/>
      <c r="C466" s="110"/>
      <c r="D466" s="101"/>
      <c r="E466" s="103"/>
      <c r="F466" s="105"/>
      <c r="G466" s="91"/>
      <c r="H466" s="93"/>
      <c r="I466" s="171"/>
      <c r="J466" s="4" t="s">
        <v>17</v>
      </c>
      <c r="K466" s="44" t="str">
        <f t="shared" ref="K466" si="1776">IF($B464="","",K464-K465)</f>
        <v/>
      </c>
      <c r="L466" s="53" t="str">
        <f t="shared" ref="L466" si="1777">IF($B464="","",L464-L465)</f>
        <v/>
      </c>
      <c r="M466" s="40" t="str">
        <f t="shared" ref="M466" si="1778">IF(ISERROR(K466-L466)," ",K466-L466)</f>
        <v xml:space="preserve"> </v>
      </c>
      <c r="N466" s="101"/>
      <c r="O466" s="103"/>
      <c r="P466" s="105"/>
      <c r="Q466" s="91"/>
      <c r="R466" s="93"/>
      <c r="S466" s="172"/>
      <c r="T466" s="97"/>
      <c r="U466" s="88"/>
      <c r="V466" s="88"/>
      <c r="W466" s="88"/>
      <c r="X466" s="88"/>
      <c r="Y466" s="88"/>
      <c r="Z466" s="88"/>
      <c r="AA466" s="88"/>
      <c r="AB466" s="88"/>
      <c r="AC466" s="88"/>
      <c r="AE466" s="89"/>
    </row>
    <row r="467" spans="1:31" ht="14.25" customHeight="1" x14ac:dyDescent="0.15">
      <c r="A467" s="106">
        <v>151</v>
      </c>
      <c r="B467" s="107"/>
      <c r="C467" s="109"/>
      <c r="D467" s="100" t="s">
        <v>30</v>
      </c>
      <c r="E467" s="102"/>
      <c r="F467" s="104" t="s">
        <v>18</v>
      </c>
      <c r="G467" s="90"/>
      <c r="H467" s="92" t="s">
        <v>82</v>
      </c>
      <c r="I467" s="170"/>
      <c r="J467" s="8" t="s">
        <v>15</v>
      </c>
      <c r="K467" s="38"/>
      <c r="L467" s="38"/>
      <c r="M467" s="11" t="str">
        <f t="shared" ref="M467:M468" si="1779">IF(AND(K467=0,L467=0)," ",K467-L467)</f>
        <v xml:space="preserve"> </v>
      </c>
      <c r="N467" s="100" t="s">
        <v>30</v>
      </c>
      <c r="O467" s="102"/>
      <c r="P467" s="104" t="s">
        <v>18</v>
      </c>
      <c r="Q467" s="90"/>
      <c r="R467" s="92" t="s">
        <v>82</v>
      </c>
      <c r="S467" s="173"/>
      <c r="T467" s="96"/>
      <c r="U467" s="87">
        <f t="shared" ref="U467" si="1780">K467</f>
        <v>0</v>
      </c>
      <c r="V467" s="87">
        <f t="shared" ref="V467" si="1781">L467</f>
        <v>0</v>
      </c>
      <c r="W467" s="87" t="str">
        <f t="shared" ref="W467" si="1782">M467</f>
        <v xml:space="preserve"> </v>
      </c>
      <c r="X467" s="87">
        <f t="shared" ref="X467" si="1783">K468</f>
        <v>0</v>
      </c>
      <c r="Y467" s="87">
        <f t="shared" ref="Y467" si="1784">L468</f>
        <v>0</v>
      </c>
      <c r="Z467" s="87" t="str">
        <f t="shared" ref="Z467" si="1785">M468</f>
        <v xml:space="preserve"> </v>
      </c>
      <c r="AA467" s="87" t="str">
        <f t="shared" ref="AA467:AC467" si="1786">K469</f>
        <v/>
      </c>
      <c r="AB467" s="87" t="str">
        <f t="shared" si="1786"/>
        <v/>
      </c>
      <c r="AC467" s="87" t="str">
        <f t="shared" si="1786"/>
        <v xml:space="preserve"> </v>
      </c>
      <c r="AE467" s="89" t="str">
        <f t="shared" ref="AE467" si="1787">E467&amp;IF(G467&gt;10,G467,"0"&amp;G467)</f>
        <v>0</v>
      </c>
    </row>
    <row r="468" spans="1:31" ht="14.25" customHeight="1" thickBot="1" x14ac:dyDescent="0.2">
      <c r="A468" s="106"/>
      <c r="B468" s="108"/>
      <c r="C468" s="110"/>
      <c r="D468" s="100"/>
      <c r="E468" s="102"/>
      <c r="F468" s="104"/>
      <c r="G468" s="90"/>
      <c r="H468" s="93"/>
      <c r="I468" s="170"/>
      <c r="J468" s="69" t="s">
        <v>16</v>
      </c>
      <c r="K468" s="70"/>
      <c r="L468" s="70"/>
      <c r="M468" s="71" t="str">
        <f t="shared" si="1779"/>
        <v xml:space="preserve"> </v>
      </c>
      <c r="N468" s="100"/>
      <c r="O468" s="102"/>
      <c r="P468" s="104"/>
      <c r="Q468" s="90"/>
      <c r="R468" s="93"/>
      <c r="S468" s="172"/>
      <c r="T468" s="97"/>
      <c r="U468" s="88"/>
      <c r="V468" s="88"/>
      <c r="W468" s="88"/>
      <c r="X468" s="88"/>
      <c r="Y468" s="88"/>
      <c r="Z468" s="88"/>
      <c r="AA468" s="88"/>
      <c r="AB468" s="88"/>
      <c r="AC468" s="88"/>
      <c r="AE468" s="89"/>
    </row>
    <row r="469" spans="1:31" ht="14.25" customHeight="1" thickTop="1" thickBot="1" x14ac:dyDescent="0.2">
      <c r="A469" s="106"/>
      <c r="B469" s="108"/>
      <c r="C469" s="110"/>
      <c r="D469" s="101"/>
      <c r="E469" s="103"/>
      <c r="F469" s="105"/>
      <c r="G469" s="91"/>
      <c r="H469" s="93"/>
      <c r="I469" s="171"/>
      <c r="J469" s="4" t="s">
        <v>17</v>
      </c>
      <c r="K469" s="44" t="str">
        <f t="shared" ref="K469" si="1788">IF($B467="","",K467-K468)</f>
        <v/>
      </c>
      <c r="L469" s="44" t="str">
        <f t="shared" ref="L469" si="1789">IF($B467="","",L467-L468)</f>
        <v/>
      </c>
      <c r="M469" s="40" t="str">
        <f t="shared" ref="M469" si="1790">IF(ISERROR(K469-L469)," ",K469-L469)</f>
        <v xml:space="preserve"> </v>
      </c>
      <c r="N469" s="101"/>
      <c r="O469" s="103"/>
      <c r="P469" s="105"/>
      <c r="Q469" s="91"/>
      <c r="R469" s="93"/>
      <c r="S469" s="172"/>
      <c r="T469" s="97"/>
      <c r="U469" s="88"/>
      <c r="V469" s="88"/>
      <c r="W469" s="88"/>
      <c r="X469" s="88"/>
      <c r="Y469" s="88"/>
      <c r="Z469" s="88"/>
      <c r="AA469" s="88"/>
      <c r="AB469" s="88"/>
      <c r="AC469" s="88"/>
      <c r="AE469" s="89"/>
    </row>
    <row r="470" spans="1:31" ht="14.25" customHeight="1" x14ac:dyDescent="0.15">
      <c r="A470" s="106">
        <v>152</v>
      </c>
      <c r="B470" s="108"/>
      <c r="C470" s="110"/>
      <c r="D470" s="111" t="s">
        <v>30</v>
      </c>
      <c r="E470" s="112"/>
      <c r="F470" s="113" t="s">
        <v>18</v>
      </c>
      <c r="G470" s="114"/>
      <c r="H470" s="93" t="s">
        <v>82</v>
      </c>
      <c r="I470" s="174"/>
      <c r="J470" s="42" t="s">
        <v>15</v>
      </c>
      <c r="K470" s="38"/>
      <c r="L470" s="38"/>
      <c r="M470" s="11" t="str">
        <f t="shared" ref="M470:M471" si="1791">IF(AND(K470=0,L470=0)," ",K470-L470)</f>
        <v xml:space="preserve"> </v>
      </c>
      <c r="N470" s="111" t="s">
        <v>30</v>
      </c>
      <c r="O470" s="112"/>
      <c r="P470" s="113" t="s">
        <v>18</v>
      </c>
      <c r="Q470" s="114"/>
      <c r="R470" s="93" t="s">
        <v>82</v>
      </c>
      <c r="S470" s="172"/>
      <c r="T470" s="96"/>
      <c r="U470" s="87">
        <f t="shared" ref="U470" si="1792">K470</f>
        <v>0</v>
      </c>
      <c r="V470" s="87">
        <f t="shared" ref="V470" si="1793">L470</f>
        <v>0</v>
      </c>
      <c r="W470" s="87" t="str">
        <f t="shared" ref="W470" si="1794">M470</f>
        <v xml:space="preserve"> </v>
      </c>
      <c r="X470" s="87">
        <f t="shared" ref="X470" si="1795">K471</f>
        <v>0</v>
      </c>
      <c r="Y470" s="87">
        <f t="shared" ref="Y470" si="1796">L471</f>
        <v>0</v>
      </c>
      <c r="Z470" s="87" t="str">
        <f t="shared" ref="Z470" si="1797">M471</f>
        <v xml:space="preserve"> </v>
      </c>
      <c r="AA470" s="87" t="str">
        <f t="shared" ref="AA470:AC470" si="1798">K472</f>
        <v/>
      </c>
      <c r="AB470" s="87" t="str">
        <f t="shared" si="1798"/>
        <v/>
      </c>
      <c r="AC470" s="87" t="str">
        <f t="shared" si="1798"/>
        <v xml:space="preserve"> </v>
      </c>
      <c r="AE470" s="89" t="str">
        <f t="shared" ref="AE470" si="1799">E470&amp;IF(G470&gt;10,G470,"0"&amp;G470)</f>
        <v>0</v>
      </c>
    </row>
    <row r="471" spans="1:31" ht="14.25" customHeight="1" thickBot="1" x14ac:dyDescent="0.2">
      <c r="A471" s="106"/>
      <c r="B471" s="108"/>
      <c r="C471" s="110"/>
      <c r="D471" s="100"/>
      <c r="E471" s="102"/>
      <c r="F471" s="104"/>
      <c r="G471" s="90"/>
      <c r="H471" s="93"/>
      <c r="I471" s="170"/>
      <c r="J471" s="69" t="s">
        <v>16</v>
      </c>
      <c r="K471" s="70"/>
      <c r="L471" s="70"/>
      <c r="M471" s="71" t="str">
        <f t="shared" si="1791"/>
        <v xml:space="preserve"> </v>
      </c>
      <c r="N471" s="100"/>
      <c r="O471" s="102"/>
      <c r="P471" s="104"/>
      <c r="Q471" s="90"/>
      <c r="R471" s="93"/>
      <c r="S471" s="172"/>
      <c r="T471" s="97"/>
      <c r="U471" s="88"/>
      <c r="V471" s="88"/>
      <c r="W471" s="88"/>
      <c r="X471" s="88"/>
      <c r="Y471" s="88"/>
      <c r="Z471" s="88"/>
      <c r="AA471" s="88"/>
      <c r="AB471" s="88"/>
      <c r="AC471" s="88"/>
      <c r="AE471" s="89"/>
    </row>
    <row r="472" spans="1:31" ht="14.25" customHeight="1" thickTop="1" thickBot="1" x14ac:dyDescent="0.2">
      <c r="A472" s="106"/>
      <c r="B472" s="108"/>
      <c r="C472" s="110"/>
      <c r="D472" s="101"/>
      <c r="E472" s="103"/>
      <c r="F472" s="105"/>
      <c r="G472" s="91"/>
      <c r="H472" s="93"/>
      <c r="I472" s="171"/>
      <c r="J472" s="4" t="s">
        <v>17</v>
      </c>
      <c r="K472" s="44" t="str">
        <f t="shared" ref="K472" si="1800">IF($B470="","",K470-K471)</f>
        <v/>
      </c>
      <c r="L472" s="53" t="str">
        <f t="shared" ref="L472" si="1801">IF($B470="","",L470-L471)</f>
        <v/>
      </c>
      <c r="M472" s="40" t="str">
        <f t="shared" ref="M472" si="1802">IF(ISERROR(K472-L472)," ",K472-L472)</f>
        <v xml:space="preserve"> </v>
      </c>
      <c r="N472" s="101"/>
      <c r="O472" s="103"/>
      <c r="P472" s="105"/>
      <c r="Q472" s="91"/>
      <c r="R472" s="93"/>
      <c r="S472" s="172"/>
      <c r="T472" s="97"/>
      <c r="U472" s="88"/>
      <c r="V472" s="88"/>
      <c r="W472" s="88"/>
      <c r="X472" s="88"/>
      <c r="Y472" s="88"/>
      <c r="Z472" s="88"/>
      <c r="AA472" s="88"/>
      <c r="AB472" s="88"/>
      <c r="AC472" s="88"/>
      <c r="AE472" s="89"/>
    </row>
    <row r="473" spans="1:31" ht="14.25" customHeight="1" x14ac:dyDescent="0.15">
      <c r="A473" s="106">
        <v>153</v>
      </c>
      <c r="B473" s="107"/>
      <c r="C473" s="109"/>
      <c r="D473" s="100" t="s">
        <v>30</v>
      </c>
      <c r="E473" s="102"/>
      <c r="F473" s="104" t="s">
        <v>18</v>
      </c>
      <c r="G473" s="90"/>
      <c r="H473" s="92" t="s">
        <v>82</v>
      </c>
      <c r="I473" s="170"/>
      <c r="J473" s="8" t="s">
        <v>15</v>
      </c>
      <c r="K473" s="38"/>
      <c r="L473" s="38"/>
      <c r="M473" s="11" t="str">
        <f t="shared" ref="M473:M474" si="1803">IF(AND(K473=0,L473=0)," ",K473-L473)</f>
        <v xml:space="preserve"> </v>
      </c>
      <c r="N473" s="100" t="s">
        <v>30</v>
      </c>
      <c r="O473" s="102"/>
      <c r="P473" s="104" t="s">
        <v>18</v>
      </c>
      <c r="Q473" s="90"/>
      <c r="R473" s="92" t="s">
        <v>82</v>
      </c>
      <c r="S473" s="173"/>
      <c r="T473" s="96"/>
      <c r="U473" s="87">
        <f t="shared" ref="U473" si="1804">K473</f>
        <v>0</v>
      </c>
      <c r="V473" s="87">
        <f t="shared" ref="V473" si="1805">L473</f>
        <v>0</v>
      </c>
      <c r="W473" s="87" t="str">
        <f t="shared" ref="W473" si="1806">M473</f>
        <v xml:space="preserve"> </v>
      </c>
      <c r="X473" s="87">
        <f t="shared" ref="X473" si="1807">K474</f>
        <v>0</v>
      </c>
      <c r="Y473" s="87">
        <f t="shared" ref="Y473" si="1808">L474</f>
        <v>0</v>
      </c>
      <c r="Z473" s="87" t="str">
        <f t="shared" ref="Z473" si="1809">M474</f>
        <v xml:space="preserve"> </v>
      </c>
      <c r="AA473" s="87" t="str">
        <f t="shared" ref="AA473:AC473" si="1810">K475</f>
        <v/>
      </c>
      <c r="AB473" s="87" t="str">
        <f t="shared" si="1810"/>
        <v/>
      </c>
      <c r="AC473" s="87" t="str">
        <f t="shared" si="1810"/>
        <v xml:space="preserve"> </v>
      </c>
      <c r="AE473" s="89" t="str">
        <f t="shared" ref="AE473" si="1811">E473&amp;IF(G473&gt;10,G473,"0"&amp;G473)</f>
        <v>0</v>
      </c>
    </row>
    <row r="474" spans="1:31" ht="14.25" customHeight="1" thickBot="1" x14ac:dyDescent="0.2">
      <c r="A474" s="106"/>
      <c r="B474" s="108"/>
      <c r="C474" s="110"/>
      <c r="D474" s="100"/>
      <c r="E474" s="102"/>
      <c r="F474" s="104"/>
      <c r="G474" s="90"/>
      <c r="H474" s="93"/>
      <c r="I474" s="170"/>
      <c r="J474" s="69" t="s">
        <v>16</v>
      </c>
      <c r="K474" s="70"/>
      <c r="L474" s="70"/>
      <c r="M474" s="71" t="str">
        <f t="shared" si="1803"/>
        <v xml:space="preserve"> </v>
      </c>
      <c r="N474" s="100"/>
      <c r="O474" s="102"/>
      <c r="P474" s="104"/>
      <c r="Q474" s="90"/>
      <c r="R474" s="93"/>
      <c r="S474" s="172"/>
      <c r="T474" s="97"/>
      <c r="U474" s="88"/>
      <c r="V474" s="88"/>
      <c r="W474" s="88"/>
      <c r="X474" s="88"/>
      <c r="Y474" s="88"/>
      <c r="Z474" s="88"/>
      <c r="AA474" s="88"/>
      <c r="AB474" s="88"/>
      <c r="AC474" s="88"/>
      <c r="AE474" s="89"/>
    </row>
    <row r="475" spans="1:31" ht="14.25" customHeight="1" thickTop="1" thickBot="1" x14ac:dyDescent="0.2">
      <c r="A475" s="106"/>
      <c r="B475" s="108"/>
      <c r="C475" s="110"/>
      <c r="D475" s="101"/>
      <c r="E475" s="103"/>
      <c r="F475" s="105"/>
      <c r="G475" s="91"/>
      <c r="H475" s="93"/>
      <c r="I475" s="171"/>
      <c r="J475" s="4" t="s">
        <v>17</v>
      </c>
      <c r="K475" s="44" t="str">
        <f t="shared" ref="K475" si="1812">IF($B473="","",K473-K474)</f>
        <v/>
      </c>
      <c r="L475" s="44" t="str">
        <f t="shared" ref="L475" si="1813">IF($B473="","",L473-L474)</f>
        <v/>
      </c>
      <c r="M475" s="40" t="str">
        <f t="shared" ref="M475" si="1814">IF(ISERROR(K475-L475)," ",K475-L475)</f>
        <v xml:space="preserve"> </v>
      </c>
      <c r="N475" s="101"/>
      <c r="O475" s="103"/>
      <c r="P475" s="105"/>
      <c r="Q475" s="91"/>
      <c r="R475" s="93"/>
      <c r="S475" s="172"/>
      <c r="T475" s="97"/>
      <c r="U475" s="88"/>
      <c r="V475" s="88"/>
      <c r="W475" s="88"/>
      <c r="X475" s="88"/>
      <c r="Y475" s="88"/>
      <c r="Z475" s="88"/>
      <c r="AA475" s="88"/>
      <c r="AB475" s="88"/>
      <c r="AC475" s="88"/>
      <c r="AE475" s="89"/>
    </row>
    <row r="476" spans="1:31" ht="14.25" customHeight="1" x14ac:dyDescent="0.15">
      <c r="A476" s="106">
        <v>154</v>
      </c>
      <c r="B476" s="108"/>
      <c r="C476" s="110"/>
      <c r="D476" s="111" t="s">
        <v>30</v>
      </c>
      <c r="E476" s="112"/>
      <c r="F476" s="113" t="s">
        <v>18</v>
      </c>
      <c r="G476" s="114"/>
      <c r="H476" s="93" t="s">
        <v>82</v>
      </c>
      <c r="I476" s="174"/>
      <c r="J476" s="42" t="s">
        <v>15</v>
      </c>
      <c r="K476" s="38"/>
      <c r="L476" s="38"/>
      <c r="M476" s="11" t="str">
        <f t="shared" ref="M476:M477" si="1815">IF(AND(K476=0,L476=0)," ",K476-L476)</f>
        <v xml:space="preserve"> </v>
      </c>
      <c r="N476" s="111" t="s">
        <v>30</v>
      </c>
      <c r="O476" s="112"/>
      <c r="P476" s="113" t="s">
        <v>18</v>
      </c>
      <c r="Q476" s="114"/>
      <c r="R476" s="93" t="s">
        <v>82</v>
      </c>
      <c r="S476" s="172"/>
      <c r="T476" s="96"/>
      <c r="U476" s="87">
        <f t="shared" ref="U476" si="1816">K476</f>
        <v>0</v>
      </c>
      <c r="V476" s="87">
        <f t="shared" ref="V476" si="1817">L476</f>
        <v>0</v>
      </c>
      <c r="W476" s="87" t="str">
        <f t="shared" ref="W476" si="1818">M476</f>
        <v xml:space="preserve"> </v>
      </c>
      <c r="X476" s="87">
        <f t="shared" ref="X476" si="1819">K477</f>
        <v>0</v>
      </c>
      <c r="Y476" s="87">
        <f t="shared" ref="Y476" si="1820">L477</f>
        <v>0</v>
      </c>
      <c r="Z476" s="87" t="str">
        <f t="shared" ref="Z476" si="1821">M477</f>
        <v xml:space="preserve"> </v>
      </c>
      <c r="AA476" s="87" t="str">
        <f t="shared" ref="AA476:AC476" si="1822">K478</f>
        <v/>
      </c>
      <c r="AB476" s="87" t="str">
        <f t="shared" si="1822"/>
        <v/>
      </c>
      <c r="AC476" s="87" t="str">
        <f t="shared" si="1822"/>
        <v xml:space="preserve"> </v>
      </c>
      <c r="AE476" s="89" t="str">
        <f t="shared" ref="AE476" si="1823">E476&amp;IF(G476&gt;10,G476,"0"&amp;G476)</f>
        <v>0</v>
      </c>
    </row>
    <row r="477" spans="1:31" ht="14.25" customHeight="1" thickBot="1" x14ac:dyDescent="0.2">
      <c r="A477" s="106"/>
      <c r="B477" s="108"/>
      <c r="C477" s="110"/>
      <c r="D477" s="100"/>
      <c r="E477" s="102"/>
      <c r="F477" s="104"/>
      <c r="G477" s="90"/>
      <c r="H477" s="93"/>
      <c r="I477" s="170"/>
      <c r="J477" s="69" t="s">
        <v>16</v>
      </c>
      <c r="K477" s="70"/>
      <c r="L477" s="70"/>
      <c r="M477" s="71" t="str">
        <f t="shared" si="1815"/>
        <v xml:space="preserve"> </v>
      </c>
      <c r="N477" s="100"/>
      <c r="O477" s="102"/>
      <c r="P477" s="104"/>
      <c r="Q477" s="90"/>
      <c r="R477" s="93"/>
      <c r="S477" s="172"/>
      <c r="T477" s="97"/>
      <c r="U477" s="88"/>
      <c r="V477" s="88"/>
      <c r="W477" s="88"/>
      <c r="X477" s="88"/>
      <c r="Y477" s="88"/>
      <c r="Z477" s="88"/>
      <c r="AA477" s="88"/>
      <c r="AB477" s="88"/>
      <c r="AC477" s="88"/>
      <c r="AE477" s="89"/>
    </row>
    <row r="478" spans="1:31" ht="14.25" customHeight="1" thickTop="1" thickBot="1" x14ac:dyDescent="0.2">
      <c r="A478" s="106"/>
      <c r="B478" s="108"/>
      <c r="C478" s="110"/>
      <c r="D478" s="101"/>
      <c r="E478" s="103"/>
      <c r="F478" s="105"/>
      <c r="G478" s="91"/>
      <c r="H478" s="93"/>
      <c r="I478" s="171"/>
      <c r="J478" s="4" t="s">
        <v>17</v>
      </c>
      <c r="K478" s="44" t="str">
        <f t="shared" ref="K478" si="1824">IF($B476="","",K476-K477)</f>
        <v/>
      </c>
      <c r="L478" s="53" t="str">
        <f t="shared" ref="L478" si="1825">IF($B476="","",L476-L477)</f>
        <v/>
      </c>
      <c r="M478" s="40" t="str">
        <f t="shared" ref="M478" si="1826">IF(ISERROR(K478-L478)," ",K478-L478)</f>
        <v xml:space="preserve"> </v>
      </c>
      <c r="N478" s="101"/>
      <c r="O478" s="103"/>
      <c r="P478" s="105"/>
      <c r="Q478" s="91"/>
      <c r="R478" s="93"/>
      <c r="S478" s="172"/>
      <c r="T478" s="97"/>
      <c r="U478" s="88"/>
      <c r="V478" s="88"/>
      <c r="W478" s="88"/>
      <c r="X478" s="88"/>
      <c r="Y478" s="88"/>
      <c r="Z478" s="88"/>
      <c r="AA478" s="88"/>
      <c r="AB478" s="88"/>
      <c r="AC478" s="88"/>
      <c r="AE478" s="89"/>
    </row>
    <row r="479" spans="1:31" ht="14.25" customHeight="1" x14ac:dyDescent="0.15">
      <c r="A479" s="106">
        <v>155</v>
      </c>
      <c r="B479" s="107"/>
      <c r="C479" s="109"/>
      <c r="D479" s="100" t="s">
        <v>30</v>
      </c>
      <c r="E479" s="102"/>
      <c r="F479" s="104" t="s">
        <v>18</v>
      </c>
      <c r="G479" s="90"/>
      <c r="H479" s="92" t="s">
        <v>82</v>
      </c>
      <c r="I479" s="170"/>
      <c r="J479" s="8" t="s">
        <v>15</v>
      </c>
      <c r="K479" s="38"/>
      <c r="L479" s="38"/>
      <c r="M479" s="11" t="str">
        <f t="shared" ref="M479:M480" si="1827">IF(AND(K479=0,L479=0)," ",K479-L479)</f>
        <v xml:space="preserve"> </v>
      </c>
      <c r="N479" s="100" t="s">
        <v>30</v>
      </c>
      <c r="O479" s="102"/>
      <c r="P479" s="104" t="s">
        <v>18</v>
      </c>
      <c r="Q479" s="90"/>
      <c r="R479" s="92" t="s">
        <v>82</v>
      </c>
      <c r="S479" s="173"/>
      <c r="T479" s="96"/>
      <c r="U479" s="87">
        <f t="shared" ref="U479" si="1828">K479</f>
        <v>0</v>
      </c>
      <c r="V479" s="87">
        <f t="shared" ref="V479" si="1829">L479</f>
        <v>0</v>
      </c>
      <c r="W479" s="87" t="str">
        <f t="shared" ref="W479" si="1830">M479</f>
        <v xml:space="preserve"> </v>
      </c>
      <c r="X479" s="87">
        <f t="shared" ref="X479" si="1831">K480</f>
        <v>0</v>
      </c>
      <c r="Y479" s="87">
        <f t="shared" ref="Y479" si="1832">L480</f>
        <v>0</v>
      </c>
      <c r="Z479" s="87" t="str">
        <f t="shared" ref="Z479" si="1833">M480</f>
        <v xml:space="preserve"> </v>
      </c>
      <c r="AA479" s="87" t="str">
        <f t="shared" ref="AA479:AC479" si="1834">K481</f>
        <v/>
      </c>
      <c r="AB479" s="87" t="str">
        <f t="shared" si="1834"/>
        <v/>
      </c>
      <c r="AC479" s="87" t="str">
        <f t="shared" si="1834"/>
        <v xml:space="preserve"> </v>
      </c>
      <c r="AE479" s="89" t="str">
        <f t="shared" ref="AE479" si="1835">E479&amp;IF(G479&gt;10,G479,"0"&amp;G479)</f>
        <v>0</v>
      </c>
    </row>
    <row r="480" spans="1:31" ht="14.25" customHeight="1" thickBot="1" x14ac:dyDescent="0.2">
      <c r="A480" s="106"/>
      <c r="B480" s="108"/>
      <c r="C480" s="110"/>
      <c r="D480" s="100"/>
      <c r="E480" s="102"/>
      <c r="F480" s="104"/>
      <c r="G480" s="90"/>
      <c r="H480" s="93"/>
      <c r="I480" s="170"/>
      <c r="J480" s="69" t="s">
        <v>16</v>
      </c>
      <c r="K480" s="70"/>
      <c r="L480" s="70"/>
      <c r="M480" s="71" t="str">
        <f t="shared" si="1827"/>
        <v xml:space="preserve"> </v>
      </c>
      <c r="N480" s="100"/>
      <c r="O480" s="102"/>
      <c r="P480" s="104"/>
      <c r="Q480" s="90"/>
      <c r="R480" s="93"/>
      <c r="S480" s="172"/>
      <c r="T480" s="97"/>
      <c r="U480" s="88"/>
      <c r="V480" s="88"/>
      <c r="W480" s="88"/>
      <c r="X480" s="88"/>
      <c r="Y480" s="88"/>
      <c r="Z480" s="88"/>
      <c r="AA480" s="88"/>
      <c r="AB480" s="88"/>
      <c r="AC480" s="88"/>
      <c r="AE480" s="89"/>
    </row>
    <row r="481" spans="1:31" ht="14.25" customHeight="1" thickTop="1" thickBot="1" x14ac:dyDescent="0.2">
      <c r="A481" s="106"/>
      <c r="B481" s="108"/>
      <c r="C481" s="110"/>
      <c r="D481" s="101"/>
      <c r="E481" s="103"/>
      <c r="F481" s="105"/>
      <c r="G481" s="91"/>
      <c r="H481" s="93"/>
      <c r="I481" s="171"/>
      <c r="J481" s="4" t="s">
        <v>17</v>
      </c>
      <c r="K481" s="44" t="str">
        <f t="shared" ref="K481" si="1836">IF($B479="","",K479-K480)</f>
        <v/>
      </c>
      <c r="L481" s="44" t="str">
        <f t="shared" ref="L481" si="1837">IF($B479="","",L479-L480)</f>
        <v/>
      </c>
      <c r="M481" s="40" t="str">
        <f t="shared" ref="M481" si="1838">IF(ISERROR(K481-L481)," ",K481-L481)</f>
        <v xml:space="preserve"> </v>
      </c>
      <c r="N481" s="101"/>
      <c r="O481" s="103"/>
      <c r="P481" s="105"/>
      <c r="Q481" s="91"/>
      <c r="R481" s="93"/>
      <c r="S481" s="172"/>
      <c r="T481" s="97"/>
      <c r="U481" s="88"/>
      <c r="V481" s="88"/>
      <c r="W481" s="88"/>
      <c r="X481" s="88"/>
      <c r="Y481" s="88"/>
      <c r="Z481" s="88"/>
      <c r="AA481" s="88"/>
      <c r="AB481" s="88"/>
      <c r="AC481" s="88"/>
      <c r="AE481" s="89"/>
    </row>
    <row r="482" spans="1:31" ht="14.25" customHeight="1" x14ac:dyDescent="0.15">
      <c r="A482" s="106">
        <v>156</v>
      </c>
      <c r="B482" s="108"/>
      <c r="C482" s="110"/>
      <c r="D482" s="111" t="s">
        <v>30</v>
      </c>
      <c r="E482" s="112"/>
      <c r="F482" s="113" t="s">
        <v>18</v>
      </c>
      <c r="G482" s="114"/>
      <c r="H482" s="93" t="s">
        <v>82</v>
      </c>
      <c r="I482" s="174"/>
      <c r="J482" s="42" t="s">
        <v>15</v>
      </c>
      <c r="K482" s="38"/>
      <c r="L482" s="38"/>
      <c r="M482" s="11" t="str">
        <f t="shared" ref="M482:M483" si="1839">IF(AND(K482=0,L482=0)," ",K482-L482)</f>
        <v xml:space="preserve"> </v>
      </c>
      <c r="N482" s="111" t="s">
        <v>30</v>
      </c>
      <c r="O482" s="112"/>
      <c r="P482" s="113" t="s">
        <v>18</v>
      </c>
      <c r="Q482" s="114"/>
      <c r="R482" s="93" t="s">
        <v>82</v>
      </c>
      <c r="S482" s="172"/>
      <c r="T482" s="96"/>
      <c r="U482" s="87">
        <f t="shared" ref="U482" si="1840">K482</f>
        <v>0</v>
      </c>
      <c r="V482" s="87">
        <f t="shared" ref="V482" si="1841">L482</f>
        <v>0</v>
      </c>
      <c r="W482" s="87" t="str">
        <f t="shared" ref="W482" si="1842">M482</f>
        <v xml:space="preserve"> </v>
      </c>
      <c r="X482" s="87">
        <f t="shared" ref="X482" si="1843">K483</f>
        <v>0</v>
      </c>
      <c r="Y482" s="87">
        <f t="shared" ref="Y482" si="1844">L483</f>
        <v>0</v>
      </c>
      <c r="Z482" s="87" t="str">
        <f t="shared" ref="Z482" si="1845">M483</f>
        <v xml:space="preserve"> </v>
      </c>
      <c r="AA482" s="87" t="str">
        <f t="shared" ref="AA482:AC482" si="1846">K484</f>
        <v/>
      </c>
      <c r="AB482" s="87" t="str">
        <f t="shared" si="1846"/>
        <v/>
      </c>
      <c r="AC482" s="87" t="str">
        <f t="shared" si="1846"/>
        <v xml:space="preserve"> </v>
      </c>
      <c r="AE482" s="89" t="str">
        <f t="shared" ref="AE482" si="1847">E482&amp;IF(G482&gt;10,G482,"0"&amp;G482)</f>
        <v>0</v>
      </c>
    </row>
    <row r="483" spans="1:31" ht="14.25" customHeight="1" thickBot="1" x14ac:dyDescent="0.2">
      <c r="A483" s="106"/>
      <c r="B483" s="108"/>
      <c r="C483" s="110"/>
      <c r="D483" s="100"/>
      <c r="E483" s="102"/>
      <c r="F483" s="104"/>
      <c r="G483" s="90"/>
      <c r="H483" s="93"/>
      <c r="I483" s="170"/>
      <c r="J483" s="69" t="s">
        <v>16</v>
      </c>
      <c r="K483" s="70"/>
      <c r="L483" s="70"/>
      <c r="M483" s="71" t="str">
        <f t="shared" si="1839"/>
        <v xml:space="preserve"> </v>
      </c>
      <c r="N483" s="100"/>
      <c r="O483" s="102"/>
      <c r="P483" s="104"/>
      <c r="Q483" s="90"/>
      <c r="R483" s="93"/>
      <c r="S483" s="172"/>
      <c r="T483" s="97"/>
      <c r="U483" s="88"/>
      <c r="V483" s="88"/>
      <c r="W483" s="88"/>
      <c r="X483" s="88"/>
      <c r="Y483" s="88"/>
      <c r="Z483" s="88"/>
      <c r="AA483" s="88"/>
      <c r="AB483" s="88"/>
      <c r="AC483" s="88"/>
      <c r="AE483" s="89"/>
    </row>
    <row r="484" spans="1:31" ht="14.25" customHeight="1" thickTop="1" thickBot="1" x14ac:dyDescent="0.2">
      <c r="A484" s="106"/>
      <c r="B484" s="108"/>
      <c r="C484" s="110"/>
      <c r="D484" s="101"/>
      <c r="E484" s="103"/>
      <c r="F484" s="105"/>
      <c r="G484" s="91"/>
      <c r="H484" s="93"/>
      <c r="I484" s="171"/>
      <c r="J484" s="4" t="s">
        <v>17</v>
      </c>
      <c r="K484" s="44" t="str">
        <f t="shared" ref="K484" si="1848">IF($B482="","",K482-K483)</f>
        <v/>
      </c>
      <c r="L484" s="53" t="str">
        <f t="shared" ref="L484" si="1849">IF($B482="","",L482-L483)</f>
        <v/>
      </c>
      <c r="M484" s="40" t="str">
        <f t="shared" ref="M484" si="1850">IF(ISERROR(K484-L484)," ",K484-L484)</f>
        <v xml:space="preserve"> </v>
      </c>
      <c r="N484" s="101"/>
      <c r="O484" s="103"/>
      <c r="P484" s="105"/>
      <c r="Q484" s="91"/>
      <c r="R484" s="93"/>
      <c r="S484" s="172"/>
      <c r="T484" s="97"/>
      <c r="U484" s="88"/>
      <c r="V484" s="88"/>
      <c r="W484" s="88"/>
      <c r="X484" s="88"/>
      <c r="Y484" s="88"/>
      <c r="Z484" s="88"/>
      <c r="AA484" s="88"/>
      <c r="AB484" s="88"/>
      <c r="AC484" s="88"/>
      <c r="AE484" s="89"/>
    </row>
    <row r="485" spans="1:31" ht="14.25" customHeight="1" x14ac:dyDescent="0.15">
      <c r="A485" s="106">
        <v>157</v>
      </c>
      <c r="B485" s="107"/>
      <c r="C485" s="109"/>
      <c r="D485" s="100" t="s">
        <v>30</v>
      </c>
      <c r="E485" s="102"/>
      <c r="F485" s="104" t="s">
        <v>18</v>
      </c>
      <c r="G485" s="90"/>
      <c r="H485" s="92" t="s">
        <v>82</v>
      </c>
      <c r="I485" s="170"/>
      <c r="J485" s="8" t="s">
        <v>15</v>
      </c>
      <c r="K485" s="38"/>
      <c r="L485" s="38"/>
      <c r="M485" s="11" t="str">
        <f t="shared" ref="M485:M486" si="1851">IF(AND(K485=0,L485=0)," ",K485-L485)</f>
        <v xml:space="preserve"> </v>
      </c>
      <c r="N485" s="100" t="s">
        <v>30</v>
      </c>
      <c r="O485" s="102"/>
      <c r="P485" s="104" t="s">
        <v>18</v>
      </c>
      <c r="Q485" s="90"/>
      <c r="R485" s="92" t="s">
        <v>82</v>
      </c>
      <c r="S485" s="173"/>
      <c r="T485" s="96"/>
      <c r="U485" s="87">
        <f t="shared" ref="U485" si="1852">K485</f>
        <v>0</v>
      </c>
      <c r="V485" s="87">
        <f t="shared" ref="V485" si="1853">L485</f>
        <v>0</v>
      </c>
      <c r="W485" s="87" t="str">
        <f t="shared" ref="W485" si="1854">M485</f>
        <v xml:space="preserve"> </v>
      </c>
      <c r="X485" s="87">
        <f t="shared" ref="X485" si="1855">K486</f>
        <v>0</v>
      </c>
      <c r="Y485" s="87">
        <f t="shared" ref="Y485" si="1856">L486</f>
        <v>0</v>
      </c>
      <c r="Z485" s="87" t="str">
        <f t="shared" ref="Z485" si="1857">M486</f>
        <v xml:space="preserve"> </v>
      </c>
      <c r="AA485" s="87" t="str">
        <f t="shared" ref="AA485:AC485" si="1858">K487</f>
        <v/>
      </c>
      <c r="AB485" s="87" t="str">
        <f t="shared" si="1858"/>
        <v/>
      </c>
      <c r="AC485" s="87" t="str">
        <f t="shared" si="1858"/>
        <v xml:space="preserve"> </v>
      </c>
      <c r="AE485" s="89" t="str">
        <f t="shared" ref="AE485" si="1859">E485&amp;IF(G485&gt;10,G485,"0"&amp;G485)</f>
        <v>0</v>
      </c>
    </row>
    <row r="486" spans="1:31" ht="14.25" customHeight="1" thickBot="1" x14ac:dyDescent="0.2">
      <c r="A486" s="106"/>
      <c r="B486" s="108"/>
      <c r="C486" s="110"/>
      <c r="D486" s="100"/>
      <c r="E486" s="102"/>
      <c r="F486" s="104"/>
      <c r="G486" s="90"/>
      <c r="H486" s="93"/>
      <c r="I486" s="170"/>
      <c r="J486" s="69" t="s">
        <v>16</v>
      </c>
      <c r="K486" s="70"/>
      <c r="L486" s="70"/>
      <c r="M486" s="71" t="str">
        <f t="shared" si="1851"/>
        <v xml:space="preserve"> </v>
      </c>
      <c r="N486" s="100"/>
      <c r="O486" s="102"/>
      <c r="P486" s="104"/>
      <c r="Q486" s="90"/>
      <c r="R486" s="93"/>
      <c r="S486" s="172"/>
      <c r="T486" s="97"/>
      <c r="U486" s="88"/>
      <c r="V486" s="88"/>
      <c r="W486" s="88"/>
      <c r="X486" s="88"/>
      <c r="Y486" s="88"/>
      <c r="Z486" s="88"/>
      <c r="AA486" s="88"/>
      <c r="AB486" s="88"/>
      <c r="AC486" s="88"/>
      <c r="AE486" s="89"/>
    </row>
    <row r="487" spans="1:31" ht="14.25" customHeight="1" thickTop="1" thickBot="1" x14ac:dyDescent="0.2">
      <c r="A487" s="106"/>
      <c r="B487" s="108"/>
      <c r="C487" s="110"/>
      <c r="D487" s="101"/>
      <c r="E487" s="103"/>
      <c r="F487" s="105"/>
      <c r="G487" s="91"/>
      <c r="H487" s="93"/>
      <c r="I487" s="171"/>
      <c r="J487" s="4" t="s">
        <v>17</v>
      </c>
      <c r="K487" s="44" t="str">
        <f t="shared" ref="K487" si="1860">IF($B485="","",K485-K486)</f>
        <v/>
      </c>
      <c r="L487" s="44" t="str">
        <f t="shared" ref="L487" si="1861">IF($B485="","",L485-L486)</f>
        <v/>
      </c>
      <c r="M487" s="40" t="str">
        <f t="shared" ref="M487" si="1862">IF(ISERROR(K487-L487)," ",K487-L487)</f>
        <v xml:space="preserve"> </v>
      </c>
      <c r="N487" s="101"/>
      <c r="O487" s="103"/>
      <c r="P487" s="105"/>
      <c r="Q487" s="91"/>
      <c r="R487" s="93"/>
      <c r="S487" s="172"/>
      <c r="T487" s="97"/>
      <c r="U487" s="88"/>
      <c r="V487" s="88"/>
      <c r="W487" s="88"/>
      <c r="X487" s="88"/>
      <c r="Y487" s="88"/>
      <c r="Z487" s="88"/>
      <c r="AA487" s="88"/>
      <c r="AB487" s="88"/>
      <c r="AC487" s="88"/>
      <c r="AE487" s="89"/>
    </row>
    <row r="488" spans="1:31" ht="14.25" customHeight="1" x14ac:dyDescent="0.15">
      <c r="A488" s="106">
        <v>158</v>
      </c>
      <c r="B488" s="108"/>
      <c r="C488" s="110"/>
      <c r="D488" s="111" t="s">
        <v>30</v>
      </c>
      <c r="E488" s="112"/>
      <c r="F488" s="113" t="s">
        <v>18</v>
      </c>
      <c r="G488" s="114"/>
      <c r="H488" s="93" t="s">
        <v>82</v>
      </c>
      <c r="I488" s="174"/>
      <c r="J488" s="42" t="s">
        <v>15</v>
      </c>
      <c r="K488" s="38"/>
      <c r="L488" s="38"/>
      <c r="M488" s="11" t="str">
        <f t="shared" ref="M488:M489" si="1863">IF(AND(K488=0,L488=0)," ",K488-L488)</f>
        <v xml:space="preserve"> </v>
      </c>
      <c r="N488" s="111" t="s">
        <v>30</v>
      </c>
      <c r="O488" s="112"/>
      <c r="P488" s="113" t="s">
        <v>18</v>
      </c>
      <c r="Q488" s="114"/>
      <c r="R488" s="93" t="s">
        <v>82</v>
      </c>
      <c r="S488" s="172"/>
      <c r="T488" s="96"/>
      <c r="U488" s="87">
        <f t="shared" ref="U488" si="1864">K488</f>
        <v>0</v>
      </c>
      <c r="V488" s="87">
        <f t="shared" ref="V488" si="1865">L488</f>
        <v>0</v>
      </c>
      <c r="W488" s="87" t="str">
        <f t="shared" ref="W488" si="1866">M488</f>
        <v xml:space="preserve"> </v>
      </c>
      <c r="X488" s="87">
        <f t="shared" ref="X488" si="1867">K489</f>
        <v>0</v>
      </c>
      <c r="Y488" s="87">
        <f t="shared" ref="Y488" si="1868">L489</f>
        <v>0</v>
      </c>
      <c r="Z488" s="87" t="str">
        <f t="shared" ref="Z488" si="1869">M489</f>
        <v xml:space="preserve"> </v>
      </c>
      <c r="AA488" s="87" t="str">
        <f t="shared" ref="AA488:AC488" si="1870">K490</f>
        <v/>
      </c>
      <c r="AB488" s="87" t="str">
        <f t="shared" si="1870"/>
        <v/>
      </c>
      <c r="AC488" s="87" t="str">
        <f t="shared" si="1870"/>
        <v xml:space="preserve"> </v>
      </c>
      <c r="AE488" s="89" t="str">
        <f t="shared" ref="AE488" si="1871">E488&amp;IF(G488&gt;10,G488,"0"&amp;G488)</f>
        <v>0</v>
      </c>
    </row>
    <row r="489" spans="1:31" ht="14.25" customHeight="1" thickBot="1" x14ac:dyDescent="0.2">
      <c r="A489" s="106"/>
      <c r="B489" s="108"/>
      <c r="C489" s="110"/>
      <c r="D489" s="100"/>
      <c r="E489" s="102"/>
      <c r="F489" s="104"/>
      <c r="G489" s="90"/>
      <c r="H489" s="93"/>
      <c r="I489" s="170"/>
      <c r="J489" s="69" t="s">
        <v>16</v>
      </c>
      <c r="K489" s="70"/>
      <c r="L489" s="70"/>
      <c r="M489" s="71" t="str">
        <f t="shared" si="1863"/>
        <v xml:space="preserve"> </v>
      </c>
      <c r="N489" s="100"/>
      <c r="O489" s="102"/>
      <c r="P489" s="104"/>
      <c r="Q489" s="90"/>
      <c r="R489" s="93"/>
      <c r="S489" s="172"/>
      <c r="T489" s="97"/>
      <c r="U489" s="88"/>
      <c r="V489" s="88"/>
      <c r="W489" s="88"/>
      <c r="X489" s="88"/>
      <c r="Y489" s="88"/>
      <c r="Z489" s="88"/>
      <c r="AA489" s="88"/>
      <c r="AB489" s="88"/>
      <c r="AC489" s="88"/>
      <c r="AE489" s="89"/>
    </row>
    <row r="490" spans="1:31" ht="14.25" customHeight="1" thickTop="1" thickBot="1" x14ac:dyDescent="0.2">
      <c r="A490" s="106"/>
      <c r="B490" s="108"/>
      <c r="C490" s="110"/>
      <c r="D490" s="101"/>
      <c r="E490" s="103"/>
      <c r="F490" s="105"/>
      <c r="G490" s="91"/>
      <c r="H490" s="93"/>
      <c r="I490" s="171"/>
      <c r="J490" s="4" t="s">
        <v>17</v>
      </c>
      <c r="K490" s="44" t="str">
        <f t="shared" ref="K490" si="1872">IF($B488="","",K488-K489)</f>
        <v/>
      </c>
      <c r="L490" s="53" t="str">
        <f t="shared" ref="L490" si="1873">IF($B488="","",L488-L489)</f>
        <v/>
      </c>
      <c r="M490" s="40" t="str">
        <f t="shared" ref="M490" si="1874">IF(ISERROR(K490-L490)," ",K490-L490)</f>
        <v xml:space="preserve"> </v>
      </c>
      <c r="N490" s="101"/>
      <c r="O490" s="103"/>
      <c r="P490" s="105"/>
      <c r="Q490" s="91"/>
      <c r="R490" s="93"/>
      <c r="S490" s="172"/>
      <c r="T490" s="97"/>
      <c r="U490" s="88"/>
      <c r="V490" s="88"/>
      <c r="W490" s="88"/>
      <c r="X490" s="88"/>
      <c r="Y490" s="88"/>
      <c r="Z490" s="88"/>
      <c r="AA490" s="88"/>
      <c r="AB490" s="88"/>
      <c r="AC490" s="88"/>
      <c r="AE490" s="89"/>
    </row>
    <row r="491" spans="1:31" ht="14.25" customHeight="1" x14ac:dyDescent="0.15">
      <c r="A491" s="106">
        <v>159</v>
      </c>
      <c r="B491" s="107"/>
      <c r="C491" s="109"/>
      <c r="D491" s="100" t="s">
        <v>30</v>
      </c>
      <c r="E491" s="102"/>
      <c r="F491" s="104" t="s">
        <v>18</v>
      </c>
      <c r="G491" s="90"/>
      <c r="H491" s="92" t="s">
        <v>82</v>
      </c>
      <c r="I491" s="170"/>
      <c r="J491" s="8" t="s">
        <v>15</v>
      </c>
      <c r="K491" s="38"/>
      <c r="L491" s="38"/>
      <c r="M491" s="11" t="str">
        <f t="shared" ref="M491:M492" si="1875">IF(AND(K491=0,L491=0)," ",K491-L491)</f>
        <v xml:space="preserve"> </v>
      </c>
      <c r="N491" s="100" t="s">
        <v>30</v>
      </c>
      <c r="O491" s="102"/>
      <c r="P491" s="104" t="s">
        <v>18</v>
      </c>
      <c r="Q491" s="90"/>
      <c r="R491" s="92" t="s">
        <v>82</v>
      </c>
      <c r="S491" s="173"/>
      <c r="T491" s="96"/>
      <c r="U491" s="87">
        <f t="shared" ref="U491" si="1876">K491</f>
        <v>0</v>
      </c>
      <c r="V491" s="87">
        <f t="shared" ref="V491" si="1877">L491</f>
        <v>0</v>
      </c>
      <c r="W491" s="87" t="str">
        <f t="shared" ref="W491" si="1878">M491</f>
        <v xml:space="preserve"> </v>
      </c>
      <c r="X491" s="87">
        <f t="shared" ref="X491" si="1879">K492</f>
        <v>0</v>
      </c>
      <c r="Y491" s="87">
        <f t="shared" ref="Y491" si="1880">L492</f>
        <v>0</v>
      </c>
      <c r="Z491" s="87" t="str">
        <f t="shared" ref="Z491" si="1881">M492</f>
        <v xml:space="preserve"> </v>
      </c>
      <c r="AA491" s="87" t="str">
        <f t="shared" ref="AA491:AC491" si="1882">K493</f>
        <v/>
      </c>
      <c r="AB491" s="87" t="str">
        <f t="shared" si="1882"/>
        <v/>
      </c>
      <c r="AC491" s="87" t="str">
        <f t="shared" si="1882"/>
        <v xml:space="preserve"> </v>
      </c>
      <c r="AE491" s="89" t="str">
        <f t="shared" ref="AE491" si="1883">E491&amp;IF(G491&gt;10,G491,"0"&amp;G491)</f>
        <v>0</v>
      </c>
    </row>
    <row r="492" spans="1:31" ht="14.25" customHeight="1" thickBot="1" x14ac:dyDescent="0.2">
      <c r="A492" s="106"/>
      <c r="B492" s="108"/>
      <c r="C492" s="110"/>
      <c r="D492" s="100"/>
      <c r="E492" s="102"/>
      <c r="F492" s="104"/>
      <c r="G492" s="90"/>
      <c r="H492" s="93"/>
      <c r="I492" s="170"/>
      <c r="J492" s="69" t="s">
        <v>16</v>
      </c>
      <c r="K492" s="70"/>
      <c r="L492" s="70"/>
      <c r="M492" s="71" t="str">
        <f t="shared" si="1875"/>
        <v xml:space="preserve"> </v>
      </c>
      <c r="N492" s="100"/>
      <c r="O492" s="102"/>
      <c r="P492" s="104"/>
      <c r="Q492" s="90"/>
      <c r="R492" s="93"/>
      <c r="S492" s="172"/>
      <c r="T492" s="97"/>
      <c r="U492" s="88"/>
      <c r="V492" s="88"/>
      <c r="W492" s="88"/>
      <c r="X492" s="88"/>
      <c r="Y492" s="88"/>
      <c r="Z492" s="88"/>
      <c r="AA492" s="88"/>
      <c r="AB492" s="88"/>
      <c r="AC492" s="88"/>
      <c r="AE492" s="89"/>
    </row>
    <row r="493" spans="1:31" ht="14.25" customHeight="1" thickTop="1" thickBot="1" x14ac:dyDescent="0.2">
      <c r="A493" s="106"/>
      <c r="B493" s="108"/>
      <c r="C493" s="110"/>
      <c r="D493" s="101"/>
      <c r="E493" s="103"/>
      <c r="F493" s="105"/>
      <c r="G493" s="91"/>
      <c r="H493" s="93"/>
      <c r="I493" s="171"/>
      <c r="J493" s="4" t="s">
        <v>17</v>
      </c>
      <c r="K493" s="44" t="str">
        <f t="shared" ref="K493" si="1884">IF($B491="","",K491-K492)</f>
        <v/>
      </c>
      <c r="L493" s="44" t="str">
        <f t="shared" ref="L493" si="1885">IF($B491="","",L491-L492)</f>
        <v/>
      </c>
      <c r="M493" s="40" t="str">
        <f t="shared" ref="M493" si="1886">IF(ISERROR(K493-L493)," ",K493-L493)</f>
        <v xml:space="preserve"> </v>
      </c>
      <c r="N493" s="101"/>
      <c r="O493" s="103"/>
      <c r="P493" s="105"/>
      <c r="Q493" s="91"/>
      <c r="R493" s="93"/>
      <c r="S493" s="172"/>
      <c r="T493" s="97"/>
      <c r="U493" s="88"/>
      <c r="V493" s="88"/>
      <c r="W493" s="88"/>
      <c r="X493" s="88"/>
      <c r="Y493" s="88"/>
      <c r="Z493" s="88"/>
      <c r="AA493" s="88"/>
      <c r="AB493" s="88"/>
      <c r="AC493" s="88"/>
      <c r="AE493" s="89"/>
    </row>
    <row r="494" spans="1:31" ht="14.25" customHeight="1" x14ac:dyDescent="0.15">
      <c r="A494" s="106">
        <v>160</v>
      </c>
      <c r="B494" s="108"/>
      <c r="C494" s="110"/>
      <c r="D494" s="111" t="s">
        <v>30</v>
      </c>
      <c r="E494" s="112"/>
      <c r="F494" s="113" t="s">
        <v>18</v>
      </c>
      <c r="G494" s="114"/>
      <c r="H494" s="93" t="s">
        <v>82</v>
      </c>
      <c r="I494" s="174"/>
      <c r="J494" s="42" t="s">
        <v>15</v>
      </c>
      <c r="K494" s="38"/>
      <c r="L494" s="38"/>
      <c r="M494" s="11" t="str">
        <f t="shared" ref="M494:M495" si="1887">IF(AND(K494=0,L494=0)," ",K494-L494)</f>
        <v xml:space="preserve"> </v>
      </c>
      <c r="N494" s="111" t="s">
        <v>30</v>
      </c>
      <c r="O494" s="112"/>
      <c r="P494" s="113" t="s">
        <v>18</v>
      </c>
      <c r="Q494" s="114"/>
      <c r="R494" s="93" t="s">
        <v>82</v>
      </c>
      <c r="S494" s="172"/>
      <c r="T494" s="96"/>
      <c r="U494" s="87">
        <f t="shared" ref="U494" si="1888">K494</f>
        <v>0</v>
      </c>
      <c r="V494" s="87">
        <f t="shared" ref="V494" si="1889">L494</f>
        <v>0</v>
      </c>
      <c r="W494" s="87" t="str">
        <f t="shared" ref="W494" si="1890">M494</f>
        <v xml:space="preserve"> </v>
      </c>
      <c r="X494" s="87">
        <f t="shared" ref="X494" si="1891">K495</f>
        <v>0</v>
      </c>
      <c r="Y494" s="87">
        <f t="shared" ref="Y494" si="1892">L495</f>
        <v>0</v>
      </c>
      <c r="Z494" s="87" t="str">
        <f t="shared" ref="Z494" si="1893">M495</f>
        <v xml:space="preserve"> </v>
      </c>
      <c r="AA494" s="87" t="str">
        <f t="shared" ref="AA494:AC494" si="1894">K496</f>
        <v/>
      </c>
      <c r="AB494" s="87" t="str">
        <f t="shared" si="1894"/>
        <v/>
      </c>
      <c r="AC494" s="87" t="str">
        <f t="shared" si="1894"/>
        <v xml:space="preserve"> </v>
      </c>
      <c r="AE494" s="89" t="str">
        <f t="shared" ref="AE494" si="1895">E494&amp;IF(G494&gt;10,G494,"0"&amp;G494)</f>
        <v>0</v>
      </c>
    </row>
    <row r="495" spans="1:31" ht="14.25" customHeight="1" thickBot="1" x14ac:dyDescent="0.2">
      <c r="A495" s="106"/>
      <c r="B495" s="108"/>
      <c r="C495" s="110"/>
      <c r="D495" s="100"/>
      <c r="E495" s="102"/>
      <c r="F495" s="104"/>
      <c r="G495" s="90"/>
      <c r="H495" s="93"/>
      <c r="I495" s="170"/>
      <c r="J495" s="69" t="s">
        <v>16</v>
      </c>
      <c r="K495" s="70"/>
      <c r="L495" s="70"/>
      <c r="M495" s="71" t="str">
        <f t="shared" si="1887"/>
        <v xml:space="preserve"> </v>
      </c>
      <c r="N495" s="100"/>
      <c r="O495" s="102"/>
      <c r="P495" s="104"/>
      <c r="Q495" s="90"/>
      <c r="R495" s="93"/>
      <c r="S495" s="172"/>
      <c r="T495" s="97"/>
      <c r="U495" s="88"/>
      <c r="V495" s="88"/>
      <c r="W495" s="88"/>
      <c r="X495" s="88"/>
      <c r="Y495" s="88"/>
      <c r="Z495" s="88"/>
      <c r="AA495" s="88"/>
      <c r="AB495" s="88"/>
      <c r="AC495" s="88"/>
      <c r="AE495" s="89"/>
    </row>
    <row r="496" spans="1:31" ht="14.25" customHeight="1" thickTop="1" thickBot="1" x14ac:dyDescent="0.2">
      <c r="A496" s="106"/>
      <c r="B496" s="108"/>
      <c r="C496" s="110"/>
      <c r="D496" s="101"/>
      <c r="E496" s="103"/>
      <c r="F496" s="105"/>
      <c r="G496" s="91"/>
      <c r="H496" s="93"/>
      <c r="I496" s="171"/>
      <c r="J496" s="4" t="s">
        <v>17</v>
      </c>
      <c r="K496" s="44" t="str">
        <f t="shared" ref="K496" si="1896">IF($B494="","",K494-K495)</f>
        <v/>
      </c>
      <c r="L496" s="53" t="str">
        <f t="shared" ref="L496" si="1897">IF($B494="","",L494-L495)</f>
        <v/>
      </c>
      <c r="M496" s="40" t="str">
        <f t="shared" ref="M496" si="1898">IF(ISERROR(K496-L496)," ",K496-L496)</f>
        <v xml:space="preserve"> </v>
      </c>
      <c r="N496" s="101"/>
      <c r="O496" s="103"/>
      <c r="P496" s="105"/>
      <c r="Q496" s="91"/>
      <c r="R496" s="93"/>
      <c r="S496" s="172"/>
      <c r="T496" s="97"/>
      <c r="U496" s="88"/>
      <c r="V496" s="88"/>
      <c r="W496" s="88"/>
      <c r="X496" s="88"/>
      <c r="Y496" s="88"/>
      <c r="Z496" s="88"/>
      <c r="AA496" s="88"/>
      <c r="AB496" s="88"/>
      <c r="AC496" s="88"/>
      <c r="AE496" s="89"/>
    </row>
    <row r="497" spans="1:31" ht="14.25" customHeight="1" x14ac:dyDescent="0.15">
      <c r="A497" s="106">
        <v>161</v>
      </c>
      <c r="B497" s="107"/>
      <c r="C497" s="109"/>
      <c r="D497" s="100" t="s">
        <v>30</v>
      </c>
      <c r="E497" s="102"/>
      <c r="F497" s="104" t="s">
        <v>18</v>
      </c>
      <c r="G497" s="90"/>
      <c r="H497" s="92" t="s">
        <v>82</v>
      </c>
      <c r="I497" s="170"/>
      <c r="J497" s="8" t="s">
        <v>15</v>
      </c>
      <c r="K497" s="38"/>
      <c r="L497" s="38"/>
      <c r="M497" s="11" t="str">
        <f t="shared" ref="M497:M498" si="1899">IF(AND(K497=0,L497=0)," ",K497-L497)</f>
        <v xml:space="preserve"> </v>
      </c>
      <c r="N497" s="100" t="s">
        <v>30</v>
      </c>
      <c r="O497" s="102"/>
      <c r="P497" s="104" t="s">
        <v>18</v>
      </c>
      <c r="Q497" s="90"/>
      <c r="R497" s="92" t="s">
        <v>82</v>
      </c>
      <c r="S497" s="173"/>
      <c r="T497" s="96"/>
      <c r="U497" s="87">
        <f t="shared" ref="U497" si="1900">K497</f>
        <v>0</v>
      </c>
      <c r="V497" s="87">
        <f t="shared" ref="V497" si="1901">L497</f>
        <v>0</v>
      </c>
      <c r="W497" s="87" t="str">
        <f t="shared" ref="W497" si="1902">M497</f>
        <v xml:space="preserve"> </v>
      </c>
      <c r="X497" s="87">
        <f t="shared" ref="X497" si="1903">K498</f>
        <v>0</v>
      </c>
      <c r="Y497" s="87">
        <f t="shared" ref="Y497" si="1904">L498</f>
        <v>0</v>
      </c>
      <c r="Z497" s="87" t="str">
        <f t="shared" ref="Z497" si="1905">M498</f>
        <v xml:space="preserve"> </v>
      </c>
      <c r="AA497" s="87" t="str">
        <f t="shared" ref="AA497:AC497" si="1906">K499</f>
        <v/>
      </c>
      <c r="AB497" s="87" t="str">
        <f t="shared" si="1906"/>
        <v/>
      </c>
      <c r="AC497" s="87" t="str">
        <f t="shared" si="1906"/>
        <v xml:space="preserve"> </v>
      </c>
      <c r="AE497" s="89" t="str">
        <f t="shared" ref="AE497" si="1907">E497&amp;IF(G497&gt;10,G497,"0"&amp;G497)</f>
        <v>0</v>
      </c>
    </row>
    <row r="498" spans="1:31" ht="14.25" customHeight="1" thickBot="1" x14ac:dyDescent="0.2">
      <c r="A498" s="106"/>
      <c r="B498" s="108"/>
      <c r="C498" s="110"/>
      <c r="D498" s="100"/>
      <c r="E498" s="102"/>
      <c r="F498" s="104"/>
      <c r="G498" s="90"/>
      <c r="H498" s="93"/>
      <c r="I498" s="170"/>
      <c r="J498" s="69" t="s">
        <v>16</v>
      </c>
      <c r="K498" s="70"/>
      <c r="L498" s="70"/>
      <c r="M498" s="71" t="str">
        <f t="shared" si="1899"/>
        <v xml:space="preserve"> </v>
      </c>
      <c r="N498" s="100"/>
      <c r="O498" s="102"/>
      <c r="P498" s="104"/>
      <c r="Q498" s="90"/>
      <c r="R498" s="93"/>
      <c r="S498" s="172"/>
      <c r="T498" s="97"/>
      <c r="U498" s="88"/>
      <c r="V498" s="88"/>
      <c r="W498" s="88"/>
      <c r="X498" s="88"/>
      <c r="Y498" s="88"/>
      <c r="Z498" s="88"/>
      <c r="AA498" s="88"/>
      <c r="AB498" s="88"/>
      <c r="AC498" s="88"/>
      <c r="AE498" s="89"/>
    </row>
    <row r="499" spans="1:31" ht="14.25" customHeight="1" thickTop="1" thickBot="1" x14ac:dyDescent="0.2">
      <c r="A499" s="106"/>
      <c r="B499" s="108"/>
      <c r="C499" s="110"/>
      <c r="D499" s="101"/>
      <c r="E499" s="103"/>
      <c r="F499" s="105"/>
      <c r="G499" s="91"/>
      <c r="H499" s="93"/>
      <c r="I499" s="171"/>
      <c r="J499" s="4" t="s">
        <v>17</v>
      </c>
      <c r="K499" s="44" t="str">
        <f t="shared" ref="K499" si="1908">IF($B497="","",K497-K498)</f>
        <v/>
      </c>
      <c r="L499" s="44" t="str">
        <f t="shared" ref="L499" si="1909">IF($B497="","",L497-L498)</f>
        <v/>
      </c>
      <c r="M499" s="40" t="str">
        <f t="shared" ref="M499" si="1910">IF(ISERROR(K499-L499)," ",K499-L499)</f>
        <v xml:space="preserve"> </v>
      </c>
      <c r="N499" s="101"/>
      <c r="O499" s="103"/>
      <c r="P499" s="105"/>
      <c r="Q499" s="91"/>
      <c r="R499" s="93"/>
      <c r="S499" s="172"/>
      <c r="T499" s="97"/>
      <c r="U499" s="88"/>
      <c r="V499" s="88"/>
      <c r="W499" s="88"/>
      <c r="X499" s="88"/>
      <c r="Y499" s="88"/>
      <c r="Z499" s="88"/>
      <c r="AA499" s="88"/>
      <c r="AB499" s="88"/>
      <c r="AC499" s="88"/>
      <c r="AE499" s="89"/>
    </row>
    <row r="500" spans="1:31" ht="14.25" customHeight="1" x14ac:dyDescent="0.15">
      <c r="A500" s="106">
        <v>162</v>
      </c>
      <c r="B500" s="108"/>
      <c r="C500" s="110"/>
      <c r="D500" s="111" t="s">
        <v>30</v>
      </c>
      <c r="E500" s="112"/>
      <c r="F500" s="113" t="s">
        <v>18</v>
      </c>
      <c r="G500" s="114"/>
      <c r="H500" s="93" t="s">
        <v>82</v>
      </c>
      <c r="I500" s="174"/>
      <c r="J500" s="42" t="s">
        <v>15</v>
      </c>
      <c r="K500" s="38"/>
      <c r="L500" s="38"/>
      <c r="M500" s="11" t="str">
        <f t="shared" ref="M500:M501" si="1911">IF(AND(K500=0,L500=0)," ",K500-L500)</f>
        <v xml:space="preserve"> </v>
      </c>
      <c r="N500" s="111" t="s">
        <v>30</v>
      </c>
      <c r="O500" s="112"/>
      <c r="P500" s="113" t="s">
        <v>18</v>
      </c>
      <c r="Q500" s="114"/>
      <c r="R500" s="93" t="s">
        <v>82</v>
      </c>
      <c r="S500" s="172"/>
      <c r="T500" s="96"/>
      <c r="U500" s="87">
        <f t="shared" ref="U500" si="1912">K500</f>
        <v>0</v>
      </c>
      <c r="V500" s="87">
        <f t="shared" ref="V500" si="1913">L500</f>
        <v>0</v>
      </c>
      <c r="W500" s="87" t="str">
        <f t="shared" ref="W500" si="1914">M500</f>
        <v xml:space="preserve"> </v>
      </c>
      <c r="X500" s="87">
        <f t="shared" ref="X500" si="1915">K501</f>
        <v>0</v>
      </c>
      <c r="Y500" s="87">
        <f t="shared" ref="Y500" si="1916">L501</f>
        <v>0</v>
      </c>
      <c r="Z500" s="87" t="str">
        <f t="shared" ref="Z500" si="1917">M501</f>
        <v xml:space="preserve"> </v>
      </c>
      <c r="AA500" s="87" t="str">
        <f t="shared" ref="AA500:AC500" si="1918">K502</f>
        <v/>
      </c>
      <c r="AB500" s="87" t="str">
        <f t="shared" si="1918"/>
        <v/>
      </c>
      <c r="AC500" s="87" t="str">
        <f t="shared" si="1918"/>
        <v xml:space="preserve"> </v>
      </c>
      <c r="AE500" s="89" t="str">
        <f t="shared" ref="AE500" si="1919">E500&amp;IF(G500&gt;10,G500,"0"&amp;G500)</f>
        <v>0</v>
      </c>
    </row>
    <row r="501" spans="1:31" ht="14.25" customHeight="1" thickBot="1" x14ac:dyDescent="0.2">
      <c r="A501" s="106"/>
      <c r="B501" s="108"/>
      <c r="C501" s="110"/>
      <c r="D501" s="100"/>
      <c r="E501" s="102"/>
      <c r="F501" s="104"/>
      <c r="G501" s="90"/>
      <c r="H501" s="93"/>
      <c r="I501" s="170"/>
      <c r="J501" s="69" t="s">
        <v>16</v>
      </c>
      <c r="K501" s="70"/>
      <c r="L501" s="70"/>
      <c r="M501" s="71" t="str">
        <f t="shared" si="1911"/>
        <v xml:space="preserve"> </v>
      </c>
      <c r="N501" s="100"/>
      <c r="O501" s="102"/>
      <c r="P501" s="104"/>
      <c r="Q501" s="90"/>
      <c r="R501" s="93"/>
      <c r="S501" s="172"/>
      <c r="T501" s="97"/>
      <c r="U501" s="88"/>
      <c r="V501" s="88"/>
      <c r="W501" s="88"/>
      <c r="X501" s="88"/>
      <c r="Y501" s="88"/>
      <c r="Z501" s="88"/>
      <c r="AA501" s="88"/>
      <c r="AB501" s="88"/>
      <c r="AC501" s="88"/>
      <c r="AE501" s="89"/>
    </row>
    <row r="502" spans="1:31" ht="14.25" customHeight="1" thickTop="1" thickBot="1" x14ac:dyDescent="0.2">
      <c r="A502" s="106"/>
      <c r="B502" s="108"/>
      <c r="C502" s="110"/>
      <c r="D502" s="101"/>
      <c r="E502" s="103"/>
      <c r="F502" s="105"/>
      <c r="G502" s="91"/>
      <c r="H502" s="93"/>
      <c r="I502" s="171"/>
      <c r="J502" s="4" t="s">
        <v>17</v>
      </c>
      <c r="K502" s="44" t="str">
        <f t="shared" ref="K502" si="1920">IF($B500="","",K500-K501)</f>
        <v/>
      </c>
      <c r="L502" s="53" t="str">
        <f t="shared" ref="L502" si="1921">IF($B500="","",L500-L501)</f>
        <v/>
      </c>
      <c r="M502" s="40" t="str">
        <f t="shared" ref="M502" si="1922">IF(ISERROR(K502-L502)," ",K502-L502)</f>
        <v xml:space="preserve"> </v>
      </c>
      <c r="N502" s="101"/>
      <c r="O502" s="103"/>
      <c r="P502" s="105"/>
      <c r="Q502" s="91"/>
      <c r="R502" s="93"/>
      <c r="S502" s="172"/>
      <c r="T502" s="97"/>
      <c r="U502" s="88"/>
      <c r="V502" s="88"/>
      <c r="W502" s="88"/>
      <c r="X502" s="88"/>
      <c r="Y502" s="88"/>
      <c r="Z502" s="88"/>
      <c r="AA502" s="88"/>
      <c r="AB502" s="88"/>
      <c r="AC502" s="88"/>
      <c r="AE502" s="89"/>
    </row>
    <row r="503" spans="1:31" ht="14.25" customHeight="1" x14ac:dyDescent="0.15">
      <c r="A503" s="106">
        <v>163</v>
      </c>
      <c r="B503" s="107"/>
      <c r="C503" s="109"/>
      <c r="D503" s="100" t="s">
        <v>30</v>
      </c>
      <c r="E503" s="102"/>
      <c r="F503" s="104" t="s">
        <v>18</v>
      </c>
      <c r="G503" s="90"/>
      <c r="H503" s="92" t="s">
        <v>82</v>
      </c>
      <c r="I503" s="170"/>
      <c r="J503" s="8" t="s">
        <v>15</v>
      </c>
      <c r="K503" s="38"/>
      <c r="L503" s="38"/>
      <c r="M503" s="11" t="str">
        <f t="shared" ref="M503:M504" si="1923">IF(AND(K503=0,L503=0)," ",K503-L503)</f>
        <v xml:space="preserve"> </v>
      </c>
      <c r="N503" s="100" t="s">
        <v>30</v>
      </c>
      <c r="O503" s="102"/>
      <c r="P503" s="104" t="s">
        <v>18</v>
      </c>
      <c r="Q503" s="90"/>
      <c r="R503" s="92" t="s">
        <v>82</v>
      </c>
      <c r="S503" s="173"/>
      <c r="T503" s="96"/>
      <c r="U503" s="87">
        <f t="shared" ref="U503" si="1924">K503</f>
        <v>0</v>
      </c>
      <c r="V503" s="87">
        <f t="shared" ref="V503" si="1925">L503</f>
        <v>0</v>
      </c>
      <c r="W503" s="87" t="str">
        <f t="shared" ref="W503" si="1926">M503</f>
        <v xml:space="preserve"> </v>
      </c>
      <c r="X503" s="87">
        <f t="shared" ref="X503" si="1927">K504</f>
        <v>0</v>
      </c>
      <c r="Y503" s="87">
        <f t="shared" ref="Y503" si="1928">L504</f>
        <v>0</v>
      </c>
      <c r="Z503" s="87" t="str">
        <f t="shared" ref="Z503" si="1929">M504</f>
        <v xml:space="preserve"> </v>
      </c>
      <c r="AA503" s="87" t="str">
        <f t="shared" ref="AA503:AC503" si="1930">K505</f>
        <v/>
      </c>
      <c r="AB503" s="87" t="str">
        <f t="shared" si="1930"/>
        <v/>
      </c>
      <c r="AC503" s="87" t="str">
        <f t="shared" si="1930"/>
        <v xml:space="preserve"> </v>
      </c>
      <c r="AE503" s="89" t="str">
        <f t="shared" ref="AE503" si="1931">E503&amp;IF(G503&gt;10,G503,"0"&amp;G503)</f>
        <v>0</v>
      </c>
    </row>
    <row r="504" spans="1:31" ht="14.25" customHeight="1" thickBot="1" x14ac:dyDescent="0.2">
      <c r="A504" s="106"/>
      <c r="B504" s="108"/>
      <c r="C504" s="110"/>
      <c r="D504" s="100"/>
      <c r="E504" s="102"/>
      <c r="F504" s="104"/>
      <c r="G504" s="90"/>
      <c r="H504" s="93"/>
      <c r="I504" s="170"/>
      <c r="J504" s="69" t="s">
        <v>16</v>
      </c>
      <c r="K504" s="70"/>
      <c r="L504" s="70"/>
      <c r="M504" s="71" t="str">
        <f t="shared" si="1923"/>
        <v xml:space="preserve"> </v>
      </c>
      <c r="N504" s="100"/>
      <c r="O504" s="102"/>
      <c r="P504" s="104"/>
      <c r="Q504" s="90"/>
      <c r="R504" s="93"/>
      <c r="S504" s="172"/>
      <c r="T504" s="97"/>
      <c r="U504" s="88"/>
      <c r="V504" s="88"/>
      <c r="W504" s="88"/>
      <c r="X504" s="88"/>
      <c r="Y504" s="88"/>
      <c r="Z504" s="88"/>
      <c r="AA504" s="88"/>
      <c r="AB504" s="88"/>
      <c r="AC504" s="88"/>
      <c r="AE504" s="89"/>
    </row>
    <row r="505" spans="1:31" ht="14.25" customHeight="1" thickTop="1" thickBot="1" x14ac:dyDescent="0.2">
      <c r="A505" s="106"/>
      <c r="B505" s="108"/>
      <c r="C505" s="110"/>
      <c r="D505" s="101"/>
      <c r="E505" s="103"/>
      <c r="F505" s="105"/>
      <c r="G505" s="91"/>
      <c r="H505" s="93"/>
      <c r="I505" s="171"/>
      <c r="J505" s="4" t="s">
        <v>17</v>
      </c>
      <c r="K505" s="44" t="str">
        <f t="shared" ref="K505" si="1932">IF($B503="","",K503-K504)</f>
        <v/>
      </c>
      <c r="L505" s="44" t="str">
        <f t="shared" ref="L505" si="1933">IF($B503="","",L503-L504)</f>
        <v/>
      </c>
      <c r="M505" s="40" t="str">
        <f t="shared" ref="M505" si="1934">IF(ISERROR(K505-L505)," ",K505-L505)</f>
        <v xml:space="preserve"> </v>
      </c>
      <c r="N505" s="101"/>
      <c r="O505" s="103"/>
      <c r="P505" s="105"/>
      <c r="Q505" s="91"/>
      <c r="R505" s="93"/>
      <c r="S505" s="172"/>
      <c r="T505" s="97"/>
      <c r="U505" s="88"/>
      <c r="V505" s="88"/>
      <c r="W505" s="88"/>
      <c r="X505" s="88"/>
      <c r="Y505" s="88"/>
      <c r="Z505" s="88"/>
      <c r="AA505" s="88"/>
      <c r="AB505" s="88"/>
      <c r="AC505" s="88"/>
      <c r="AE505" s="89"/>
    </row>
    <row r="506" spans="1:31" ht="14.25" customHeight="1" x14ac:dyDescent="0.15">
      <c r="A506" s="106">
        <v>164</v>
      </c>
      <c r="B506" s="108"/>
      <c r="C506" s="110"/>
      <c r="D506" s="111" t="s">
        <v>30</v>
      </c>
      <c r="E506" s="112"/>
      <c r="F506" s="113" t="s">
        <v>18</v>
      </c>
      <c r="G506" s="114"/>
      <c r="H506" s="93" t="s">
        <v>82</v>
      </c>
      <c r="I506" s="174"/>
      <c r="J506" s="42" t="s">
        <v>15</v>
      </c>
      <c r="K506" s="38"/>
      <c r="L506" s="38"/>
      <c r="M506" s="11" t="str">
        <f t="shared" ref="M506:M507" si="1935">IF(AND(K506=0,L506=0)," ",K506-L506)</f>
        <v xml:space="preserve"> </v>
      </c>
      <c r="N506" s="111" t="s">
        <v>30</v>
      </c>
      <c r="O506" s="112"/>
      <c r="P506" s="113" t="s">
        <v>18</v>
      </c>
      <c r="Q506" s="114"/>
      <c r="R506" s="93" t="s">
        <v>82</v>
      </c>
      <c r="S506" s="172"/>
      <c r="T506" s="96"/>
      <c r="U506" s="87">
        <f t="shared" ref="U506" si="1936">K506</f>
        <v>0</v>
      </c>
      <c r="V506" s="87">
        <f t="shared" ref="V506" si="1937">L506</f>
        <v>0</v>
      </c>
      <c r="W506" s="87" t="str">
        <f t="shared" ref="W506" si="1938">M506</f>
        <v xml:space="preserve"> </v>
      </c>
      <c r="X506" s="87">
        <f t="shared" ref="X506" si="1939">K507</f>
        <v>0</v>
      </c>
      <c r="Y506" s="87">
        <f t="shared" ref="Y506" si="1940">L507</f>
        <v>0</v>
      </c>
      <c r="Z506" s="87" t="str">
        <f t="shared" ref="Z506" si="1941">M507</f>
        <v xml:space="preserve"> </v>
      </c>
      <c r="AA506" s="87" t="str">
        <f t="shared" ref="AA506:AC506" si="1942">K508</f>
        <v/>
      </c>
      <c r="AB506" s="87" t="str">
        <f t="shared" si="1942"/>
        <v/>
      </c>
      <c r="AC506" s="87" t="str">
        <f t="shared" si="1942"/>
        <v xml:space="preserve"> </v>
      </c>
      <c r="AE506" s="89" t="str">
        <f t="shared" ref="AE506" si="1943">E506&amp;IF(G506&gt;10,G506,"0"&amp;G506)</f>
        <v>0</v>
      </c>
    </row>
    <row r="507" spans="1:31" ht="14.25" customHeight="1" thickBot="1" x14ac:dyDescent="0.2">
      <c r="A507" s="106"/>
      <c r="B507" s="108"/>
      <c r="C507" s="110"/>
      <c r="D507" s="100"/>
      <c r="E507" s="102"/>
      <c r="F507" s="104"/>
      <c r="G507" s="90"/>
      <c r="H507" s="93"/>
      <c r="I507" s="170"/>
      <c r="J507" s="69" t="s">
        <v>16</v>
      </c>
      <c r="K507" s="70"/>
      <c r="L507" s="70"/>
      <c r="M507" s="71" t="str">
        <f t="shared" si="1935"/>
        <v xml:space="preserve"> </v>
      </c>
      <c r="N507" s="100"/>
      <c r="O507" s="102"/>
      <c r="P507" s="104"/>
      <c r="Q507" s="90"/>
      <c r="R507" s="93"/>
      <c r="S507" s="172"/>
      <c r="T507" s="97"/>
      <c r="U507" s="88"/>
      <c r="V507" s="88"/>
      <c r="W507" s="88"/>
      <c r="X507" s="88"/>
      <c r="Y507" s="88"/>
      <c r="Z507" s="88"/>
      <c r="AA507" s="88"/>
      <c r="AB507" s="88"/>
      <c r="AC507" s="88"/>
      <c r="AE507" s="89"/>
    </row>
    <row r="508" spans="1:31" ht="14.25" customHeight="1" thickTop="1" thickBot="1" x14ac:dyDescent="0.2">
      <c r="A508" s="106"/>
      <c r="B508" s="108"/>
      <c r="C508" s="110"/>
      <c r="D508" s="101"/>
      <c r="E508" s="103"/>
      <c r="F508" s="105"/>
      <c r="G508" s="91"/>
      <c r="H508" s="93"/>
      <c r="I508" s="171"/>
      <c r="J508" s="4" t="s">
        <v>17</v>
      </c>
      <c r="K508" s="44" t="str">
        <f t="shared" ref="K508" si="1944">IF($B506="","",K506-K507)</f>
        <v/>
      </c>
      <c r="L508" s="53" t="str">
        <f t="shared" ref="L508" si="1945">IF($B506="","",L506-L507)</f>
        <v/>
      </c>
      <c r="M508" s="40" t="str">
        <f t="shared" ref="M508" si="1946">IF(ISERROR(K508-L508)," ",K508-L508)</f>
        <v xml:space="preserve"> </v>
      </c>
      <c r="N508" s="101"/>
      <c r="O508" s="103"/>
      <c r="P508" s="105"/>
      <c r="Q508" s="91"/>
      <c r="R508" s="93"/>
      <c r="S508" s="172"/>
      <c r="T508" s="97"/>
      <c r="U508" s="88"/>
      <c r="V508" s="88"/>
      <c r="W508" s="88"/>
      <c r="X508" s="88"/>
      <c r="Y508" s="88"/>
      <c r="Z508" s="88"/>
      <c r="AA508" s="88"/>
      <c r="AB508" s="88"/>
      <c r="AC508" s="88"/>
      <c r="AE508" s="89"/>
    </row>
    <row r="509" spans="1:31" x14ac:dyDescent="0.15">
      <c r="A509" s="106">
        <v>165</v>
      </c>
      <c r="B509" s="107"/>
      <c r="C509" s="109"/>
      <c r="D509" s="100" t="s">
        <v>30</v>
      </c>
      <c r="E509" s="102"/>
      <c r="F509" s="104" t="s">
        <v>18</v>
      </c>
      <c r="G509" s="90"/>
      <c r="H509" s="92" t="s">
        <v>82</v>
      </c>
      <c r="I509" s="170"/>
      <c r="J509" s="8" t="s">
        <v>15</v>
      </c>
      <c r="K509" s="38"/>
      <c r="L509" s="38"/>
      <c r="M509" s="11" t="str">
        <f t="shared" ref="M509:M510" si="1947">IF(AND(K509=0,L509=0)," ",K509-L509)</f>
        <v xml:space="preserve"> </v>
      </c>
      <c r="N509" s="100" t="s">
        <v>30</v>
      </c>
      <c r="O509" s="102"/>
      <c r="P509" s="104" t="s">
        <v>18</v>
      </c>
      <c r="Q509" s="90"/>
      <c r="R509" s="92" t="s">
        <v>82</v>
      </c>
      <c r="S509" s="173"/>
      <c r="T509" s="96"/>
      <c r="U509" s="87">
        <f t="shared" ref="U509" si="1948">K509</f>
        <v>0</v>
      </c>
      <c r="V509" s="87">
        <f t="shared" ref="V509" si="1949">L509</f>
        <v>0</v>
      </c>
      <c r="W509" s="87" t="str">
        <f t="shared" ref="W509" si="1950">M509</f>
        <v xml:space="preserve"> </v>
      </c>
      <c r="X509" s="87">
        <f t="shared" ref="X509" si="1951">K510</f>
        <v>0</v>
      </c>
      <c r="Y509" s="87">
        <f t="shared" ref="Y509" si="1952">L510</f>
        <v>0</v>
      </c>
      <c r="Z509" s="87" t="str">
        <f t="shared" ref="Z509" si="1953">M510</f>
        <v xml:space="preserve"> </v>
      </c>
      <c r="AA509" s="87" t="str">
        <f t="shared" ref="AA509:AC509" si="1954">K511</f>
        <v/>
      </c>
      <c r="AB509" s="87" t="str">
        <f t="shared" si="1954"/>
        <v/>
      </c>
      <c r="AC509" s="87" t="str">
        <f t="shared" si="1954"/>
        <v xml:space="preserve"> </v>
      </c>
      <c r="AE509" s="89" t="str">
        <f t="shared" ref="AE509" si="1955">E509&amp;IF(G509&gt;10,G509,"0"&amp;G509)</f>
        <v>0</v>
      </c>
    </row>
    <row r="510" spans="1:31" ht="14.25" thickBot="1" x14ac:dyDescent="0.2">
      <c r="A510" s="106"/>
      <c r="B510" s="108"/>
      <c r="C510" s="110"/>
      <c r="D510" s="100"/>
      <c r="E510" s="102"/>
      <c r="F510" s="104"/>
      <c r="G510" s="90"/>
      <c r="H510" s="93"/>
      <c r="I510" s="170"/>
      <c r="J510" s="69" t="s">
        <v>16</v>
      </c>
      <c r="K510" s="70"/>
      <c r="L510" s="70"/>
      <c r="M510" s="71" t="str">
        <f t="shared" si="1947"/>
        <v xml:space="preserve"> </v>
      </c>
      <c r="N510" s="100"/>
      <c r="O510" s="102"/>
      <c r="P510" s="104"/>
      <c r="Q510" s="90"/>
      <c r="R510" s="93"/>
      <c r="S510" s="172"/>
      <c r="T510" s="97"/>
      <c r="U510" s="88"/>
      <c r="V510" s="88"/>
      <c r="W510" s="88"/>
      <c r="X510" s="88"/>
      <c r="Y510" s="88"/>
      <c r="Z510" s="88"/>
      <c r="AA510" s="88"/>
      <c r="AB510" s="88"/>
      <c r="AC510" s="88"/>
      <c r="AE510" s="89"/>
    </row>
    <row r="511" spans="1:31" ht="15" thickTop="1" thickBot="1" x14ac:dyDescent="0.2">
      <c r="A511" s="106"/>
      <c r="B511" s="108"/>
      <c r="C511" s="110"/>
      <c r="D511" s="101"/>
      <c r="E511" s="103"/>
      <c r="F511" s="105"/>
      <c r="G511" s="91"/>
      <c r="H511" s="93"/>
      <c r="I511" s="171"/>
      <c r="J511" s="4" t="s">
        <v>17</v>
      </c>
      <c r="K511" s="44" t="str">
        <f t="shared" ref="K511" si="1956">IF($B509="","",K509-K510)</f>
        <v/>
      </c>
      <c r="L511" s="44" t="str">
        <f t="shared" ref="L511" si="1957">IF($B509="","",L509-L510)</f>
        <v/>
      </c>
      <c r="M511" s="40" t="str">
        <f t="shared" ref="M511" si="1958">IF(ISERROR(K511-L511)," ",K511-L511)</f>
        <v xml:space="preserve"> </v>
      </c>
      <c r="N511" s="101"/>
      <c r="O511" s="103"/>
      <c r="P511" s="105"/>
      <c r="Q511" s="91"/>
      <c r="R511" s="93"/>
      <c r="S511" s="172"/>
      <c r="T511" s="97"/>
      <c r="U511" s="88"/>
      <c r="V511" s="88"/>
      <c r="W511" s="88"/>
      <c r="X511" s="88"/>
      <c r="Y511" s="88"/>
      <c r="Z511" s="88"/>
      <c r="AA511" s="88"/>
      <c r="AB511" s="88"/>
      <c r="AC511" s="88"/>
      <c r="AE511" s="89"/>
    </row>
    <row r="512" spans="1:31" x14ac:dyDescent="0.15">
      <c r="A512" s="106">
        <v>166</v>
      </c>
      <c r="B512" s="108"/>
      <c r="C512" s="110"/>
      <c r="D512" s="111" t="s">
        <v>30</v>
      </c>
      <c r="E512" s="112"/>
      <c r="F512" s="113" t="s">
        <v>18</v>
      </c>
      <c r="G512" s="114"/>
      <c r="H512" s="93" t="s">
        <v>82</v>
      </c>
      <c r="I512" s="174"/>
      <c r="J512" s="42" t="s">
        <v>15</v>
      </c>
      <c r="K512" s="38"/>
      <c r="L512" s="38"/>
      <c r="M512" s="11" t="str">
        <f t="shared" ref="M512:M513" si="1959">IF(AND(K512=0,L512=0)," ",K512-L512)</f>
        <v xml:space="preserve"> </v>
      </c>
      <c r="N512" s="111" t="s">
        <v>30</v>
      </c>
      <c r="O512" s="112"/>
      <c r="P512" s="113" t="s">
        <v>18</v>
      </c>
      <c r="Q512" s="114"/>
      <c r="R512" s="93" t="s">
        <v>82</v>
      </c>
      <c r="S512" s="172"/>
      <c r="T512" s="96"/>
      <c r="U512" s="87">
        <f t="shared" ref="U512" si="1960">K512</f>
        <v>0</v>
      </c>
      <c r="V512" s="87">
        <f t="shared" ref="V512" si="1961">L512</f>
        <v>0</v>
      </c>
      <c r="W512" s="87" t="str">
        <f t="shared" ref="W512" si="1962">M512</f>
        <v xml:space="preserve"> </v>
      </c>
      <c r="X512" s="87">
        <f t="shared" ref="X512" si="1963">K513</f>
        <v>0</v>
      </c>
      <c r="Y512" s="87">
        <f t="shared" ref="Y512" si="1964">L513</f>
        <v>0</v>
      </c>
      <c r="Z512" s="87" t="str">
        <f t="shared" ref="Z512" si="1965">M513</f>
        <v xml:space="preserve"> </v>
      </c>
      <c r="AA512" s="87" t="str">
        <f t="shared" ref="AA512:AC512" si="1966">K514</f>
        <v/>
      </c>
      <c r="AB512" s="87" t="str">
        <f t="shared" si="1966"/>
        <v/>
      </c>
      <c r="AC512" s="87" t="str">
        <f t="shared" si="1966"/>
        <v xml:space="preserve"> </v>
      </c>
      <c r="AE512" s="89" t="str">
        <f t="shared" ref="AE512" si="1967">E512&amp;IF(G512&gt;10,G512,"0"&amp;G512)</f>
        <v>0</v>
      </c>
    </row>
    <row r="513" spans="1:31" ht="14.25" thickBot="1" x14ac:dyDescent="0.2">
      <c r="A513" s="106"/>
      <c r="B513" s="108"/>
      <c r="C513" s="110"/>
      <c r="D513" s="100"/>
      <c r="E513" s="102"/>
      <c r="F513" s="104"/>
      <c r="G513" s="90"/>
      <c r="H513" s="93"/>
      <c r="I513" s="170"/>
      <c r="J513" s="69" t="s">
        <v>16</v>
      </c>
      <c r="K513" s="70"/>
      <c r="L513" s="70"/>
      <c r="M513" s="71" t="str">
        <f t="shared" si="1959"/>
        <v xml:space="preserve"> </v>
      </c>
      <c r="N513" s="100"/>
      <c r="O513" s="102"/>
      <c r="P513" s="104"/>
      <c r="Q513" s="90"/>
      <c r="R513" s="93"/>
      <c r="S513" s="172"/>
      <c r="T513" s="97"/>
      <c r="U513" s="88"/>
      <c r="V513" s="88"/>
      <c r="W513" s="88"/>
      <c r="X513" s="88"/>
      <c r="Y513" s="88"/>
      <c r="Z513" s="88"/>
      <c r="AA513" s="88"/>
      <c r="AB513" s="88"/>
      <c r="AC513" s="88"/>
      <c r="AE513" s="89"/>
    </row>
    <row r="514" spans="1:31" ht="15" thickTop="1" thickBot="1" x14ac:dyDescent="0.2">
      <c r="A514" s="106"/>
      <c r="B514" s="108"/>
      <c r="C514" s="110"/>
      <c r="D514" s="101"/>
      <c r="E514" s="103"/>
      <c r="F514" s="105"/>
      <c r="G514" s="91"/>
      <c r="H514" s="93"/>
      <c r="I514" s="171"/>
      <c r="J514" s="4" t="s">
        <v>17</v>
      </c>
      <c r="K514" s="44" t="str">
        <f t="shared" ref="K514" si="1968">IF($B512="","",K512-K513)</f>
        <v/>
      </c>
      <c r="L514" s="53" t="str">
        <f t="shared" ref="L514" si="1969">IF($B512="","",L512-L513)</f>
        <v/>
      </c>
      <c r="M514" s="40" t="str">
        <f t="shared" ref="M514" si="1970">IF(ISERROR(K514-L514)," ",K514-L514)</f>
        <v xml:space="preserve"> </v>
      </c>
      <c r="N514" s="101"/>
      <c r="O514" s="103"/>
      <c r="P514" s="105"/>
      <c r="Q514" s="91"/>
      <c r="R514" s="93"/>
      <c r="S514" s="172"/>
      <c r="T514" s="97"/>
      <c r="U514" s="88"/>
      <c r="V514" s="88"/>
      <c r="W514" s="88"/>
      <c r="X514" s="88"/>
      <c r="Y514" s="88"/>
      <c r="Z514" s="88"/>
      <c r="AA514" s="88"/>
      <c r="AB514" s="88"/>
      <c r="AC514" s="88"/>
      <c r="AE514" s="89"/>
    </row>
    <row r="515" spans="1:31" x14ac:dyDescent="0.15">
      <c r="A515" s="106">
        <v>167</v>
      </c>
      <c r="B515" s="107"/>
      <c r="C515" s="109"/>
      <c r="D515" s="100" t="s">
        <v>30</v>
      </c>
      <c r="E515" s="102"/>
      <c r="F515" s="104" t="s">
        <v>18</v>
      </c>
      <c r="G515" s="90"/>
      <c r="H515" s="92" t="s">
        <v>82</v>
      </c>
      <c r="I515" s="170"/>
      <c r="J515" s="8" t="s">
        <v>15</v>
      </c>
      <c r="K515" s="38"/>
      <c r="L515" s="38"/>
      <c r="M515" s="11" t="str">
        <f t="shared" ref="M515:M516" si="1971">IF(AND(K515=0,L515=0)," ",K515-L515)</f>
        <v xml:space="preserve"> </v>
      </c>
      <c r="N515" s="100" t="s">
        <v>30</v>
      </c>
      <c r="O515" s="102"/>
      <c r="P515" s="104" t="s">
        <v>18</v>
      </c>
      <c r="Q515" s="90"/>
      <c r="R515" s="92" t="s">
        <v>82</v>
      </c>
      <c r="S515" s="173"/>
      <c r="T515" s="96"/>
      <c r="U515" s="87">
        <f t="shared" ref="U515" si="1972">K515</f>
        <v>0</v>
      </c>
      <c r="V515" s="87">
        <f t="shared" ref="V515" si="1973">L515</f>
        <v>0</v>
      </c>
      <c r="W515" s="87" t="str">
        <f t="shared" ref="W515" si="1974">M515</f>
        <v xml:space="preserve"> </v>
      </c>
      <c r="X515" s="87">
        <f t="shared" ref="X515" si="1975">K516</f>
        <v>0</v>
      </c>
      <c r="Y515" s="87">
        <f t="shared" ref="Y515" si="1976">L516</f>
        <v>0</v>
      </c>
      <c r="Z515" s="87" t="str">
        <f t="shared" ref="Z515" si="1977">M516</f>
        <v xml:space="preserve"> </v>
      </c>
      <c r="AA515" s="87" t="str">
        <f t="shared" ref="AA515:AC515" si="1978">K517</f>
        <v/>
      </c>
      <c r="AB515" s="87" t="str">
        <f t="shared" si="1978"/>
        <v/>
      </c>
      <c r="AC515" s="87" t="str">
        <f t="shared" si="1978"/>
        <v xml:space="preserve"> </v>
      </c>
      <c r="AE515" s="89" t="str">
        <f t="shared" ref="AE515" si="1979">E515&amp;IF(G515&gt;10,G515,"0"&amp;G515)</f>
        <v>0</v>
      </c>
    </row>
    <row r="516" spans="1:31" ht="14.25" thickBot="1" x14ac:dyDescent="0.2">
      <c r="A516" s="106"/>
      <c r="B516" s="108"/>
      <c r="C516" s="110"/>
      <c r="D516" s="100"/>
      <c r="E516" s="102"/>
      <c r="F516" s="104"/>
      <c r="G516" s="90"/>
      <c r="H516" s="93"/>
      <c r="I516" s="170"/>
      <c r="J516" s="69" t="s">
        <v>16</v>
      </c>
      <c r="K516" s="70"/>
      <c r="L516" s="70"/>
      <c r="M516" s="71" t="str">
        <f t="shared" si="1971"/>
        <v xml:space="preserve"> </v>
      </c>
      <c r="N516" s="100"/>
      <c r="O516" s="102"/>
      <c r="P516" s="104"/>
      <c r="Q516" s="90"/>
      <c r="R516" s="93"/>
      <c r="S516" s="172"/>
      <c r="T516" s="97"/>
      <c r="U516" s="88"/>
      <c r="V516" s="88"/>
      <c r="W516" s="88"/>
      <c r="X516" s="88"/>
      <c r="Y516" s="88"/>
      <c r="Z516" s="88"/>
      <c r="AA516" s="88"/>
      <c r="AB516" s="88"/>
      <c r="AC516" s="88"/>
      <c r="AE516" s="89"/>
    </row>
    <row r="517" spans="1:31" ht="15" thickTop="1" thickBot="1" x14ac:dyDescent="0.2">
      <c r="A517" s="106"/>
      <c r="B517" s="108"/>
      <c r="C517" s="110"/>
      <c r="D517" s="101"/>
      <c r="E517" s="103"/>
      <c r="F517" s="105"/>
      <c r="G517" s="91"/>
      <c r="H517" s="93"/>
      <c r="I517" s="171"/>
      <c r="J517" s="4" t="s">
        <v>17</v>
      </c>
      <c r="K517" s="44" t="str">
        <f t="shared" ref="K517" si="1980">IF($B515="","",K515-K516)</f>
        <v/>
      </c>
      <c r="L517" s="44" t="str">
        <f t="shared" ref="L517" si="1981">IF($B515="","",L515-L516)</f>
        <v/>
      </c>
      <c r="M517" s="40" t="str">
        <f t="shared" ref="M517" si="1982">IF(ISERROR(K517-L517)," ",K517-L517)</f>
        <v xml:space="preserve"> </v>
      </c>
      <c r="N517" s="101"/>
      <c r="O517" s="103"/>
      <c r="P517" s="105"/>
      <c r="Q517" s="91"/>
      <c r="R517" s="93"/>
      <c r="S517" s="172"/>
      <c r="T517" s="97"/>
      <c r="U517" s="88"/>
      <c r="V517" s="88"/>
      <c r="W517" s="88"/>
      <c r="X517" s="88"/>
      <c r="Y517" s="88"/>
      <c r="Z517" s="88"/>
      <c r="AA517" s="88"/>
      <c r="AB517" s="88"/>
      <c r="AC517" s="88"/>
      <c r="AE517" s="89"/>
    </row>
    <row r="518" spans="1:31" ht="14.25" customHeight="1" x14ac:dyDescent="0.15">
      <c r="A518" s="106">
        <v>168</v>
      </c>
      <c r="B518" s="108"/>
      <c r="C518" s="110"/>
      <c r="D518" s="111" t="s">
        <v>30</v>
      </c>
      <c r="E518" s="112"/>
      <c r="F518" s="113" t="s">
        <v>18</v>
      </c>
      <c r="G518" s="114"/>
      <c r="H518" s="93" t="s">
        <v>82</v>
      </c>
      <c r="I518" s="174"/>
      <c r="J518" s="42" t="s">
        <v>15</v>
      </c>
      <c r="K518" s="38"/>
      <c r="L518" s="38"/>
      <c r="M518" s="11" t="str">
        <f t="shared" ref="M518:M519" si="1983">IF(AND(K518=0,L518=0)," ",K518-L518)</f>
        <v xml:space="preserve"> </v>
      </c>
      <c r="N518" s="111" t="s">
        <v>30</v>
      </c>
      <c r="O518" s="112"/>
      <c r="P518" s="113" t="s">
        <v>18</v>
      </c>
      <c r="Q518" s="114"/>
      <c r="R518" s="93" t="s">
        <v>82</v>
      </c>
      <c r="S518" s="172"/>
      <c r="T518" s="96"/>
      <c r="U518" s="87">
        <f t="shared" ref="U518" si="1984">K518</f>
        <v>0</v>
      </c>
      <c r="V518" s="87">
        <f t="shared" ref="V518" si="1985">L518</f>
        <v>0</v>
      </c>
      <c r="W518" s="87" t="str">
        <f t="shared" ref="W518" si="1986">M518</f>
        <v xml:space="preserve"> </v>
      </c>
      <c r="X518" s="87">
        <f t="shared" ref="X518" si="1987">K519</f>
        <v>0</v>
      </c>
      <c r="Y518" s="87">
        <f t="shared" ref="Y518" si="1988">L519</f>
        <v>0</v>
      </c>
      <c r="Z518" s="87" t="str">
        <f t="shared" ref="Z518" si="1989">M519</f>
        <v xml:space="preserve"> </v>
      </c>
      <c r="AA518" s="87" t="str">
        <f t="shared" ref="AA518:AC518" si="1990">K520</f>
        <v/>
      </c>
      <c r="AB518" s="87" t="str">
        <f t="shared" si="1990"/>
        <v/>
      </c>
      <c r="AC518" s="87" t="str">
        <f t="shared" si="1990"/>
        <v xml:space="preserve"> </v>
      </c>
      <c r="AE518" s="89" t="str">
        <f t="shared" ref="AE518" si="1991">E518&amp;IF(G518&gt;10,G518,"0"&amp;G518)</f>
        <v>0</v>
      </c>
    </row>
    <row r="519" spans="1:31" ht="14.25" customHeight="1" thickBot="1" x14ac:dyDescent="0.2">
      <c r="A519" s="106"/>
      <c r="B519" s="108"/>
      <c r="C519" s="110"/>
      <c r="D519" s="100"/>
      <c r="E519" s="102"/>
      <c r="F519" s="104"/>
      <c r="G519" s="90"/>
      <c r="H519" s="93"/>
      <c r="I519" s="170"/>
      <c r="J519" s="69" t="s">
        <v>16</v>
      </c>
      <c r="K519" s="70"/>
      <c r="L519" s="70"/>
      <c r="M519" s="71" t="str">
        <f t="shared" si="1983"/>
        <v xml:space="preserve"> </v>
      </c>
      <c r="N519" s="100"/>
      <c r="O519" s="102"/>
      <c r="P519" s="104"/>
      <c r="Q519" s="90"/>
      <c r="R519" s="93"/>
      <c r="S519" s="172"/>
      <c r="T519" s="97"/>
      <c r="U519" s="88"/>
      <c r="V519" s="88"/>
      <c r="W519" s="88"/>
      <c r="X519" s="88"/>
      <c r="Y519" s="88"/>
      <c r="Z519" s="88"/>
      <c r="AA519" s="88"/>
      <c r="AB519" s="88"/>
      <c r="AC519" s="88"/>
      <c r="AE519" s="89"/>
    </row>
    <row r="520" spans="1:31" ht="14.25" customHeight="1" thickTop="1" thickBot="1" x14ac:dyDescent="0.2">
      <c r="A520" s="106"/>
      <c r="B520" s="108"/>
      <c r="C520" s="110"/>
      <c r="D520" s="101"/>
      <c r="E520" s="103"/>
      <c r="F520" s="105"/>
      <c r="G520" s="91"/>
      <c r="H520" s="93"/>
      <c r="I520" s="171"/>
      <c r="J520" s="4" t="s">
        <v>17</v>
      </c>
      <c r="K520" s="44" t="str">
        <f t="shared" ref="K520" si="1992">IF($B518="","",K518-K519)</f>
        <v/>
      </c>
      <c r="L520" s="53" t="str">
        <f t="shared" ref="L520" si="1993">IF($B518="","",L518-L519)</f>
        <v/>
      </c>
      <c r="M520" s="40" t="str">
        <f t="shared" ref="M520" si="1994">IF(ISERROR(K520-L520)," ",K520-L520)</f>
        <v xml:space="preserve"> </v>
      </c>
      <c r="N520" s="101"/>
      <c r="O520" s="103"/>
      <c r="P520" s="105"/>
      <c r="Q520" s="91"/>
      <c r="R520" s="93"/>
      <c r="S520" s="172"/>
      <c r="T520" s="97"/>
      <c r="U520" s="88"/>
      <c r="V520" s="88"/>
      <c r="W520" s="88"/>
      <c r="X520" s="88"/>
      <c r="Y520" s="88"/>
      <c r="Z520" s="88"/>
      <c r="AA520" s="88"/>
      <c r="AB520" s="88"/>
      <c r="AC520" s="88"/>
      <c r="AE520" s="89"/>
    </row>
    <row r="521" spans="1:31" ht="14.25" customHeight="1" x14ac:dyDescent="0.15">
      <c r="A521" s="106">
        <v>169</v>
      </c>
      <c r="B521" s="107"/>
      <c r="C521" s="109"/>
      <c r="D521" s="100" t="s">
        <v>30</v>
      </c>
      <c r="E521" s="102"/>
      <c r="F521" s="104" t="s">
        <v>18</v>
      </c>
      <c r="G521" s="90"/>
      <c r="H521" s="92" t="s">
        <v>82</v>
      </c>
      <c r="I521" s="170"/>
      <c r="J521" s="8" t="s">
        <v>15</v>
      </c>
      <c r="K521" s="38"/>
      <c r="L521" s="38"/>
      <c r="M521" s="11" t="str">
        <f t="shared" ref="M521:M522" si="1995">IF(AND(K521=0,L521=0)," ",K521-L521)</f>
        <v xml:space="preserve"> </v>
      </c>
      <c r="N521" s="100" t="s">
        <v>30</v>
      </c>
      <c r="O521" s="102"/>
      <c r="P521" s="104" t="s">
        <v>18</v>
      </c>
      <c r="Q521" s="90"/>
      <c r="R521" s="92" t="s">
        <v>82</v>
      </c>
      <c r="S521" s="173"/>
      <c r="T521" s="96"/>
      <c r="U521" s="87">
        <f t="shared" ref="U521" si="1996">K521</f>
        <v>0</v>
      </c>
      <c r="V521" s="87">
        <f t="shared" ref="V521" si="1997">L521</f>
        <v>0</v>
      </c>
      <c r="W521" s="87" t="str">
        <f t="shared" ref="W521" si="1998">M521</f>
        <v xml:space="preserve"> </v>
      </c>
      <c r="X521" s="87">
        <f t="shared" ref="X521" si="1999">K522</f>
        <v>0</v>
      </c>
      <c r="Y521" s="87">
        <f t="shared" ref="Y521" si="2000">L522</f>
        <v>0</v>
      </c>
      <c r="Z521" s="87" t="str">
        <f t="shared" ref="Z521" si="2001">M522</f>
        <v xml:space="preserve"> </v>
      </c>
      <c r="AA521" s="87" t="str">
        <f t="shared" ref="AA521:AC521" si="2002">K523</f>
        <v/>
      </c>
      <c r="AB521" s="87" t="str">
        <f t="shared" si="2002"/>
        <v/>
      </c>
      <c r="AC521" s="87" t="str">
        <f t="shared" si="2002"/>
        <v xml:space="preserve"> </v>
      </c>
      <c r="AE521" s="89" t="str">
        <f t="shared" ref="AE521" si="2003">E521&amp;IF(G521&gt;10,G521,"0"&amp;G521)</f>
        <v>0</v>
      </c>
    </row>
    <row r="522" spans="1:31" ht="14.25" customHeight="1" thickBot="1" x14ac:dyDescent="0.2">
      <c r="A522" s="106"/>
      <c r="B522" s="108"/>
      <c r="C522" s="110"/>
      <c r="D522" s="100"/>
      <c r="E522" s="102"/>
      <c r="F522" s="104"/>
      <c r="G522" s="90"/>
      <c r="H522" s="93"/>
      <c r="I522" s="170"/>
      <c r="J522" s="69" t="s">
        <v>16</v>
      </c>
      <c r="K522" s="70"/>
      <c r="L522" s="70"/>
      <c r="M522" s="71" t="str">
        <f t="shared" si="1995"/>
        <v xml:space="preserve"> </v>
      </c>
      <c r="N522" s="100"/>
      <c r="O522" s="102"/>
      <c r="P522" s="104"/>
      <c r="Q522" s="90"/>
      <c r="R522" s="93"/>
      <c r="S522" s="172"/>
      <c r="T522" s="97"/>
      <c r="U522" s="88"/>
      <c r="V522" s="88"/>
      <c r="W522" s="88"/>
      <c r="X522" s="88"/>
      <c r="Y522" s="88"/>
      <c r="Z522" s="88"/>
      <c r="AA522" s="88"/>
      <c r="AB522" s="88"/>
      <c r="AC522" s="88"/>
      <c r="AE522" s="89"/>
    </row>
    <row r="523" spans="1:31" ht="14.25" customHeight="1" thickTop="1" thickBot="1" x14ac:dyDescent="0.2">
      <c r="A523" s="106"/>
      <c r="B523" s="108"/>
      <c r="C523" s="110"/>
      <c r="D523" s="101"/>
      <c r="E523" s="103"/>
      <c r="F523" s="105"/>
      <c r="G523" s="91"/>
      <c r="H523" s="93"/>
      <c r="I523" s="171"/>
      <c r="J523" s="4" t="s">
        <v>17</v>
      </c>
      <c r="K523" s="44" t="str">
        <f t="shared" ref="K523" si="2004">IF($B521="","",K521-K522)</f>
        <v/>
      </c>
      <c r="L523" s="44" t="str">
        <f t="shared" ref="L523" si="2005">IF($B521="","",L521-L522)</f>
        <v/>
      </c>
      <c r="M523" s="40" t="str">
        <f t="shared" ref="M523" si="2006">IF(ISERROR(K523-L523)," ",K523-L523)</f>
        <v xml:space="preserve"> </v>
      </c>
      <c r="N523" s="101"/>
      <c r="O523" s="103"/>
      <c r="P523" s="105"/>
      <c r="Q523" s="91"/>
      <c r="R523" s="93"/>
      <c r="S523" s="172"/>
      <c r="T523" s="97"/>
      <c r="U523" s="88"/>
      <c r="V523" s="88"/>
      <c r="W523" s="88"/>
      <c r="X523" s="88"/>
      <c r="Y523" s="88"/>
      <c r="Z523" s="88"/>
      <c r="AA523" s="88"/>
      <c r="AB523" s="88"/>
      <c r="AC523" s="88"/>
      <c r="AE523" s="89"/>
    </row>
    <row r="524" spans="1:31" ht="14.25" customHeight="1" x14ac:dyDescent="0.15">
      <c r="A524" s="106">
        <v>170</v>
      </c>
      <c r="B524" s="108"/>
      <c r="C524" s="110"/>
      <c r="D524" s="111" t="s">
        <v>30</v>
      </c>
      <c r="E524" s="112"/>
      <c r="F524" s="113" t="s">
        <v>18</v>
      </c>
      <c r="G524" s="114"/>
      <c r="H524" s="93" t="s">
        <v>82</v>
      </c>
      <c r="I524" s="174"/>
      <c r="J524" s="42" t="s">
        <v>15</v>
      </c>
      <c r="K524" s="38"/>
      <c r="L524" s="38"/>
      <c r="M524" s="11" t="str">
        <f t="shared" ref="M524:M525" si="2007">IF(AND(K524=0,L524=0)," ",K524-L524)</f>
        <v xml:space="preserve"> </v>
      </c>
      <c r="N524" s="111" t="s">
        <v>30</v>
      </c>
      <c r="O524" s="112"/>
      <c r="P524" s="113" t="s">
        <v>18</v>
      </c>
      <c r="Q524" s="114"/>
      <c r="R524" s="93" t="s">
        <v>82</v>
      </c>
      <c r="S524" s="172"/>
      <c r="T524" s="96"/>
      <c r="U524" s="87">
        <f t="shared" ref="U524" si="2008">K524</f>
        <v>0</v>
      </c>
      <c r="V524" s="87">
        <f t="shared" ref="V524" si="2009">L524</f>
        <v>0</v>
      </c>
      <c r="W524" s="87" t="str">
        <f t="shared" ref="W524" si="2010">M524</f>
        <v xml:space="preserve"> </v>
      </c>
      <c r="X524" s="87">
        <f t="shared" ref="X524" si="2011">K525</f>
        <v>0</v>
      </c>
      <c r="Y524" s="87">
        <f t="shared" ref="Y524" si="2012">L525</f>
        <v>0</v>
      </c>
      <c r="Z524" s="87" t="str">
        <f t="shared" ref="Z524" si="2013">M525</f>
        <v xml:space="preserve"> </v>
      </c>
      <c r="AA524" s="87" t="str">
        <f t="shared" ref="AA524:AC524" si="2014">K526</f>
        <v/>
      </c>
      <c r="AB524" s="87" t="str">
        <f t="shared" si="2014"/>
        <v/>
      </c>
      <c r="AC524" s="87" t="str">
        <f t="shared" si="2014"/>
        <v xml:space="preserve"> </v>
      </c>
      <c r="AE524" s="89" t="str">
        <f t="shared" ref="AE524" si="2015">E524&amp;IF(G524&gt;10,G524,"0"&amp;G524)</f>
        <v>0</v>
      </c>
    </row>
    <row r="525" spans="1:31" ht="14.25" customHeight="1" thickBot="1" x14ac:dyDescent="0.2">
      <c r="A525" s="106"/>
      <c r="B525" s="108"/>
      <c r="C525" s="110"/>
      <c r="D525" s="100"/>
      <c r="E525" s="102"/>
      <c r="F525" s="104"/>
      <c r="G525" s="90"/>
      <c r="H525" s="93"/>
      <c r="I525" s="170"/>
      <c r="J525" s="69" t="s">
        <v>16</v>
      </c>
      <c r="K525" s="70"/>
      <c r="L525" s="70"/>
      <c r="M525" s="71" t="str">
        <f t="shared" si="2007"/>
        <v xml:space="preserve"> </v>
      </c>
      <c r="N525" s="100"/>
      <c r="O525" s="102"/>
      <c r="P525" s="104"/>
      <c r="Q525" s="90"/>
      <c r="R525" s="93"/>
      <c r="S525" s="172"/>
      <c r="T525" s="97"/>
      <c r="U525" s="88"/>
      <c r="V525" s="88"/>
      <c r="W525" s="88"/>
      <c r="X525" s="88"/>
      <c r="Y525" s="88"/>
      <c r="Z525" s="88"/>
      <c r="AA525" s="88"/>
      <c r="AB525" s="88"/>
      <c r="AC525" s="88"/>
      <c r="AE525" s="89"/>
    </row>
    <row r="526" spans="1:31" ht="14.25" customHeight="1" thickTop="1" thickBot="1" x14ac:dyDescent="0.2">
      <c r="A526" s="106"/>
      <c r="B526" s="108"/>
      <c r="C526" s="110"/>
      <c r="D526" s="101"/>
      <c r="E526" s="103"/>
      <c r="F526" s="105"/>
      <c r="G526" s="91"/>
      <c r="H526" s="93"/>
      <c r="I526" s="171"/>
      <c r="J526" s="4" t="s">
        <v>17</v>
      </c>
      <c r="K526" s="44" t="str">
        <f t="shared" ref="K526" si="2016">IF($B524="","",K524-K525)</f>
        <v/>
      </c>
      <c r="L526" s="53" t="str">
        <f t="shared" ref="L526" si="2017">IF($B524="","",L524-L525)</f>
        <v/>
      </c>
      <c r="M526" s="40" t="str">
        <f t="shared" ref="M526" si="2018">IF(ISERROR(K526-L526)," ",K526-L526)</f>
        <v xml:space="preserve"> </v>
      </c>
      <c r="N526" s="101"/>
      <c r="O526" s="103"/>
      <c r="P526" s="105"/>
      <c r="Q526" s="91"/>
      <c r="R526" s="93"/>
      <c r="S526" s="172"/>
      <c r="T526" s="97"/>
      <c r="U526" s="88"/>
      <c r="V526" s="88"/>
      <c r="W526" s="88"/>
      <c r="X526" s="88"/>
      <c r="Y526" s="88"/>
      <c r="Z526" s="88"/>
      <c r="AA526" s="88"/>
      <c r="AB526" s="88"/>
      <c r="AC526" s="88"/>
      <c r="AE526" s="89"/>
    </row>
    <row r="527" spans="1:31" ht="14.25" customHeight="1" x14ac:dyDescent="0.15">
      <c r="A527" s="106">
        <v>171</v>
      </c>
      <c r="B527" s="107"/>
      <c r="C527" s="109"/>
      <c r="D527" s="100" t="s">
        <v>30</v>
      </c>
      <c r="E527" s="102"/>
      <c r="F527" s="104" t="s">
        <v>18</v>
      </c>
      <c r="G527" s="90"/>
      <c r="H527" s="92" t="s">
        <v>82</v>
      </c>
      <c r="I527" s="170"/>
      <c r="J527" s="8" t="s">
        <v>15</v>
      </c>
      <c r="K527" s="38"/>
      <c r="L527" s="38"/>
      <c r="M527" s="11" t="str">
        <f t="shared" ref="M527:M528" si="2019">IF(AND(K527=0,L527=0)," ",K527-L527)</f>
        <v xml:space="preserve"> </v>
      </c>
      <c r="N527" s="100" t="s">
        <v>30</v>
      </c>
      <c r="O527" s="102"/>
      <c r="P527" s="104" t="s">
        <v>18</v>
      </c>
      <c r="Q527" s="90"/>
      <c r="R527" s="92" t="s">
        <v>82</v>
      </c>
      <c r="S527" s="173"/>
      <c r="T527" s="96"/>
      <c r="U527" s="87">
        <f t="shared" ref="U527" si="2020">K527</f>
        <v>0</v>
      </c>
      <c r="V527" s="87">
        <f t="shared" ref="V527" si="2021">L527</f>
        <v>0</v>
      </c>
      <c r="W527" s="87" t="str">
        <f t="shared" ref="W527" si="2022">M527</f>
        <v xml:space="preserve"> </v>
      </c>
      <c r="X527" s="87">
        <f t="shared" ref="X527" si="2023">K528</f>
        <v>0</v>
      </c>
      <c r="Y527" s="87">
        <f t="shared" ref="Y527" si="2024">L528</f>
        <v>0</v>
      </c>
      <c r="Z527" s="87" t="str">
        <f t="shared" ref="Z527" si="2025">M528</f>
        <v xml:space="preserve"> </v>
      </c>
      <c r="AA527" s="87" t="str">
        <f t="shared" ref="AA527:AC527" si="2026">K529</f>
        <v/>
      </c>
      <c r="AB527" s="87" t="str">
        <f t="shared" si="2026"/>
        <v/>
      </c>
      <c r="AC527" s="87" t="str">
        <f t="shared" si="2026"/>
        <v xml:space="preserve"> </v>
      </c>
      <c r="AE527" s="89" t="str">
        <f t="shared" ref="AE527" si="2027">E527&amp;IF(G527&gt;10,G527,"0"&amp;G527)</f>
        <v>0</v>
      </c>
    </row>
    <row r="528" spans="1:31" ht="14.25" customHeight="1" thickBot="1" x14ac:dyDescent="0.2">
      <c r="A528" s="106"/>
      <c r="B528" s="108"/>
      <c r="C528" s="110"/>
      <c r="D528" s="100"/>
      <c r="E528" s="102"/>
      <c r="F528" s="104"/>
      <c r="G528" s="90"/>
      <c r="H528" s="93"/>
      <c r="I528" s="170"/>
      <c r="J528" s="69" t="s">
        <v>16</v>
      </c>
      <c r="K528" s="70"/>
      <c r="L528" s="70"/>
      <c r="M528" s="71" t="str">
        <f t="shared" si="2019"/>
        <v xml:space="preserve"> </v>
      </c>
      <c r="N528" s="100"/>
      <c r="O528" s="102"/>
      <c r="P528" s="104"/>
      <c r="Q528" s="90"/>
      <c r="R528" s="93"/>
      <c r="S528" s="172"/>
      <c r="T528" s="97"/>
      <c r="U528" s="88"/>
      <c r="V528" s="88"/>
      <c r="W528" s="88"/>
      <c r="X528" s="88"/>
      <c r="Y528" s="88"/>
      <c r="Z528" s="88"/>
      <c r="AA528" s="88"/>
      <c r="AB528" s="88"/>
      <c r="AC528" s="88"/>
      <c r="AE528" s="89"/>
    </row>
    <row r="529" spans="1:31" ht="14.25" customHeight="1" thickTop="1" thickBot="1" x14ac:dyDescent="0.2">
      <c r="A529" s="106"/>
      <c r="B529" s="108"/>
      <c r="C529" s="110"/>
      <c r="D529" s="101"/>
      <c r="E529" s="103"/>
      <c r="F529" s="105"/>
      <c r="G529" s="91"/>
      <c r="H529" s="93"/>
      <c r="I529" s="171"/>
      <c r="J529" s="4" t="s">
        <v>17</v>
      </c>
      <c r="K529" s="44" t="str">
        <f t="shared" ref="K529" si="2028">IF($B527="","",K527-K528)</f>
        <v/>
      </c>
      <c r="L529" s="44" t="str">
        <f t="shared" ref="L529" si="2029">IF($B527="","",L527-L528)</f>
        <v/>
      </c>
      <c r="M529" s="40" t="str">
        <f t="shared" ref="M529" si="2030">IF(ISERROR(K529-L529)," ",K529-L529)</f>
        <v xml:space="preserve"> </v>
      </c>
      <c r="N529" s="101"/>
      <c r="O529" s="103"/>
      <c r="P529" s="105"/>
      <c r="Q529" s="91"/>
      <c r="R529" s="93"/>
      <c r="S529" s="172"/>
      <c r="T529" s="97"/>
      <c r="U529" s="88"/>
      <c r="V529" s="88"/>
      <c r="W529" s="88"/>
      <c r="X529" s="88"/>
      <c r="Y529" s="88"/>
      <c r="Z529" s="88"/>
      <c r="AA529" s="88"/>
      <c r="AB529" s="88"/>
      <c r="AC529" s="88"/>
      <c r="AE529" s="89"/>
    </row>
    <row r="530" spans="1:31" ht="14.25" customHeight="1" x14ac:dyDescent="0.15">
      <c r="A530" s="106">
        <v>172</v>
      </c>
      <c r="B530" s="108"/>
      <c r="C530" s="110"/>
      <c r="D530" s="111" t="s">
        <v>30</v>
      </c>
      <c r="E530" s="112"/>
      <c r="F530" s="113" t="s">
        <v>18</v>
      </c>
      <c r="G530" s="114"/>
      <c r="H530" s="93" t="s">
        <v>82</v>
      </c>
      <c r="I530" s="174"/>
      <c r="J530" s="42" t="s">
        <v>15</v>
      </c>
      <c r="K530" s="38"/>
      <c r="L530" s="38"/>
      <c r="M530" s="11" t="str">
        <f t="shared" ref="M530:M531" si="2031">IF(AND(K530=0,L530=0)," ",K530-L530)</f>
        <v xml:space="preserve"> </v>
      </c>
      <c r="N530" s="111" t="s">
        <v>30</v>
      </c>
      <c r="O530" s="112"/>
      <c r="P530" s="113" t="s">
        <v>18</v>
      </c>
      <c r="Q530" s="114"/>
      <c r="R530" s="93" t="s">
        <v>82</v>
      </c>
      <c r="S530" s="172"/>
      <c r="T530" s="96"/>
      <c r="U530" s="87">
        <f t="shared" ref="U530" si="2032">K530</f>
        <v>0</v>
      </c>
      <c r="V530" s="87">
        <f t="shared" ref="V530" si="2033">L530</f>
        <v>0</v>
      </c>
      <c r="W530" s="87" t="str">
        <f t="shared" ref="W530" si="2034">M530</f>
        <v xml:space="preserve"> </v>
      </c>
      <c r="X530" s="87">
        <f t="shared" ref="X530" si="2035">K531</f>
        <v>0</v>
      </c>
      <c r="Y530" s="87">
        <f t="shared" ref="Y530" si="2036">L531</f>
        <v>0</v>
      </c>
      <c r="Z530" s="87" t="str">
        <f t="shared" ref="Z530" si="2037">M531</f>
        <v xml:space="preserve"> </v>
      </c>
      <c r="AA530" s="87" t="str">
        <f t="shared" ref="AA530:AC530" si="2038">K532</f>
        <v/>
      </c>
      <c r="AB530" s="87" t="str">
        <f t="shared" si="2038"/>
        <v/>
      </c>
      <c r="AC530" s="87" t="str">
        <f t="shared" si="2038"/>
        <v xml:space="preserve"> </v>
      </c>
      <c r="AE530" s="89" t="str">
        <f t="shared" ref="AE530" si="2039">E530&amp;IF(G530&gt;10,G530,"0"&amp;G530)</f>
        <v>0</v>
      </c>
    </row>
    <row r="531" spans="1:31" ht="14.25" customHeight="1" thickBot="1" x14ac:dyDescent="0.2">
      <c r="A531" s="106"/>
      <c r="B531" s="108"/>
      <c r="C531" s="110"/>
      <c r="D531" s="100"/>
      <c r="E531" s="102"/>
      <c r="F531" s="104"/>
      <c r="G531" s="90"/>
      <c r="H531" s="93"/>
      <c r="I531" s="170"/>
      <c r="J531" s="69" t="s">
        <v>16</v>
      </c>
      <c r="K531" s="70"/>
      <c r="L531" s="70"/>
      <c r="M531" s="71" t="str">
        <f t="shared" si="2031"/>
        <v xml:space="preserve"> </v>
      </c>
      <c r="N531" s="100"/>
      <c r="O531" s="102"/>
      <c r="P531" s="104"/>
      <c r="Q531" s="90"/>
      <c r="R531" s="93"/>
      <c r="S531" s="172"/>
      <c r="T531" s="97"/>
      <c r="U531" s="88"/>
      <c r="V531" s="88"/>
      <c r="W531" s="88"/>
      <c r="X531" s="88"/>
      <c r="Y531" s="88"/>
      <c r="Z531" s="88"/>
      <c r="AA531" s="88"/>
      <c r="AB531" s="88"/>
      <c r="AC531" s="88"/>
      <c r="AE531" s="89"/>
    </row>
    <row r="532" spans="1:31" ht="14.25" customHeight="1" thickTop="1" thickBot="1" x14ac:dyDescent="0.2">
      <c r="A532" s="106"/>
      <c r="B532" s="108"/>
      <c r="C532" s="110"/>
      <c r="D532" s="101"/>
      <c r="E532" s="103"/>
      <c r="F532" s="105"/>
      <c r="G532" s="91"/>
      <c r="H532" s="93"/>
      <c r="I532" s="171"/>
      <c r="J532" s="4" t="s">
        <v>17</v>
      </c>
      <c r="K532" s="44" t="str">
        <f t="shared" ref="K532" si="2040">IF($B530="","",K530-K531)</f>
        <v/>
      </c>
      <c r="L532" s="53" t="str">
        <f t="shared" ref="L532" si="2041">IF($B530="","",L530-L531)</f>
        <v/>
      </c>
      <c r="M532" s="40" t="str">
        <f t="shared" ref="M532" si="2042">IF(ISERROR(K532-L532)," ",K532-L532)</f>
        <v xml:space="preserve"> </v>
      </c>
      <c r="N532" s="101"/>
      <c r="O532" s="103"/>
      <c r="P532" s="105"/>
      <c r="Q532" s="91"/>
      <c r="R532" s="93"/>
      <c r="S532" s="172"/>
      <c r="T532" s="97"/>
      <c r="U532" s="88"/>
      <c r="V532" s="88"/>
      <c r="W532" s="88"/>
      <c r="X532" s="88"/>
      <c r="Y532" s="88"/>
      <c r="Z532" s="88"/>
      <c r="AA532" s="88"/>
      <c r="AB532" s="88"/>
      <c r="AC532" s="88"/>
      <c r="AE532" s="89"/>
    </row>
    <row r="533" spans="1:31" ht="14.25" customHeight="1" x14ac:dyDescent="0.15">
      <c r="A533" s="106">
        <v>173</v>
      </c>
      <c r="B533" s="107"/>
      <c r="C533" s="109"/>
      <c r="D533" s="100" t="s">
        <v>30</v>
      </c>
      <c r="E533" s="102"/>
      <c r="F533" s="104" t="s">
        <v>18</v>
      </c>
      <c r="G533" s="90"/>
      <c r="H533" s="92" t="s">
        <v>82</v>
      </c>
      <c r="I533" s="170"/>
      <c r="J533" s="8" t="s">
        <v>15</v>
      </c>
      <c r="K533" s="38"/>
      <c r="L533" s="38"/>
      <c r="M533" s="11" t="str">
        <f t="shared" ref="M533:M534" si="2043">IF(AND(K533=0,L533=0)," ",K533-L533)</f>
        <v xml:space="preserve"> </v>
      </c>
      <c r="N533" s="100" t="s">
        <v>30</v>
      </c>
      <c r="O533" s="102"/>
      <c r="P533" s="104" t="s">
        <v>18</v>
      </c>
      <c r="Q533" s="90"/>
      <c r="R533" s="92" t="s">
        <v>82</v>
      </c>
      <c r="S533" s="173"/>
      <c r="T533" s="96"/>
      <c r="U533" s="87">
        <f t="shared" ref="U533" si="2044">K533</f>
        <v>0</v>
      </c>
      <c r="V533" s="87">
        <f t="shared" ref="V533" si="2045">L533</f>
        <v>0</v>
      </c>
      <c r="W533" s="87" t="str">
        <f t="shared" ref="W533" si="2046">M533</f>
        <v xml:space="preserve"> </v>
      </c>
      <c r="X533" s="87">
        <f t="shared" ref="X533" si="2047">K534</f>
        <v>0</v>
      </c>
      <c r="Y533" s="87">
        <f t="shared" ref="Y533" si="2048">L534</f>
        <v>0</v>
      </c>
      <c r="Z533" s="87" t="str">
        <f t="shared" ref="Z533" si="2049">M534</f>
        <v xml:space="preserve"> </v>
      </c>
      <c r="AA533" s="87" t="str">
        <f t="shared" ref="AA533:AC533" si="2050">K535</f>
        <v/>
      </c>
      <c r="AB533" s="87" t="str">
        <f t="shared" si="2050"/>
        <v/>
      </c>
      <c r="AC533" s="87" t="str">
        <f t="shared" si="2050"/>
        <v xml:space="preserve"> </v>
      </c>
      <c r="AE533" s="89" t="str">
        <f t="shared" ref="AE533" si="2051">E533&amp;IF(G533&gt;10,G533,"0"&amp;G533)</f>
        <v>0</v>
      </c>
    </row>
    <row r="534" spans="1:31" ht="14.25" customHeight="1" thickBot="1" x14ac:dyDescent="0.2">
      <c r="A534" s="106"/>
      <c r="B534" s="108"/>
      <c r="C534" s="110"/>
      <c r="D534" s="100"/>
      <c r="E534" s="102"/>
      <c r="F534" s="104"/>
      <c r="G534" s="90"/>
      <c r="H534" s="93"/>
      <c r="I534" s="170"/>
      <c r="J534" s="69" t="s">
        <v>16</v>
      </c>
      <c r="K534" s="70"/>
      <c r="L534" s="70"/>
      <c r="M534" s="71" t="str">
        <f t="shared" si="2043"/>
        <v xml:space="preserve"> </v>
      </c>
      <c r="N534" s="100"/>
      <c r="O534" s="102"/>
      <c r="P534" s="104"/>
      <c r="Q534" s="90"/>
      <c r="R534" s="93"/>
      <c r="S534" s="172"/>
      <c r="T534" s="97"/>
      <c r="U534" s="88"/>
      <c r="V534" s="88"/>
      <c r="W534" s="88"/>
      <c r="X534" s="88"/>
      <c r="Y534" s="88"/>
      <c r="Z534" s="88"/>
      <c r="AA534" s="88"/>
      <c r="AB534" s="88"/>
      <c r="AC534" s="88"/>
      <c r="AE534" s="89"/>
    </row>
    <row r="535" spans="1:31" ht="14.25" customHeight="1" thickTop="1" thickBot="1" x14ac:dyDescent="0.2">
      <c r="A535" s="106"/>
      <c r="B535" s="108"/>
      <c r="C535" s="110"/>
      <c r="D535" s="101"/>
      <c r="E535" s="103"/>
      <c r="F535" s="105"/>
      <c r="G535" s="91"/>
      <c r="H535" s="93"/>
      <c r="I535" s="171"/>
      <c r="J535" s="4" t="s">
        <v>17</v>
      </c>
      <c r="K535" s="44" t="str">
        <f t="shared" ref="K535" si="2052">IF($B533="","",K533-K534)</f>
        <v/>
      </c>
      <c r="L535" s="44" t="str">
        <f t="shared" ref="L535" si="2053">IF($B533="","",L533-L534)</f>
        <v/>
      </c>
      <c r="M535" s="40" t="str">
        <f t="shared" ref="M535" si="2054">IF(ISERROR(K535-L535)," ",K535-L535)</f>
        <v xml:space="preserve"> </v>
      </c>
      <c r="N535" s="101"/>
      <c r="O535" s="103"/>
      <c r="P535" s="105"/>
      <c r="Q535" s="91"/>
      <c r="R535" s="93"/>
      <c r="S535" s="172"/>
      <c r="T535" s="97"/>
      <c r="U535" s="88"/>
      <c r="V535" s="88"/>
      <c r="W535" s="88"/>
      <c r="X535" s="88"/>
      <c r="Y535" s="88"/>
      <c r="Z535" s="88"/>
      <c r="AA535" s="88"/>
      <c r="AB535" s="88"/>
      <c r="AC535" s="88"/>
      <c r="AE535" s="89"/>
    </row>
    <row r="536" spans="1:31" ht="14.25" customHeight="1" x14ac:dyDescent="0.15">
      <c r="A536" s="106">
        <v>174</v>
      </c>
      <c r="B536" s="108"/>
      <c r="C536" s="110"/>
      <c r="D536" s="111" t="s">
        <v>30</v>
      </c>
      <c r="E536" s="112"/>
      <c r="F536" s="113" t="s">
        <v>18</v>
      </c>
      <c r="G536" s="114"/>
      <c r="H536" s="93" t="s">
        <v>82</v>
      </c>
      <c r="I536" s="174"/>
      <c r="J536" s="42" t="s">
        <v>15</v>
      </c>
      <c r="K536" s="38"/>
      <c r="L536" s="38"/>
      <c r="M536" s="11" t="str">
        <f t="shared" ref="M536:M537" si="2055">IF(AND(K536=0,L536=0)," ",K536-L536)</f>
        <v xml:space="preserve"> </v>
      </c>
      <c r="N536" s="111" t="s">
        <v>30</v>
      </c>
      <c r="O536" s="112"/>
      <c r="P536" s="113" t="s">
        <v>18</v>
      </c>
      <c r="Q536" s="114"/>
      <c r="R536" s="93" t="s">
        <v>82</v>
      </c>
      <c r="S536" s="172"/>
      <c r="T536" s="96"/>
      <c r="U536" s="87">
        <f t="shared" ref="U536" si="2056">K536</f>
        <v>0</v>
      </c>
      <c r="V536" s="87">
        <f t="shared" ref="V536" si="2057">L536</f>
        <v>0</v>
      </c>
      <c r="W536" s="87" t="str">
        <f t="shared" ref="W536" si="2058">M536</f>
        <v xml:space="preserve"> </v>
      </c>
      <c r="X536" s="87">
        <f t="shared" ref="X536" si="2059">K537</f>
        <v>0</v>
      </c>
      <c r="Y536" s="87">
        <f t="shared" ref="Y536" si="2060">L537</f>
        <v>0</v>
      </c>
      <c r="Z536" s="87" t="str">
        <f t="shared" ref="Z536" si="2061">M537</f>
        <v xml:space="preserve"> </v>
      </c>
      <c r="AA536" s="87" t="str">
        <f t="shared" ref="AA536:AC536" si="2062">K538</f>
        <v/>
      </c>
      <c r="AB536" s="87" t="str">
        <f t="shared" si="2062"/>
        <v/>
      </c>
      <c r="AC536" s="87" t="str">
        <f t="shared" si="2062"/>
        <v xml:space="preserve"> </v>
      </c>
      <c r="AE536" s="89" t="str">
        <f t="shared" ref="AE536" si="2063">E536&amp;IF(G536&gt;10,G536,"0"&amp;G536)</f>
        <v>0</v>
      </c>
    </row>
    <row r="537" spans="1:31" ht="14.25" customHeight="1" thickBot="1" x14ac:dyDescent="0.2">
      <c r="A537" s="106"/>
      <c r="B537" s="108"/>
      <c r="C537" s="110"/>
      <c r="D537" s="100"/>
      <c r="E537" s="102"/>
      <c r="F537" s="104"/>
      <c r="G537" s="90"/>
      <c r="H537" s="93"/>
      <c r="I537" s="170"/>
      <c r="J537" s="69" t="s">
        <v>16</v>
      </c>
      <c r="K537" s="70"/>
      <c r="L537" s="70"/>
      <c r="M537" s="71" t="str">
        <f t="shared" si="2055"/>
        <v xml:space="preserve"> </v>
      </c>
      <c r="N537" s="100"/>
      <c r="O537" s="102"/>
      <c r="P537" s="104"/>
      <c r="Q537" s="90"/>
      <c r="R537" s="93"/>
      <c r="S537" s="172"/>
      <c r="T537" s="97"/>
      <c r="U537" s="88"/>
      <c r="V537" s="88"/>
      <c r="W537" s="88"/>
      <c r="X537" s="88"/>
      <c r="Y537" s="88"/>
      <c r="Z537" s="88"/>
      <c r="AA537" s="88"/>
      <c r="AB537" s="88"/>
      <c r="AC537" s="88"/>
      <c r="AE537" s="89"/>
    </row>
    <row r="538" spans="1:31" ht="14.25" customHeight="1" thickTop="1" thickBot="1" x14ac:dyDescent="0.2">
      <c r="A538" s="106"/>
      <c r="B538" s="108"/>
      <c r="C538" s="110"/>
      <c r="D538" s="101"/>
      <c r="E538" s="103"/>
      <c r="F538" s="105"/>
      <c r="G538" s="91"/>
      <c r="H538" s="93"/>
      <c r="I538" s="171"/>
      <c r="J538" s="4" t="s">
        <v>17</v>
      </c>
      <c r="K538" s="44" t="str">
        <f t="shared" ref="K538" si="2064">IF($B536="","",K536-K537)</f>
        <v/>
      </c>
      <c r="L538" s="53" t="str">
        <f t="shared" ref="L538" si="2065">IF($B536="","",L536-L537)</f>
        <v/>
      </c>
      <c r="M538" s="40" t="str">
        <f t="shared" ref="M538" si="2066">IF(ISERROR(K538-L538)," ",K538-L538)</f>
        <v xml:space="preserve"> </v>
      </c>
      <c r="N538" s="101"/>
      <c r="O538" s="103"/>
      <c r="P538" s="105"/>
      <c r="Q538" s="91"/>
      <c r="R538" s="93"/>
      <c r="S538" s="172"/>
      <c r="T538" s="97"/>
      <c r="U538" s="88"/>
      <c r="V538" s="88"/>
      <c r="W538" s="88"/>
      <c r="X538" s="88"/>
      <c r="Y538" s="88"/>
      <c r="Z538" s="88"/>
      <c r="AA538" s="88"/>
      <c r="AB538" s="88"/>
      <c r="AC538" s="88"/>
      <c r="AE538" s="89"/>
    </row>
    <row r="539" spans="1:31" ht="14.25" customHeight="1" x14ac:dyDescent="0.15">
      <c r="A539" s="106">
        <v>175</v>
      </c>
      <c r="B539" s="107"/>
      <c r="C539" s="109"/>
      <c r="D539" s="100" t="s">
        <v>30</v>
      </c>
      <c r="E539" s="102"/>
      <c r="F539" s="104" t="s">
        <v>18</v>
      </c>
      <c r="G539" s="90"/>
      <c r="H539" s="92" t="s">
        <v>82</v>
      </c>
      <c r="I539" s="170"/>
      <c r="J539" s="8" t="s">
        <v>15</v>
      </c>
      <c r="K539" s="38"/>
      <c r="L539" s="38"/>
      <c r="M539" s="11" t="str">
        <f t="shared" ref="M539:M540" si="2067">IF(AND(K539=0,L539=0)," ",K539-L539)</f>
        <v xml:space="preserve"> </v>
      </c>
      <c r="N539" s="100" t="s">
        <v>30</v>
      </c>
      <c r="O539" s="102"/>
      <c r="P539" s="104" t="s">
        <v>18</v>
      </c>
      <c r="Q539" s="90"/>
      <c r="R539" s="92" t="s">
        <v>82</v>
      </c>
      <c r="S539" s="173"/>
      <c r="T539" s="96"/>
      <c r="U539" s="87">
        <f t="shared" ref="U539" si="2068">K539</f>
        <v>0</v>
      </c>
      <c r="V539" s="87">
        <f t="shared" ref="V539" si="2069">L539</f>
        <v>0</v>
      </c>
      <c r="W539" s="87" t="str">
        <f t="shared" ref="W539" si="2070">M539</f>
        <v xml:space="preserve"> </v>
      </c>
      <c r="X539" s="87">
        <f t="shared" ref="X539" si="2071">K540</f>
        <v>0</v>
      </c>
      <c r="Y539" s="87">
        <f t="shared" ref="Y539" si="2072">L540</f>
        <v>0</v>
      </c>
      <c r="Z539" s="87" t="str">
        <f t="shared" ref="Z539" si="2073">M540</f>
        <v xml:space="preserve"> </v>
      </c>
      <c r="AA539" s="87" t="str">
        <f t="shared" ref="AA539:AC539" si="2074">K541</f>
        <v/>
      </c>
      <c r="AB539" s="87" t="str">
        <f t="shared" si="2074"/>
        <v/>
      </c>
      <c r="AC539" s="87" t="str">
        <f t="shared" si="2074"/>
        <v xml:space="preserve"> </v>
      </c>
      <c r="AE539" s="89" t="str">
        <f t="shared" ref="AE539" si="2075">E539&amp;IF(G539&gt;10,G539,"0"&amp;G539)</f>
        <v>0</v>
      </c>
    </row>
    <row r="540" spans="1:31" ht="14.25" customHeight="1" thickBot="1" x14ac:dyDescent="0.2">
      <c r="A540" s="106"/>
      <c r="B540" s="108"/>
      <c r="C540" s="110"/>
      <c r="D540" s="100"/>
      <c r="E540" s="102"/>
      <c r="F540" s="104"/>
      <c r="G540" s="90"/>
      <c r="H540" s="93"/>
      <c r="I540" s="170"/>
      <c r="J540" s="69" t="s">
        <v>16</v>
      </c>
      <c r="K540" s="70"/>
      <c r="L540" s="70"/>
      <c r="M540" s="71" t="str">
        <f t="shared" si="2067"/>
        <v xml:space="preserve"> </v>
      </c>
      <c r="N540" s="100"/>
      <c r="O540" s="102"/>
      <c r="P540" s="104"/>
      <c r="Q540" s="90"/>
      <c r="R540" s="93"/>
      <c r="S540" s="172"/>
      <c r="T540" s="97"/>
      <c r="U540" s="88"/>
      <c r="V540" s="88"/>
      <c r="W540" s="88"/>
      <c r="X540" s="88"/>
      <c r="Y540" s="88"/>
      <c r="Z540" s="88"/>
      <c r="AA540" s="88"/>
      <c r="AB540" s="88"/>
      <c r="AC540" s="88"/>
      <c r="AE540" s="89"/>
    </row>
    <row r="541" spans="1:31" ht="14.25" customHeight="1" thickTop="1" thickBot="1" x14ac:dyDescent="0.2">
      <c r="A541" s="106"/>
      <c r="B541" s="108"/>
      <c r="C541" s="110"/>
      <c r="D541" s="101"/>
      <c r="E541" s="103"/>
      <c r="F541" s="105"/>
      <c r="G541" s="91"/>
      <c r="H541" s="93"/>
      <c r="I541" s="171"/>
      <c r="J541" s="4" t="s">
        <v>17</v>
      </c>
      <c r="K541" s="44" t="str">
        <f t="shared" ref="K541" si="2076">IF($B539="","",K539-K540)</f>
        <v/>
      </c>
      <c r="L541" s="44" t="str">
        <f t="shared" ref="L541" si="2077">IF($B539="","",L539-L540)</f>
        <v/>
      </c>
      <c r="M541" s="40" t="str">
        <f t="shared" ref="M541" si="2078">IF(ISERROR(K541-L541)," ",K541-L541)</f>
        <v xml:space="preserve"> </v>
      </c>
      <c r="N541" s="101"/>
      <c r="O541" s="103"/>
      <c r="P541" s="105"/>
      <c r="Q541" s="91"/>
      <c r="R541" s="93"/>
      <c r="S541" s="172"/>
      <c r="T541" s="97"/>
      <c r="U541" s="88"/>
      <c r="V541" s="88"/>
      <c r="W541" s="88"/>
      <c r="X541" s="88"/>
      <c r="Y541" s="88"/>
      <c r="Z541" s="88"/>
      <c r="AA541" s="88"/>
      <c r="AB541" s="88"/>
      <c r="AC541" s="88"/>
      <c r="AE541" s="89"/>
    </row>
    <row r="542" spans="1:31" ht="14.25" customHeight="1" x14ac:dyDescent="0.15">
      <c r="A542" s="106">
        <v>176</v>
      </c>
      <c r="B542" s="108"/>
      <c r="C542" s="110"/>
      <c r="D542" s="111" t="s">
        <v>30</v>
      </c>
      <c r="E542" s="112"/>
      <c r="F542" s="113" t="s">
        <v>18</v>
      </c>
      <c r="G542" s="114"/>
      <c r="H542" s="93" t="s">
        <v>82</v>
      </c>
      <c r="I542" s="174"/>
      <c r="J542" s="42" t="s">
        <v>15</v>
      </c>
      <c r="K542" s="38"/>
      <c r="L542" s="38"/>
      <c r="M542" s="11" t="str">
        <f t="shared" ref="M542:M543" si="2079">IF(AND(K542=0,L542=0)," ",K542-L542)</f>
        <v xml:space="preserve"> </v>
      </c>
      <c r="N542" s="111" t="s">
        <v>30</v>
      </c>
      <c r="O542" s="112"/>
      <c r="P542" s="113" t="s">
        <v>18</v>
      </c>
      <c r="Q542" s="114"/>
      <c r="R542" s="93" t="s">
        <v>82</v>
      </c>
      <c r="S542" s="172"/>
      <c r="T542" s="96"/>
      <c r="U542" s="87">
        <f t="shared" ref="U542" si="2080">K542</f>
        <v>0</v>
      </c>
      <c r="V542" s="87">
        <f t="shared" ref="V542" si="2081">L542</f>
        <v>0</v>
      </c>
      <c r="W542" s="87" t="str">
        <f t="shared" ref="W542" si="2082">M542</f>
        <v xml:space="preserve"> </v>
      </c>
      <c r="X542" s="87">
        <f t="shared" ref="X542" si="2083">K543</f>
        <v>0</v>
      </c>
      <c r="Y542" s="87">
        <f t="shared" ref="Y542" si="2084">L543</f>
        <v>0</v>
      </c>
      <c r="Z542" s="87" t="str">
        <f t="shared" ref="Z542" si="2085">M543</f>
        <v xml:space="preserve"> </v>
      </c>
      <c r="AA542" s="87" t="str">
        <f t="shared" ref="AA542:AC542" si="2086">K544</f>
        <v/>
      </c>
      <c r="AB542" s="87" t="str">
        <f t="shared" si="2086"/>
        <v/>
      </c>
      <c r="AC542" s="87" t="str">
        <f t="shared" si="2086"/>
        <v xml:space="preserve"> </v>
      </c>
      <c r="AE542" s="89" t="str">
        <f t="shared" ref="AE542" si="2087">E542&amp;IF(G542&gt;10,G542,"0"&amp;G542)</f>
        <v>0</v>
      </c>
    </row>
    <row r="543" spans="1:31" ht="14.25" customHeight="1" thickBot="1" x14ac:dyDescent="0.2">
      <c r="A543" s="106"/>
      <c r="B543" s="108"/>
      <c r="C543" s="110"/>
      <c r="D543" s="100"/>
      <c r="E543" s="102"/>
      <c r="F543" s="104"/>
      <c r="G543" s="90"/>
      <c r="H543" s="93"/>
      <c r="I543" s="170"/>
      <c r="J543" s="69" t="s">
        <v>16</v>
      </c>
      <c r="K543" s="70"/>
      <c r="L543" s="70"/>
      <c r="M543" s="71" t="str">
        <f t="shared" si="2079"/>
        <v xml:space="preserve"> </v>
      </c>
      <c r="N543" s="100"/>
      <c r="O543" s="102"/>
      <c r="P543" s="104"/>
      <c r="Q543" s="90"/>
      <c r="R543" s="93"/>
      <c r="S543" s="172"/>
      <c r="T543" s="97"/>
      <c r="U543" s="88"/>
      <c r="V543" s="88"/>
      <c r="W543" s="88"/>
      <c r="X543" s="88"/>
      <c r="Y543" s="88"/>
      <c r="Z543" s="88"/>
      <c r="AA543" s="88"/>
      <c r="AB543" s="88"/>
      <c r="AC543" s="88"/>
      <c r="AE543" s="89"/>
    </row>
    <row r="544" spans="1:31" ht="14.25" customHeight="1" thickTop="1" thickBot="1" x14ac:dyDescent="0.2">
      <c r="A544" s="106"/>
      <c r="B544" s="108"/>
      <c r="C544" s="110"/>
      <c r="D544" s="101"/>
      <c r="E544" s="103"/>
      <c r="F544" s="105"/>
      <c r="G544" s="91"/>
      <c r="H544" s="93"/>
      <c r="I544" s="171"/>
      <c r="J544" s="4" t="s">
        <v>17</v>
      </c>
      <c r="K544" s="44" t="str">
        <f t="shared" ref="K544" si="2088">IF($B542="","",K542-K543)</f>
        <v/>
      </c>
      <c r="L544" s="53" t="str">
        <f t="shared" ref="L544" si="2089">IF($B542="","",L542-L543)</f>
        <v/>
      </c>
      <c r="M544" s="40" t="str">
        <f t="shared" ref="M544" si="2090">IF(ISERROR(K544-L544)," ",K544-L544)</f>
        <v xml:space="preserve"> </v>
      </c>
      <c r="N544" s="101"/>
      <c r="O544" s="103"/>
      <c r="P544" s="105"/>
      <c r="Q544" s="91"/>
      <c r="R544" s="93"/>
      <c r="S544" s="172"/>
      <c r="T544" s="97"/>
      <c r="U544" s="88"/>
      <c r="V544" s="88"/>
      <c r="W544" s="88"/>
      <c r="X544" s="88"/>
      <c r="Y544" s="88"/>
      <c r="Z544" s="88"/>
      <c r="AA544" s="88"/>
      <c r="AB544" s="88"/>
      <c r="AC544" s="88"/>
      <c r="AE544" s="89"/>
    </row>
    <row r="545" spans="1:31" ht="14.25" customHeight="1" x14ac:dyDescent="0.15">
      <c r="A545" s="106">
        <v>177</v>
      </c>
      <c r="B545" s="107"/>
      <c r="C545" s="109"/>
      <c r="D545" s="100" t="s">
        <v>30</v>
      </c>
      <c r="E545" s="102"/>
      <c r="F545" s="104" t="s">
        <v>18</v>
      </c>
      <c r="G545" s="90"/>
      <c r="H545" s="92" t="s">
        <v>82</v>
      </c>
      <c r="I545" s="170"/>
      <c r="J545" s="8" t="s">
        <v>15</v>
      </c>
      <c r="K545" s="38"/>
      <c r="L545" s="38"/>
      <c r="M545" s="11" t="str">
        <f t="shared" ref="M545:M546" si="2091">IF(AND(K545=0,L545=0)," ",K545-L545)</f>
        <v xml:space="preserve"> </v>
      </c>
      <c r="N545" s="100" t="s">
        <v>30</v>
      </c>
      <c r="O545" s="102"/>
      <c r="P545" s="104" t="s">
        <v>18</v>
      </c>
      <c r="Q545" s="90"/>
      <c r="R545" s="92" t="s">
        <v>82</v>
      </c>
      <c r="S545" s="173"/>
      <c r="T545" s="96"/>
      <c r="U545" s="87">
        <f t="shared" ref="U545" si="2092">K545</f>
        <v>0</v>
      </c>
      <c r="V545" s="87">
        <f t="shared" ref="V545" si="2093">L545</f>
        <v>0</v>
      </c>
      <c r="W545" s="87" t="str">
        <f t="shared" ref="W545" si="2094">M545</f>
        <v xml:space="preserve"> </v>
      </c>
      <c r="X545" s="87">
        <f t="shared" ref="X545" si="2095">K546</f>
        <v>0</v>
      </c>
      <c r="Y545" s="87">
        <f t="shared" ref="Y545" si="2096">L546</f>
        <v>0</v>
      </c>
      <c r="Z545" s="87" t="str">
        <f t="shared" ref="Z545" si="2097">M546</f>
        <v xml:space="preserve"> </v>
      </c>
      <c r="AA545" s="87" t="str">
        <f t="shared" ref="AA545:AC545" si="2098">K547</f>
        <v/>
      </c>
      <c r="AB545" s="87" t="str">
        <f t="shared" si="2098"/>
        <v/>
      </c>
      <c r="AC545" s="87" t="str">
        <f t="shared" si="2098"/>
        <v xml:space="preserve"> </v>
      </c>
      <c r="AE545" s="89" t="str">
        <f t="shared" ref="AE545" si="2099">E545&amp;IF(G545&gt;10,G545,"0"&amp;G545)</f>
        <v>0</v>
      </c>
    </row>
    <row r="546" spans="1:31" ht="14.25" customHeight="1" thickBot="1" x14ac:dyDescent="0.2">
      <c r="A546" s="106"/>
      <c r="B546" s="108"/>
      <c r="C546" s="110"/>
      <c r="D546" s="100"/>
      <c r="E546" s="102"/>
      <c r="F546" s="104"/>
      <c r="G546" s="90"/>
      <c r="H546" s="93"/>
      <c r="I546" s="170"/>
      <c r="J546" s="69" t="s">
        <v>16</v>
      </c>
      <c r="K546" s="70"/>
      <c r="L546" s="70"/>
      <c r="M546" s="71" t="str">
        <f t="shared" si="2091"/>
        <v xml:space="preserve"> </v>
      </c>
      <c r="N546" s="100"/>
      <c r="O546" s="102"/>
      <c r="P546" s="104"/>
      <c r="Q546" s="90"/>
      <c r="R546" s="93"/>
      <c r="S546" s="172"/>
      <c r="T546" s="97"/>
      <c r="U546" s="88"/>
      <c r="V546" s="88"/>
      <c r="W546" s="88"/>
      <c r="X546" s="88"/>
      <c r="Y546" s="88"/>
      <c r="Z546" s="88"/>
      <c r="AA546" s="88"/>
      <c r="AB546" s="88"/>
      <c r="AC546" s="88"/>
      <c r="AE546" s="89"/>
    </row>
    <row r="547" spans="1:31" ht="14.25" customHeight="1" thickTop="1" thickBot="1" x14ac:dyDescent="0.2">
      <c r="A547" s="106"/>
      <c r="B547" s="108"/>
      <c r="C547" s="110"/>
      <c r="D547" s="101"/>
      <c r="E547" s="103"/>
      <c r="F547" s="105"/>
      <c r="G547" s="91"/>
      <c r="H547" s="93"/>
      <c r="I547" s="171"/>
      <c r="J547" s="4" t="s">
        <v>17</v>
      </c>
      <c r="K547" s="44" t="str">
        <f t="shared" ref="K547" si="2100">IF($B545="","",K545-K546)</f>
        <v/>
      </c>
      <c r="L547" s="44" t="str">
        <f t="shared" ref="L547" si="2101">IF($B545="","",L545-L546)</f>
        <v/>
      </c>
      <c r="M547" s="40" t="str">
        <f t="shared" ref="M547" si="2102">IF(ISERROR(K547-L547)," ",K547-L547)</f>
        <v xml:space="preserve"> </v>
      </c>
      <c r="N547" s="101"/>
      <c r="O547" s="103"/>
      <c r="P547" s="105"/>
      <c r="Q547" s="91"/>
      <c r="R547" s="93"/>
      <c r="S547" s="172"/>
      <c r="T547" s="97"/>
      <c r="U547" s="88"/>
      <c r="V547" s="88"/>
      <c r="W547" s="88"/>
      <c r="X547" s="88"/>
      <c r="Y547" s="88"/>
      <c r="Z547" s="88"/>
      <c r="AA547" s="88"/>
      <c r="AB547" s="88"/>
      <c r="AC547" s="88"/>
      <c r="AE547" s="89"/>
    </row>
    <row r="548" spans="1:31" ht="14.25" customHeight="1" x14ac:dyDescent="0.15">
      <c r="A548" s="106">
        <v>178</v>
      </c>
      <c r="B548" s="108"/>
      <c r="C548" s="110"/>
      <c r="D548" s="111" t="s">
        <v>30</v>
      </c>
      <c r="E548" s="112"/>
      <c r="F548" s="113" t="s">
        <v>18</v>
      </c>
      <c r="G548" s="114"/>
      <c r="H548" s="93" t="s">
        <v>82</v>
      </c>
      <c r="I548" s="174"/>
      <c r="J548" s="42" t="s">
        <v>15</v>
      </c>
      <c r="K548" s="38"/>
      <c r="L548" s="38"/>
      <c r="M548" s="11" t="str">
        <f t="shared" ref="M548:M549" si="2103">IF(AND(K548=0,L548=0)," ",K548-L548)</f>
        <v xml:space="preserve"> </v>
      </c>
      <c r="N548" s="111" t="s">
        <v>30</v>
      </c>
      <c r="O548" s="112"/>
      <c r="P548" s="113" t="s">
        <v>18</v>
      </c>
      <c r="Q548" s="114"/>
      <c r="R548" s="93" t="s">
        <v>82</v>
      </c>
      <c r="S548" s="172"/>
      <c r="T548" s="96"/>
      <c r="U548" s="87">
        <f t="shared" ref="U548" si="2104">K548</f>
        <v>0</v>
      </c>
      <c r="V548" s="87">
        <f t="shared" ref="V548" si="2105">L548</f>
        <v>0</v>
      </c>
      <c r="W548" s="87" t="str">
        <f t="shared" ref="W548" si="2106">M548</f>
        <v xml:space="preserve"> </v>
      </c>
      <c r="X548" s="87">
        <f t="shared" ref="X548" si="2107">K549</f>
        <v>0</v>
      </c>
      <c r="Y548" s="87">
        <f t="shared" ref="Y548" si="2108">L549</f>
        <v>0</v>
      </c>
      <c r="Z548" s="87" t="str">
        <f t="shared" ref="Z548" si="2109">M549</f>
        <v xml:space="preserve"> </v>
      </c>
      <c r="AA548" s="87" t="str">
        <f t="shared" ref="AA548:AC548" si="2110">K550</f>
        <v/>
      </c>
      <c r="AB548" s="87" t="str">
        <f t="shared" si="2110"/>
        <v/>
      </c>
      <c r="AC548" s="87" t="str">
        <f t="shared" si="2110"/>
        <v xml:space="preserve"> </v>
      </c>
      <c r="AE548" s="89" t="str">
        <f t="shared" ref="AE548" si="2111">E548&amp;IF(G548&gt;10,G548,"0"&amp;G548)</f>
        <v>0</v>
      </c>
    </row>
    <row r="549" spans="1:31" ht="14.25" customHeight="1" thickBot="1" x14ac:dyDescent="0.2">
      <c r="A549" s="106"/>
      <c r="B549" s="108"/>
      <c r="C549" s="110"/>
      <c r="D549" s="100"/>
      <c r="E549" s="102"/>
      <c r="F549" s="104"/>
      <c r="G549" s="90"/>
      <c r="H549" s="93"/>
      <c r="I549" s="170"/>
      <c r="J549" s="69" t="s">
        <v>16</v>
      </c>
      <c r="K549" s="70"/>
      <c r="L549" s="70"/>
      <c r="M549" s="71" t="str">
        <f t="shared" si="2103"/>
        <v xml:space="preserve"> </v>
      </c>
      <c r="N549" s="100"/>
      <c r="O549" s="102"/>
      <c r="P549" s="104"/>
      <c r="Q549" s="90"/>
      <c r="R549" s="93"/>
      <c r="S549" s="172"/>
      <c r="T549" s="97"/>
      <c r="U549" s="88"/>
      <c r="V549" s="88"/>
      <c r="W549" s="88"/>
      <c r="X549" s="88"/>
      <c r="Y549" s="88"/>
      <c r="Z549" s="88"/>
      <c r="AA549" s="88"/>
      <c r="AB549" s="88"/>
      <c r="AC549" s="88"/>
      <c r="AE549" s="89"/>
    </row>
    <row r="550" spans="1:31" ht="14.25" customHeight="1" thickTop="1" thickBot="1" x14ac:dyDescent="0.2">
      <c r="A550" s="106"/>
      <c r="B550" s="108"/>
      <c r="C550" s="110"/>
      <c r="D550" s="101"/>
      <c r="E550" s="103"/>
      <c r="F550" s="105"/>
      <c r="G550" s="91"/>
      <c r="H550" s="93"/>
      <c r="I550" s="171"/>
      <c r="J550" s="4" t="s">
        <v>17</v>
      </c>
      <c r="K550" s="44" t="str">
        <f t="shared" ref="K550" si="2112">IF($B548="","",K548-K549)</f>
        <v/>
      </c>
      <c r="L550" s="53" t="str">
        <f t="shared" ref="L550" si="2113">IF($B548="","",L548-L549)</f>
        <v/>
      </c>
      <c r="M550" s="40" t="str">
        <f t="shared" ref="M550" si="2114">IF(ISERROR(K550-L550)," ",K550-L550)</f>
        <v xml:space="preserve"> </v>
      </c>
      <c r="N550" s="101"/>
      <c r="O550" s="103"/>
      <c r="P550" s="105"/>
      <c r="Q550" s="91"/>
      <c r="R550" s="93"/>
      <c r="S550" s="172"/>
      <c r="T550" s="97"/>
      <c r="U550" s="88"/>
      <c r="V550" s="88"/>
      <c r="W550" s="88"/>
      <c r="X550" s="88"/>
      <c r="Y550" s="88"/>
      <c r="Z550" s="88"/>
      <c r="AA550" s="88"/>
      <c r="AB550" s="88"/>
      <c r="AC550" s="88"/>
      <c r="AE550" s="89"/>
    </row>
    <row r="551" spans="1:31" ht="14.25" customHeight="1" x14ac:dyDescent="0.15">
      <c r="A551" s="106">
        <v>179</v>
      </c>
      <c r="B551" s="107"/>
      <c r="C551" s="109"/>
      <c r="D551" s="100" t="s">
        <v>30</v>
      </c>
      <c r="E551" s="102"/>
      <c r="F551" s="104" t="s">
        <v>18</v>
      </c>
      <c r="G551" s="90"/>
      <c r="H551" s="92" t="s">
        <v>82</v>
      </c>
      <c r="I551" s="170"/>
      <c r="J551" s="8" t="s">
        <v>15</v>
      </c>
      <c r="K551" s="38"/>
      <c r="L551" s="38"/>
      <c r="M551" s="11" t="str">
        <f t="shared" ref="M551:M552" si="2115">IF(AND(K551=0,L551=0)," ",K551-L551)</f>
        <v xml:space="preserve"> </v>
      </c>
      <c r="N551" s="100" t="s">
        <v>30</v>
      </c>
      <c r="O551" s="102"/>
      <c r="P551" s="104" t="s">
        <v>18</v>
      </c>
      <c r="Q551" s="90"/>
      <c r="R551" s="92" t="s">
        <v>82</v>
      </c>
      <c r="S551" s="173"/>
      <c r="T551" s="96"/>
      <c r="U551" s="87">
        <f t="shared" ref="U551" si="2116">K551</f>
        <v>0</v>
      </c>
      <c r="V551" s="87">
        <f t="shared" ref="V551" si="2117">L551</f>
        <v>0</v>
      </c>
      <c r="W551" s="87" t="str">
        <f t="shared" ref="W551" si="2118">M551</f>
        <v xml:space="preserve"> </v>
      </c>
      <c r="X551" s="87">
        <f t="shared" ref="X551" si="2119">K552</f>
        <v>0</v>
      </c>
      <c r="Y551" s="87">
        <f t="shared" ref="Y551" si="2120">L552</f>
        <v>0</v>
      </c>
      <c r="Z551" s="87" t="str">
        <f t="shared" ref="Z551" si="2121">M552</f>
        <v xml:space="preserve"> </v>
      </c>
      <c r="AA551" s="87" t="str">
        <f t="shared" ref="AA551:AC551" si="2122">K553</f>
        <v/>
      </c>
      <c r="AB551" s="87" t="str">
        <f t="shared" si="2122"/>
        <v/>
      </c>
      <c r="AC551" s="87" t="str">
        <f t="shared" si="2122"/>
        <v xml:space="preserve"> </v>
      </c>
      <c r="AE551" s="89" t="str">
        <f t="shared" ref="AE551" si="2123">E551&amp;IF(G551&gt;10,G551,"0"&amp;G551)</f>
        <v>0</v>
      </c>
    </row>
    <row r="552" spans="1:31" ht="14.25" customHeight="1" thickBot="1" x14ac:dyDescent="0.2">
      <c r="A552" s="106"/>
      <c r="B552" s="108"/>
      <c r="C552" s="110"/>
      <c r="D552" s="100"/>
      <c r="E552" s="102"/>
      <c r="F552" s="104"/>
      <c r="G552" s="90"/>
      <c r="H552" s="93"/>
      <c r="I552" s="170"/>
      <c r="J552" s="69" t="s">
        <v>16</v>
      </c>
      <c r="K552" s="70"/>
      <c r="L552" s="70"/>
      <c r="M552" s="71" t="str">
        <f t="shared" si="2115"/>
        <v xml:space="preserve"> </v>
      </c>
      <c r="N552" s="100"/>
      <c r="O552" s="102"/>
      <c r="P552" s="104"/>
      <c r="Q552" s="90"/>
      <c r="R552" s="93"/>
      <c r="S552" s="172"/>
      <c r="T552" s="97"/>
      <c r="U552" s="88"/>
      <c r="V552" s="88"/>
      <c r="W552" s="88"/>
      <c r="X552" s="88"/>
      <c r="Y552" s="88"/>
      <c r="Z552" s="88"/>
      <c r="AA552" s="88"/>
      <c r="AB552" s="88"/>
      <c r="AC552" s="88"/>
      <c r="AE552" s="89"/>
    </row>
    <row r="553" spans="1:31" ht="14.25" customHeight="1" thickTop="1" thickBot="1" x14ac:dyDescent="0.2">
      <c r="A553" s="106"/>
      <c r="B553" s="108"/>
      <c r="C553" s="110"/>
      <c r="D553" s="101"/>
      <c r="E553" s="103"/>
      <c r="F553" s="105"/>
      <c r="G553" s="91"/>
      <c r="H553" s="93"/>
      <c r="I553" s="171"/>
      <c r="J553" s="4" t="s">
        <v>17</v>
      </c>
      <c r="K553" s="44" t="str">
        <f t="shared" ref="K553" si="2124">IF($B551="","",K551-K552)</f>
        <v/>
      </c>
      <c r="L553" s="44" t="str">
        <f t="shared" ref="L553" si="2125">IF($B551="","",L551-L552)</f>
        <v/>
      </c>
      <c r="M553" s="40" t="str">
        <f t="shared" ref="M553" si="2126">IF(ISERROR(K553-L553)," ",K553-L553)</f>
        <v xml:space="preserve"> </v>
      </c>
      <c r="N553" s="101"/>
      <c r="O553" s="103"/>
      <c r="P553" s="105"/>
      <c r="Q553" s="91"/>
      <c r="R553" s="93"/>
      <c r="S553" s="172"/>
      <c r="T553" s="97"/>
      <c r="U553" s="88"/>
      <c r="V553" s="88"/>
      <c r="W553" s="88"/>
      <c r="X553" s="88"/>
      <c r="Y553" s="88"/>
      <c r="Z553" s="88"/>
      <c r="AA553" s="88"/>
      <c r="AB553" s="88"/>
      <c r="AC553" s="88"/>
      <c r="AE553" s="89"/>
    </row>
    <row r="554" spans="1:31" ht="14.25" customHeight="1" x14ac:dyDescent="0.15">
      <c r="A554" s="106">
        <v>180</v>
      </c>
      <c r="B554" s="108"/>
      <c r="C554" s="110"/>
      <c r="D554" s="111" t="s">
        <v>30</v>
      </c>
      <c r="E554" s="112"/>
      <c r="F554" s="113" t="s">
        <v>18</v>
      </c>
      <c r="G554" s="114"/>
      <c r="H554" s="93" t="s">
        <v>82</v>
      </c>
      <c r="I554" s="174"/>
      <c r="J554" s="42" t="s">
        <v>15</v>
      </c>
      <c r="K554" s="38"/>
      <c r="L554" s="38"/>
      <c r="M554" s="11" t="str">
        <f t="shared" ref="M554:M555" si="2127">IF(AND(K554=0,L554=0)," ",K554-L554)</f>
        <v xml:space="preserve"> </v>
      </c>
      <c r="N554" s="111" t="s">
        <v>30</v>
      </c>
      <c r="O554" s="112"/>
      <c r="P554" s="113" t="s">
        <v>18</v>
      </c>
      <c r="Q554" s="114"/>
      <c r="R554" s="93" t="s">
        <v>82</v>
      </c>
      <c r="S554" s="172"/>
      <c r="T554" s="96"/>
      <c r="U554" s="87">
        <f t="shared" ref="U554" si="2128">K554</f>
        <v>0</v>
      </c>
      <c r="V554" s="87">
        <f t="shared" ref="V554" si="2129">L554</f>
        <v>0</v>
      </c>
      <c r="W554" s="87" t="str">
        <f t="shared" ref="W554" si="2130">M554</f>
        <v xml:space="preserve"> </v>
      </c>
      <c r="X554" s="87">
        <f t="shared" ref="X554" si="2131">K555</f>
        <v>0</v>
      </c>
      <c r="Y554" s="87">
        <f t="shared" ref="Y554" si="2132">L555</f>
        <v>0</v>
      </c>
      <c r="Z554" s="87" t="str">
        <f t="shared" ref="Z554" si="2133">M555</f>
        <v xml:space="preserve"> </v>
      </c>
      <c r="AA554" s="87" t="str">
        <f t="shared" ref="AA554:AC554" si="2134">K556</f>
        <v/>
      </c>
      <c r="AB554" s="87" t="str">
        <f t="shared" si="2134"/>
        <v/>
      </c>
      <c r="AC554" s="87" t="str">
        <f t="shared" si="2134"/>
        <v xml:space="preserve"> </v>
      </c>
      <c r="AE554" s="89" t="str">
        <f t="shared" ref="AE554" si="2135">E554&amp;IF(G554&gt;10,G554,"0"&amp;G554)</f>
        <v>0</v>
      </c>
    </row>
    <row r="555" spans="1:31" ht="14.25" customHeight="1" thickBot="1" x14ac:dyDescent="0.2">
      <c r="A555" s="106"/>
      <c r="B555" s="108"/>
      <c r="C555" s="110"/>
      <c r="D555" s="100"/>
      <c r="E555" s="102"/>
      <c r="F555" s="104"/>
      <c r="G555" s="90"/>
      <c r="H555" s="93"/>
      <c r="I555" s="170"/>
      <c r="J555" s="69" t="s">
        <v>16</v>
      </c>
      <c r="K555" s="70"/>
      <c r="L555" s="70"/>
      <c r="M555" s="71" t="str">
        <f t="shared" si="2127"/>
        <v xml:space="preserve"> </v>
      </c>
      <c r="N555" s="100"/>
      <c r="O555" s="102"/>
      <c r="P555" s="104"/>
      <c r="Q555" s="90"/>
      <c r="R555" s="93"/>
      <c r="S555" s="172"/>
      <c r="T555" s="97"/>
      <c r="U555" s="88"/>
      <c r="V555" s="88"/>
      <c r="W555" s="88"/>
      <c r="X555" s="88"/>
      <c r="Y555" s="88"/>
      <c r="Z555" s="88"/>
      <c r="AA555" s="88"/>
      <c r="AB555" s="88"/>
      <c r="AC555" s="88"/>
      <c r="AE555" s="89"/>
    </row>
    <row r="556" spans="1:31" ht="14.25" customHeight="1" thickTop="1" thickBot="1" x14ac:dyDescent="0.2">
      <c r="A556" s="106"/>
      <c r="B556" s="108"/>
      <c r="C556" s="110"/>
      <c r="D556" s="101"/>
      <c r="E556" s="103"/>
      <c r="F556" s="105"/>
      <c r="G556" s="91"/>
      <c r="H556" s="93"/>
      <c r="I556" s="171"/>
      <c r="J556" s="4" t="s">
        <v>17</v>
      </c>
      <c r="K556" s="44" t="str">
        <f t="shared" ref="K556" si="2136">IF($B554="","",K554-K555)</f>
        <v/>
      </c>
      <c r="L556" s="53" t="str">
        <f t="shared" ref="L556" si="2137">IF($B554="","",L554-L555)</f>
        <v/>
      </c>
      <c r="M556" s="40" t="str">
        <f t="shared" ref="M556" si="2138">IF(ISERROR(K556-L556)," ",K556-L556)</f>
        <v xml:space="preserve"> </v>
      </c>
      <c r="N556" s="101"/>
      <c r="O556" s="103"/>
      <c r="P556" s="105"/>
      <c r="Q556" s="91"/>
      <c r="R556" s="93"/>
      <c r="S556" s="172"/>
      <c r="T556" s="97"/>
      <c r="U556" s="88"/>
      <c r="V556" s="88"/>
      <c r="W556" s="88"/>
      <c r="X556" s="88"/>
      <c r="Y556" s="88"/>
      <c r="Z556" s="88"/>
      <c r="AA556" s="88"/>
      <c r="AB556" s="88"/>
      <c r="AC556" s="88"/>
      <c r="AE556" s="89"/>
    </row>
    <row r="557" spans="1:31" ht="14.25" customHeight="1" x14ac:dyDescent="0.15">
      <c r="A557" s="106">
        <v>181</v>
      </c>
      <c r="B557" s="107"/>
      <c r="C557" s="109"/>
      <c r="D557" s="100" t="s">
        <v>30</v>
      </c>
      <c r="E557" s="102"/>
      <c r="F557" s="104" t="s">
        <v>18</v>
      </c>
      <c r="G557" s="90"/>
      <c r="H557" s="92" t="s">
        <v>82</v>
      </c>
      <c r="I557" s="170"/>
      <c r="J557" s="8" t="s">
        <v>15</v>
      </c>
      <c r="K557" s="38"/>
      <c r="L557" s="38"/>
      <c r="M557" s="11" t="str">
        <f t="shared" ref="M557:M558" si="2139">IF(AND(K557=0,L557=0)," ",K557-L557)</f>
        <v xml:space="preserve"> </v>
      </c>
      <c r="N557" s="100" t="s">
        <v>30</v>
      </c>
      <c r="O557" s="102"/>
      <c r="P557" s="104" t="s">
        <v>18</v>
      </c>
      <c r="Q557" s="90"/>
      <c r="R557" s="92" t="s">
        <v>82</v>
      </c>
      <c r="S557" s="173"/>
      <c r="T557" s="96"/>
      <c r="U557" s="87">
        <f t="shared" ref="U557" si="2140">K557</f>
        <v>0</v>
      </c>
      <c r="V557" s="87">
        <f t="shared" ref="V557" si="2141">L557</f>
        <v>0</v>
      </c>
      <c r="W557" s="87" t="str">
        <f t="shared" ref="W557" si="2142">M557</f>
        <v xml:space="preserve"> </v>
      </c>
      <c r="X557" s="87">
        <f t="shared" ref="X557" si="2143">K558</f>
        <v>0</v>
      </c>
      <c r="Y557" s="87">
        <f t="shared" ref="Y557" si="2144">L558</f>
        <v>0</v>
      </c>
      <c r="Z557" s="87" t="str">
        <f t="shared" ref="Z557" si="2145">M558</f>
        <v xml:space="preserve"> </v>
      </c>
      <c r="AA557" s="87" t="str">
        <f t="shared" ref="AA557:AC557" si="2146">K559</f>
        <v/>
      </c>
      <c r="AB557" s="87" t="str">
        <f t="shared" si="2146"/>
        <v/>
      </c>
      <c r="AC557" s="87" t="str">
        <f t="shared" si="2146"/>
        <v xml:space="preserve"> </v>
      </c>
      <c r="AE557" s="89" t="str">
        <f t="shared" ref="AE557" si="2147">E557&amp;IF(G557&gt;10,G557,"0"&amp;G557)</f>
        <v>0</v>
      </c>
    </row>
    <row r="558" spans="1:31" ht="14.25" customHeight="1" thickBot="1" x14ac:dyDescent="0.2">
      <c r="A558" s="106"/>
      <c r="B558" s="108"/>
      <c r="C558" s="110"/>
      <c r="D558" s="100"/>
      <c r="E558" s="102"/>
      <c r="F558" s="104"/>
      <c r="G558" s="90"/>
      <c r="H558" s="93"/>
      <c r="I558" s="170"/>
      <c r="J558" s="69" t="s">
        <v>16</v>
      </c>
      <c r="K558" s="70"/>
      <c r="L558" s="70"/>
      <c r="M558" s="71" t="str">
        <f t="shared" si="2139"/>
        <v xml:space="preserve"> </v>
      </c>
      <c r="N558" s="100"/>
      <c r="O558" s="102"/>
      <c r="P558" s="104"/>
      <c r="Q558" s="90"/>
      <c r="R558" s="93"/>
      <c r="S558" s="172"/>
      <c r="T558" s="97"/>
      <c r="U558" s="88"/>
      <c r="V558" s="88"/>
      <c r="W558" s="88"/>
      <c r="X558" s="88"/>
      <c r="Y558" s="88"/>
      <c r="Z558" s="88"/>
      <c r="AA558" s="88"/>
      <c r="AB558" s="88"/>
      <c r="AC558" s="88"/>
      <c r="AE558" s="89"/>
    </row>
    <row r="559" spans="1:31" ht="14.25" customHeight="1" thickTop="1" thickBot="1" x14ac:dyDescent="0.2">
      <c r="A559" s="106"/>
      <c r="B559" s="108"/>
      <c r="C559" s="110"/>
      <c r="D559" s="101"/>
      <c r="E559" s="103"/>
      <c r="F559" s="105"/>
      <c r="G559" s="91"/>
      <c r="H559" s="93"/>
      <c r="I559" s="171"/>
      <c r="J559" s="4" t="s">
        <v>17</v>
      </c>
      <c r="K559" s="44" t="str">
        <f t="shared" ref="K559" si="2148">IF($B557="","",K557-K558)</f>
        <v/>
      </c>
      <c r="L559" s="44" t="str">
        <f t="shared" ref="L559" si="2149">IF($B557="","",L557-L558)</f>
        <v/>
      </c>
      <c r="M559" s="40" t="str">
        <f t="shared" ref="M559" si="2150">IF(ISERROR(K559-L559)," ",K559-L559)</f>
        <v xml:space="preserve"> </v>
      </c>
      <c r="N559" s="101"/>
      <c r="O559" s="103"/>
      <c r="P559" s="105"/>
      <c r="Q559" s="91"/>
      <c r="R559" s="93"/>
      <c r="S559" s="172"/>
      <c r="T559" s="97"/>
      <c r="U559" s="88"/>
      <c r="V559" s="88"/>
      <c r="W559" s="88"/>
      <c r="X559" s="88"/>
      <c r="Y559" s="88"/>
      <c r="Z559" s="88"/>
      <c r="AA559" s="88"/>
      <c r="AB559" s="88"/>
      <c r="AC559" s="88"/>
      <c r="AE559" s="89"/>
    </row>
    <row r="560" spans="1:31" ht="14.25" customHeight="1" x14ac:dyDescent="0.15">
      <c r="A560" s="106">
        <v>182</v>
      </c>
      <c r="B560" s="108"/>
      <c r="C560" s="110"/>
      <c r="D560" s="111" t="s">
        <v>30</v>
      </c>
      <c r="E560" s="112"/>
      <c r="F560" s="113" t="s">
        <v>18</v>
      </c>
      <c r="G560" s="114"/>
      <c r="H560" s="93" t="s">
        <v>82</v>
      </c>
      <c r="I560" s="174"/>
      <c r="J560" s="42" t="s">
        <v>15</v>
      </c>
      <c r="K560" s="38"/>
      <c r="L560" s="38"/>
      <c r="M560" s="11" t="str">
        <f t="shared" ref="M560:M561" si="2151">IF(AND(K560=0,L560=0)," ",K560-L560)</f>
        <v xml:space="preserve"> </v>
      </c>
      <c r="N560" s="111" t="s">
        <v>30</v>
      </c>
      <c r="O560" s="112"/>
      <c r="P560" s="113" t="s">
        <v>18</v>
      </c>
      <c r="Q560" s="114"/>
      <c r="R560" s="93" t="s">
        <v>82</v>
      </c>
      <c r="S560" s="172"/>
      <c r="T560" s="96"/>
      <c r="U560" s="87">
        <f t="shared" ref="U560" si="2152">K560</f>
        <v>0</v>
      </c>
      <c r="V560" s="87">
        <f t="shared" ref="V560" si="2153">L560</f>
        <v>0</v>
      </c>
      <c r="W560" s="87" t="str">
        <f t="shared" ref="W560" si="2154">M560</f>
        <v xml:space="preserve"> </v>
      </c>
      <c r="X560" s="87">
        <f t="shared" ref="X560" si="2155">K561</f>
        <v>0</v>
      </c>
      <c r="Y560" s="87">
        <f t="shared" ref="Y560" si="2156">L561</f>
        <v>0</v>
      </c>
      <c r="Z560" s="87" t="str">
        <f t="shared" ref="Z560" si="2157">M561</f>
        <v xml:space="preserve"> </v>
      </c>
      <c r="AA560" s="87" t="str">
        <f t="shared" ref="AA560:AC560" si="2158">K562</f>
        <v/>
      </c>
      <c r="AB560" s="87" t="str">
        <f t="shared" si="2158"/>
        <v/>
      </c>
      <c r="AC560" s="87" t="str">
        <f t="shared" si="2158"/>
        <v xml:space="preserve"> </v>
      </c>
      <c r="AE560" s="89" t="str">
        <f t="shared" ref="AE560" si="2159">E560&amp;IF(G560&gt;10,G560,"0"&amp;G560)</f>
        <v>0</v>
      </c>
    </row>
    <row r="561" spans="1:31" ht="14.25" customHeight="1" thickBot="1" x14ac:dyDescent="0.2">
      <c r="A561" s="106"/>
      <c r="B561" s="108"/>
      <c r="C561" s="110"/>
      <c r="D561" s="100"/>
      <c r="E561" s="102"/>
      <c r="F561" s="104"/>
      <c r="G561" s="90"/>
      <c r="H561" s="93"/>
      <c r="I561" s="170"/>
      <c r="J561" s="69" t="s">
        <v>16</v>
      </c>
      <c r="K561" s="70"/>
      <c r="L561" s="70"/>
      <c r="M561" s="71" t="str">
        <f t="shared" si="2151"/>
        <v xml:space="preserve"> </v>
      </c>
      <c r="N561" s="100"/>
      <c r="O561" s="102"/>
      <c r="P561" s="104"/>
      <c r="Q561" s="90"/>
      <c r="R561" s="93"/>
      <c r="S561" s="172"/>
      <c r="T561" s="97"/>
      <c r="U561" s="88"/>
      <c r="V561" s="88"/>
      <c r="W561" s="88"/>
      <c r="X561" s="88"/>
      <c r="Y561" s="88"/>
      <c r="Z561" s="88"/>
      <c r="AA561" s="88"/>
      <c r="AB561" s="88"/>
      <c r="AC561" s="88"/>
      <c r="AE561" s="89"/>
    </row>
    <row r="562" spans="1:31" ht="14.25" customHeight="1" thickTop="1" thickBot="1" x14ac:dyDescent="0.2">
      <c r="A562" s="106"/>
      <c r="B562" s="108"/>
      <c r="C562" s="110"/>
      <c r="D562" s="101"/>
      <c r="E562" s="103"/>
      <c r="F562" s="105"/>
      <c r="G562" s="91"/>
      <c r="H562" s="93"/>
      <c r="I562" s="171"/>
      <c r="J562" s="4" t="s">
        <v>17</v>
      </c>
      <c r="K562" s="44" t="str">
        <f t="shared" ref="K562" si="2160">IF($B560="","",K560-K561)</f>
        <v/>
      </c>
      <c r="L562" s="53" t="str">
        <f t="shared" ref="L562" si="2161">IF($B560="","",L560-L561)</f>
        <v/>
      </c>
      <c r="M562" s="40" t="str">
        <f t="shared" ref="M562" si="2162">IF(ISERROR(K562-L562)," ",K562-L562)</f>
        <v xml:space="preserve"> </v>
      </c>
      <c r="N562" s="101"/>
      <c r="O562" s="103"/>
      <c r="P562" s="105"/>
      <c r="Q562" s="91"/>
      <c r="R562" s="93"/>
      <c r="S562" s="172"/>
      <c r="T562" s="97"/>
      <c r="U562" s="88"/>
      <c r="V562" s="88"/>
      <c r="W562" s="88"/>
      <c r="X562" s="88"/>
      <c r="Y562" s="88"/>
      <c r="Z562" s="88"/>
      <c r="AA562" s="88"/>
      <c r="AB562" s="88"/>
      <c r="AC562" s="88"/>
      <c r="AE562" s="89"/>
    </row>
    <row r="563" spans="1:31" ht="14.25" customHeight="1" x14ac:dyDescent="0.15">
      <c r="A563" s="106">
        <v>183</v>
      </c>
      <c r="B563" s="107"/>
      <c r="C563" s="109"/>
      <c r="D563" s="100" t="s">
        <v>30</v>
      </c>
      <c r="E563" s="102"/>
      <c r="F563" s="104" t="s">
        <v>18</v>
      </c>
      <c r="G563" s="90"/>
      <c r="H563" s="92" t="s">
        <v>82</v>
      </c>
      <c r="I563" s="170"/>
      <c r="J563" s="8" t="s">
        <v>15</v>
      </c>
      <c r="K563" s="38"/>
      <c r="L563" s="38"/>
      <c r="M563" s="11" t="str">
        <f t="shared" ref="M563:M564" si="2163">IF(AND(K563=0,L563=0)," ",K563-L563)</f>
        <v xml:space="preserve"> </v>
      </c>
      <c r="N563" s="100" t="s">
        <v>30</v>
      </c>
      <c r="O563" s="102"/>
      <c r="P563" s="104" t="s">
        <v>18</v>
      </c>
      <c r="Q563" s="90"/>
      <c r="R563" s="92" t="s">
        <v>82</v>
      </c>
      <c r="S563" s="173"/>
      <c r="T563" s="96"/>
      <c r="U563" s="87">
        <f t="shared" ref="U563" si="2164">K563</f>
        <v>0</v>
      </c>
      <c r="V563" s="87">
        <f t="shared" ref="V563" si="2165">L563</f>
        <v>0</v>
      </c>
      <c r="W563" s="87" t="str">
        <f t="shared" ref="W563" si="2166">M563</f>
        <v xml:space="preserve"> </v>
      </c>
      <c r="X563" s="87">
        <f t="shared" ref="X563" si="2167">K564</f>
        <v>0</v>
      </c>
      <c r="Y563" s="87">
        <f t="shared" ref="Y563" si="2168">L564</f>
        <v>0</v>
      </c>
      <c r="Z563" s="87" t="str">
        <f t="shared" ref="Z563" si="2169">M564</f>
        <v xml:space="preserve"> </v>
      </c>
      <c r="AA563" s="87" t="str">
        <f t="shared" ref="AA563:AC563" si="2170">K565</f>
        <v/>
      </c>
      <c r="AB563" s="87" t="str">
        <f t="shared" si="2170"/>
        <v/>
      </c>
      <c r="AC563" s="87" t="str">
        <f t="shared" si="2170"/>
        <v xml:space="preserve"> </v>
      </c>
      <c r="AE563" s="89" t="str">
        <f t="shared" ref="AE563" si="2171">E563&amp;IF(G563&gt;10,G563,"0"&amp;G563)</f>
        <v>0</v>
      </c>
    </row>
    <row r="564" spans="1:31" ht="14.25" customHeight="1" thickBot="1" x14ac:dyDescent="0.2">
      <c r="A564" s="106"/>
      <c r="B564" s="108"/>
      <c r="C564" s="110"/>
      <c r="D564" s="100"/>
      <c r="E564" s="102"/>
      <c r="F564" s="104"/>
      <c r="G564" s="90"/>
      <c r="H564" s="93"/>
      <c r="I564" s="170"/>
      <c r="J564" s="69" t="s">
        <v>16</v>
      </c>
      <c r="K564" s="70"/>
      <c r="L564" s="70"/>
      <c r="M564" s="71" t="str">
        <f t="shared" si="2163"/>
        <v xml:space="preserve"> </v>
      </c>
      <c r="N564" s="100"/>
      <c r="O564" s="102"/>
      <c r="P564" s="104"/>
      <c r="Q564" s="90"/>
      <c r="R564" s="93"/>
      <c r="S564" s="172"/>
      <c r="T564" s="97"/>
      <c r="U564" s="88"/>
      <c r="V564" s="88"/>
      <c r="W564" s="88"/>
      <c r="X564" s="88"/>
      <c r="Y564" s="88"/>
      <c r="Z564" s="88"/>
      <c r="AA564" s="88"/>
      <c r="AB564" s="88"/>
      <c r="AC564" s="88"/>
      <c r="AE564" s="89"/>
    </row>
    <row r="565" spans="1:31" ht="14.25" customHeight="1" thickTop="1" thickBot="1" x14ac:dyDescent="0.2">
      <c r="A565" s="106"/>
      <c r="B565" s="108"/>
      <c r="C565" s="110"/>
      <c r="D565" s="101"/>
      <c r="E565" s="103"/>
      <c r="F565" s="105"/>
      <c r="G565" s="91"/>
      <c r="H565" s="93"/>
      <c r="I565" s="171"/>
      <c r="J565" s="4" t="s">
        <v>17</v>
      </c>
      <c r="K565" s="44" t="str">
        <f t="shared" ref="K565" si="2172">IF($B563="","",K563-K564)</f>
        <v/>
      </c>
      <c r="L565" s="44" t="str">
        <f t="shared" ref="L565" si="2173">IF($B563="","",L563-L564)</f>
        <v/>
      </c>
      <c r="M565" s="40" t="str">
        <f t="shared" ref="M565" si="2174">IF(ISERROR(K565-L565)," ",K565-L565)</f>
        <v xml:space="preserve"> </v>
      </c>
      <c r="N565" s="101"/>
      <c r="O565" s="103"/>
      <c r="P565" s="105"/>
      <c r="Q565" s="91"/>
      <c r="R565" s="93"/>
      <c r="S565" s="172"/>
      <c r="T565" s="97"/>
      <c r="U565" s="88"/>
      <c r="V565" s="88"/>
      <c r="W565" s="88"/>
      <c r="X565" s="88"/>
      <c r="Y565" s="88"/>
      <c r="Z565" s="88"/>
      <c r="AA565" s="88"/>
      <c r="AB565" s="88"/>
      <c r="AC565" s="88"/>
      <c r="AE565" s="89"/>
    </row>
    <row r="566" spans="1:31" ht="14.25" customHeight="1" x14ac:dyDescent="0.15">
      <c r="A566" s="106">
        <v>184</v>
      </c>
      <c r="B566" s="108"/>
      <c r="C566" s="110"/>
      <c r="D566" s="111" t="s">
        <v>30</v>
      </c>
      <c r="E566" s="112"/>
      <c r="F566" s="113" t="s">
        <v>18</v>
      </c>
      <c r="G566" s="114"/>
      <c r="H566" s="93" t="s">
        <v>82</v>
      </c>
      <c r="I566" s="174"/>
      <c r="J566" s="42" t="s">
        <v>15</v>
      </c>
      <c r="K566" s="38"/>
      <c r="L566" s="38"/>
      <c r="M566" s="11" t="str">
        <f t="shared" ref="M566:M567" si="2175">IF(AND(K566=0,L566=0)," ",K566-L566)</f>
        <v xml:space="preserve"> </v>
      </c>
      <c r="N566" s="111" t="s">
        <v>30</v>
      </c>
      <c r="O566" s="112"/>
      <c r="P566" s="113" t="s">
        <v>18</v>
      </c>
      <c r="Q566" s="114"/>
      <c r="R566" s="93" t="s">
        <v>82</v>
      </c>
      <c r="S566" s="172"/>
      <c r="T566" s="96"/>
      <c r="U566" s="87">
        <f t="shared" ref="U566" si="2176">K566</f>
        <v>0</v>
      </c>
      <c r="V566" s="87">
        <f t="shared" ref="V566" si="2177">L566</f>
        <v>0</v>
      </c>
      <c r="W566" s="87" t="str">
        <f t="shared" ref="W566" si="2178">M566</f>
        <v xml:space="preserve"> </v>
      </c>
      <c r="X566" s="87">
        <f t="shared" ref="X566" si="2179">K567</f>
        <v>0</v>
      </c>
      <c r="Y566" s="87">
        <f t="shared" ref="Y566" si="2180">L567</f>
        <v>0</v>
      </c>
      <c r="Z566" s="87" t="str">
        <f t="shared" ref="Z566" si="2181">M567</f>
        <v xml:space="preserve"> </v>
      </c>
      <c r="AA566" s="87" t="str">
        <f t="shared" ref="AA566:AC566" si="2182">K568</f>
        <v/>
      </c>
      <c r="AB566" s="87" t="str">
        <f t="shared" si="2182"/>
        <v/>
      </c>
      <c r="AC566" s="87" t="str">
        <f t="shared" si="2182"/>
        <v xml:space="preserve"> </v>
      </c>
      <c r="AE566" s="89" t="str">
        <f t="shared" ref="AE566" si="2183">E566&amp;IF(G566&gt;10,G566,"0"&amp;G566)</f>
        <v>0</v>
      </c>
    </row>
    <row r="567" spans="1:31" ht="14.25" customHeight="1" thickBot="1" x14ac:dyDescent="0.2">
      <c r="A567" s="106"/>
      <c r="B567" s="108"/>
      <c r="C567" s="110"/>
      <c r="D567" s="100"/>
      <c r="E567" s="102"/>
      <c r="F567" s="104"/>
      <c r="G567" s="90"/>
      <c r="H567" s="93"/>
      <c r="I567" s="170"/>
      <c r="J567" s="69" t="s">
        <v>16</v>
      </c>
      <c r="K567" s="70"/>
      <c r="L567" s="70"/>
      <c r="M567" s="71" t="str">
        <f t="shared" si="2175"/>
        <v xml:space="preserve"> </v>
      </c>
      <c r="N567" s="100"/>
      <c r="O567" s="102"/>
      <c r="P567" s="104"/>
      <c r="Q567" s="90"/>
      <c r="R567" s="93"/>
      <c r="S567" s="172"/>
      <c r="T567" s="97"/>
      <c r="U567" s="88"/>
      <c r="V567" s="88"/>
      <c r="W567" s="88"/>
      <c r="X567" s="88"/>
      <c r="Y567" s="88"/>
      <c r="Z567" s="88"/>
      <c r="AA567" s="88"/>
      <c r="AB567" s="88"/>
      <c r="AC567" s="88"/>
      <c r="AE567" s="89"/>
    </row>
    <row r="568" spans="1:31" ht="14.25" customHeight="1" thickTop="1" thickBot="1" x14ac:dyDescent="0.2">
      <c r="A568" s="106"/>
      <c r="B568" s="108"/>
      <c r="C568" s="110"/>
      <c r="D568" s="101"/>
      <c r="E568" s="103"/>
      <c r="F568" s="105"/>
      <c r="G568" s="91"/>
      <c r="H568" s="93"/>
      <c r="I568" s="171"/>
      <c r="J568" s="4" t="s">
        <v>17</v>
      </c>
      <c r="K568" s="44" t="str">
        <f t="shared" ref="K568" si="2184">IF($B566="","",K566-K567)</f>
        <v/>
      </c>
      <c r="L568" s="53" t="str">
        <f t="shared" ref="L568" si="2185">IF($B566="","",L566-L567)</f>
        <v/>
      </c>
      <c r="M568" s="40" t="str">
        <f t="shared" ref="M568" si="2186">IF(ISERROR(K568-L568)," ",K568-L568)</f>
        <v xml:space="preserve"> </v>
      </c>
      <c r="N568" s="101"/>
      <c r="O568" s="103"/>
      <c r="P568" s="105"/>
      <c r="Q568" s="91"/>
      <c r="R568" s="93"/>
      <c r="S568" s="172"/>
      <c r="T568" s="97"/>
      <c r="U568" s="88"/>
      <c r="V568" s="88"/>
      <c r="W568" s="88"/>
      <c r="X568" s="88"/>
      <c r="Y568" s="88"/>
      <c r="Z568" s="88"/>
      <c r="AA568" s="88"/>
      <c r="AB568" s="88"/>
      <c r="AC568" s="88"/>
      <c r="AE568" s="89"/>
    </row>
    <row r="569" spans="1:31" x14ac:dyDescent="0.15">
      <c r="A569" s="106">
        <v>185</v>
      </c>
      <c r="B569" s="107"/>
      <c r="C569" s="109"/>
      <c r="D569" s="100" t="s">
        <v>30</v>
      </c>
      <c r="E569" s="102"/>
      <c r="F569" s="104" t="s">
        <v>18</v>
      </c>
      <c r="G569" s="90"/>
      <c r="H569" s="92" t="s">
        <v>82</v>
      </c>
      <c r="I569" s="170"/>
      <c r="J569" s="8" t="s">
        <v>15</v>
      </c>
      <c r="K569" s="38"/>
      <c r="L569" s="38"/>
      <c r="M569" s="11" t="str">
        <f t="shared" ref="M569:M570" si="2187">IF(AND(K569=0,L569=0)," ",K569-L569)</f>
        <v xml:space="preserve"> </v>
      </c>
      <c r="N569" s="100" t="s">
        <v>30</v>
      </c>
      <c r="O569" s="102"/>
      <c r="P569" s="104" t="s">
        <v>18</v>
      </c>
      <c r="Q569" s="90"/>
      <c r="R569" s="92" t="s">
        <v>82</v>
      </c>
      <c r="S569" s="173"/>
      <c r="T569" s="96"/>
      <c r="U569" s="87">
        <f t="shared" ref="U569" si="2188">K569</f>
        <v>0</v>
      </c>
      <c r="V569" s="87">
        <f t="shared" ref="V569" si="2189">L569</f>
        <v>0</v>
      </c>
      <c r="W569" s="87" t="str">
        <f t="shared" ref="W569" si="2190">M569</f>
        <v xml:space="preserve"> </v>
      </c>
      <c r="X569" s="87">
        <f t="shared" ref="X569" si="2191">K570</f>
        <v>0</v>
      </c>
      <c r="Y569" s="87">
        <f t="shared" ref="Y569" si="2192">L570</f>
        <v>0</v>
      </c>
      <c r="Z569" s="87" t="str">
        <f t="shared" ref="Z569" si="2193">M570</f>
        <v xml:space="preserve"> </v>
      </c>
      <c r="AA569" s="87" t="str">
        <f t="shared" ref="AA569:AC569" si="2194">K571</f>
        <v/>
      </c>
      <c r="AB569" s="87" t="str">
        <f t="shared" si="2194"/>
        <v/>
      </c>
      <c r="AC569" s="87" t="str">
        <f t="shared" si="2194"/>
        <v xml:space="preserve"> </v>
      </c>
      <c r="AE569" s="89" t="str">
        <f t="shared" ref="AE569" si="2195">E569&amp;IF(G569&gt;10,G569,"0"&amp;G569)</f>
        <v>0</v>
      </c>
    </row>
    <row r="570" spans="1:31" ht="14.25" thickBot="1" x14ac:dyDescent="0.2">
      <c r="A570" s="106"/>
      <c r="B570" s="108"/>
      <c r="C570" s="110"/>
      <c r="D570" s="100"/>
      <c r="E570" s="102"/>
      <c r="F570" s="104"/>
      <c r="G570" s="90"/>
      <c r="H570" s="93"/>
      <c r="I570" s="170"/>
      <c r="J570" s="69" t="s">
        <v>16</v>
      </c>
      <c r="K570" s="70"/>
      <c r="L570" s="70"/>
      <c r="M570" s="71" t="str">
        <f t="shared" si="2187"/>
        <v xml:space="preserve"> </v>
      </c>
      <c r="N570" s="100"/>
      <c r="O570" s="102"/>
      <c r="P570" s="104"/>
      <c r="Q570" s="90"/>
      <c r="R570" s="93"/>
      <c r="S570" s="172"/>
      <c r="T570" s="97"/>
      <c r="U570" s="88"/>
      <c r="V570" s="88"/>
      <c r="W570" s="88"/>
      <c r="X570" s="88"/>
      <c r="Y570" s="88"/>
      <c r="Z570" s="88"/>
      <c r="AA570" s="88"/>
      <c r="AB570" s="88"/>
      <c r="AC570" s="88"/>
      <c r="AE570" s="89"/>
    </row>
    <row r="571" spans="1:31" ht="15" thickTop="1" thickBot="1" x14ac:dyDescent="0.2">
      <c r="A571" s="106"/>
      <c r="B571" s="108"/>
      <c r="C571" s="110"/>
      <c r="D571" s="101"/>
      <c r="E571" s="103"/>
      <c r="F571" s="105"/>
      <c r="G571" s="91"/>
      <c r="H571" s="93"/>
      <c r="I571" s="171"/>
      <c r="J571" s="4" t="s">
        <v>17</v>
      </c>
      <c r="K571" s="44" t="str">
        <f t="shared" ref="K571" si="2196">IF($B569="","",K569-K570)</f>
        <v/>
      </c>
      <c r="L571" s="44" t="str">
        <f t="shared" ref="L571" si="2197">IF($B569="","",L569-L570)</f>
        <v/>
      </c>
      <c r="M571" s="40" t="str">
        <f t="shared" ref="M571" si="2198">IF(ISERROR(K571-L571)," ",K571-L571)</f>
        <v xml:space="preserve"> </v>
      </c>
      <c r="N571" s="101"/>
      <c r="O571" s="103"/>
      <c r="P571" s="105"/>
      <c r="Q571" s="91"/>
      <c r="R571" s="93"/>
      <c r="S571" s="172"/>
      <c r="T571" s="97"/>
      <c r="U571" s="88"/>
      <c r="V571" s="88"/>
      <c r="W571" s="88"/>
      <c r="X571" s="88"/>
      <c r="Y571" s="88"/>
      <c r="Z571" s="88"/>
      <c r="AA571" s="88"/>
      <c r="AB571" s="88"/>
      <c r="AC571" s="88"/>
      <c r="AE571" s="89"/>
    </row>
    <row r="572" spans="1:31" x14ac:dyDescent="0.15">
      <c r="A572" s="106">
        <v>186</v>
      </c>
      <c r="B572" s="108"/>
      <c r="C572" s="110"/>
      <c r="D572" s="111" t="s">
        <v>30</v>
      </c>
      <c r="E572" s="112"/>
      <c r="F572" s="113" t="s">
        <v>18</v>
      </c>
      <c r="G572" s="114"/>
      <c r="H572" s="93" t="s">
        <v>82</v>
      </c>
      <c r="I572" s="174"/>
      <c r="J572" s="42" t="s">
        <v>15</v>
      </c>
      <c r="K572" s="38"/>
      <c r="L572" s="38"/>
      <c r="M572" s="11" t="str">
        <f t="shared" ref="M572:M573" si="2199">IF(AND(K572=0,L572=0)," ",K572-L572)</f>
        <v xml:space="preserve"> </v>
      </c>
      <c r="N572" s="111" t="s">
        <v>30</v>
      </c>
      <c r="O572" s="112"/>
      <c r="P572" s="113" t="s">
        <v>18</v>
      </c>
      <c r="Q572" s="114"/>
      <c r="R572" s="93" t="s">
        <v>82</v>
      </c>
      <c r="S572" s="172"/>
      <c r="T572" s="96"/>
      <c r="U572" s="87">
        <f t="shared" ref="U572" si="2200">K572</f>
        <v>0</v>
      </c>
      <c r="V572" s="87">
        <f t="shared" ref="V572" si="2201">L572</f>
        <v>0</v>
      </c>
      <c r="W572" s="87" t="str">
        <f t="shared" ref="W572" si="2202">M572</f>
        <v xml:space="preserve"> </v>
      </c>
      <c r="X572" s="87">
        <f t="shared" ref="X572" si="2203">K573</f>
        <v>0</v>
      </c>
      <c r="Y572" s="87">
        <f t="shared" ref="Y572" si="2204">L573</f>
        <v>0</v>
      </c>
      <c r="Z572" s="87" t="str">
        <f t="shared" ref="Z572" si="2205">M573</f>
        <v xml:space="preserve"> </v>
      </c>
      <c r="AA572" s="87" t="str">
        <f t="shared" ref="AA572:AC572" si="2206">K574</f>
        <v/>
      </c>
      <c r="AB572" s="87" t="str">
        <f t="shared" si="2206"/>
        <v/>
      </c>
      <c r="AC572" s="87" t="str">
        <f t="shared" si="2206"/>
        <v xml:space="preserve"> </v>
      </c>
      <c r="AE572" s="89" t="str">
        <f t="shared" ref="AE572" si="2207">E572&amp;IF(G572&gt;10,G572,"0"&amp;G572)</f>
        <v>0</v>
      </c>
    </row>
    <row r="573" spans="1:31" ht="14.25" thickBot="1" x14ac:dyDescent="0.2">
      <c r="A573" s="106"/>
      <c r="B573" s="108"/>
      <c r="C573" s="110"/>
      <c r="D573" s="100"/>
      <c r="E573" s="102"/>
      <c r="F573" s="104"/>
      <c r="G573" s="90"/>
      <c r="H573" s="93"/>
      <c r="I573" s="170"/>
      <c r="J573" s="69" t="s">
        <v>16</v>
      </c>
      <c r="K573" s="70"/>
      <c r="L573" s="70"/>
      <c r="M573" s="71" t="str">
        <f t="shared" si="2199"/>
        <v xml:space="preserve"> </v>
      </c>
      <c r="N573" s="100"/>
      <c r="O573" s="102"/>
      <c r="P573" s="104"/>
      <c r="Q573" s="90"/>
      <c r="R573" s="93"/>
      <c r="S573" s="172"/>
      <c r="T573" s="97"/>
      <c r="U573" s="88"/>
      <c r="V573" s="88"/>
      <c r="W573" s="88"/>
      <c r="X573" s="88"/>
      <c r="Y573" s="88"/>
      <c r="Z573" s="88"/>
      <c r="AA573" s="88"/>
      <c r="AB573" s="88"/>
      <c r="AC573" s="88"/>
      <c r="AE573" s="89"/>
    </row>
    <row r="574" spans="1:31" ht="15" thickTop="1" thickBot="1" x14ac:dyDescent="0.2">
      <c r="A574" s="106"/>
      <c r="B574" s="108"/>
      <c r="C574" s="110"/>
      <c r="D574" s="101"/>
      <c r="E574" s="103"/>
      <c r="F574" s="105"/>
      <c r="G574" s="91"/>
      <c r="H574" s="93"/>
      <c r="I574" s="171"/>
      <c r="J574" s="4" t="s">
        <v>17</v>
      </c>
      <c r="K574" s="44" t="str">
        <f t="shared" ref="K574" si="2208">IF($B572="","",K572-K573)</f>
        <v/>
      </c>
      <c r="L574" s="53" t="str">
        <f t="shared" ref="L574" si="2209">IF($B572="","",L572-L573)</f>
        <v/>
      </c>
      <c r="M574" s="40" t="str">
        <f t="shared" ref="M574" si="2210">IF(ISERROR(K574-L574)," ",K574-L574)</f>
        <v xml:space="preserve"> </v>
      </c>
      <c r="N574" s="101"/>
      <c r="O574" s="103"/>
      <c r="P574" s="105"/>
      <c r="Q574" s="91"/>
      <c r="R574" s="93"/>
      <c r="S574" s="172"/>
      <c r="T574" s="97"/>
      <c r="U574" s="88"/>
      <c r="V574" s="88"/>
      <c r="W574" s="88"/>
      <c r="X574" s="88"/>
      <c r="Y574" s="88"/>
      <c r="Z574" s="88"/>
      <c r="AA574" s="88"/>
      <c r="AB574" s="88"/>
      <c r="AC574" s="88"/>
      <c r="AE574" s="89"/>
    </row>
    <row r="575" spans="1:31" x14ac:dyDescent="0.15">
      <c r="A575" s="106">
        <v>187</v>
      </c>
      <c r="B575" s="107"/>
      <c r="C575" s="109"/>
      <c r="D575" s="100" t="s">
        <v>30</v>
      </c>
      <c r="E575" s="102"/>
      <c r="F575" s="104" t="s">
        <v>18</v>
      </c>
      <c r="G575" s="90"/>
      <c r="H575" s="92" t="s">
        <v>82</v>
      </c>
      <c r="I575" s="170"/>
      <c r="J575" s="8" t="s">
        <v>15</v>
      </c>
      <c r="K575" s="38"/>
      <c r="L575" s="38"/>
      <c r="M575" s="11" t="str">
        <f t="shared" ref="M575:M576" si="2211">IF(AND(K575=0,L575=0)," ",K575-L575)</f>
        <v xml:space="preserve"> </v>
      </c>
      <c r="N575" s="100" t="s">
        <v>30</v>
      </c>
      <c r="O575" s="102"/>
      <c r="P575" s="104" t="s">
        <v>18</v>
      </c>
      <c r="Q575" s="90"/>
      <c r="R575" s="92" t="s">
        <v>82</v>
      </c>
      <c r="S575" s="173"/>
      <c r="T575" s="96"/>
      <c r="U575" s="87">
        <f t="shared" ref="U575" si="2212">K575</f>
        <v>0</v>
      </c>
      <c r="V575" s="87">
        <f t="shared" ref="V575" si="2213">L575</f>
        <v>0</v>
      </c>
      <c r="W575" s="87" t="str">
        <f t="shared" ref="W575" si="2214">M575</f>
        <v xml:space="preserve"> </v>
      </c>
      <c r="X575" s="87">
        <f t="shared" ref="X575" si="2215">K576</f>
        <v>0</v>
      </c>
      <c r="Y575" s="87">
        <f t="shared" ref="Y575" si="2216">L576</f>
        <v>0</v>
      </c>
      <c r="Z575" s="87" t="str">
        <f t="shared" ref="Z575" si="2217">M576</f>
        <v xml:space="preserve"> </v>
      </c>
      <c r="AA575" s="87" t="str">
        <f t="shared" ref="AA575:AC575" si="2218">K577</f>
        <v/>
      </c>
      <c r="AB575" s="87" t="str">
        <f t="shared" si="2218"/>
        <v/>
      </c>
      <c r="AC575" s="87" t="str">
        <f t="shared" si="2218"/>
        <v xml:space="preserve"> </v>
      </c>
      <c r="AE575" s="89" t="str">
        <f t="shared" ref="AE575" si="2219">E575&amp;IF(G575&gt;10,G575,"0"&amp;G575)</f>
        <v>0</v>
      </c>
    </row>
    <row r="576" spans="1:31" ht="14.25" thickBot="1" x14ac:dyDescent="0.2">
      <c r="A576" s="106"/>
      <c r="B576" s="108"/>
      <c r="C576" s="110"/>
      <c r="D576" s="100"/>
      <c r="E576" s="102"/>
      <c r="F576" s="104"/>
      <c r="G576" s="90"/>
      <c r="H576" s="93"/>
      <c r="I576" s="170"/>
      <c r="J576" s="69" t="s">
        <v>16</v>
      </c>
      <c r="K576" s="70"/>
      <c r="L576" s="70"/>
      <c r="M576" s="71" t="str">
        <f t="shared" si="2211"/>
        <v xml:space="preserve"> </v>
      </c>
      <c r="N576" s="100"/>
      <c r="O576" s="102"/>
      <c r="P576" s="104"/>
      <c r="Q576" s="90"/>
      <c r="R576" s="93"/>
      <c r="S576" s="172"/>
      <c r="T576" s="97"/>
      <c r="U576" s="88"/>
      <c r="V576" s="88"/>
      <c r="W576" s="88"/>
      <c r="X576" s="88"/>
      <c r="Y576" s="88"/>
      <c r="Z576" s="88"/>
      <c r="AA576" s="88"/>
      <c r="AB576" s="88"/>
      <c r="AC576" s="88"/>
      <c r="AE576" s="89"/>
    </row>
    <row r="577" spans="1:31" ht="15" thickTop="1" thickBot="1" x14ac:dyDescent="0.2">
      <c r="A577" s="106"/>
      <c r="B577" s="108"/>
      <c r="C577" s="110"/>
      <c r="D577" s="101"/>
      <c r="E577" s="103"/>
      <c r="F577" s="105"/>
      <c r="G577" s="91"/>
      <c r="H577" s="93"/>
      <c r="I577" s="171"/>
      <c r="J577" s="4" t="s">
        <v>17</v>
      </c>
      <c r="K577" s="44" t="str">
        <f t="shared" ref="K577" si="2220">IF($B575="","",K575-K576)</f>
        <v/>
      </c>
      <c r="L577" s="44" t="str">
        <f t="shared" ref="L577" si="2221">IF($B575="","",L575-L576)</f>
        <v/>
      </c>
      <c r="M577" s="40" t="str">
        <f t="shared" ref="M577" si="2222">IF(ISERROR(K577-L577)," ",K577-L577)</f>
        <v xml:space="preserve"> </v>
      </c>
      <c r="N577" s="101"/>
      <c r="O577" s="103"/>
      <c r="P577" s="105"/>
      <c r="Q577" s="91"/>
      <c r="R577" s="93"/>
      <c r="S577" s="172"/>
      <c r="T577" s="97"/>
      <c r="U577" s="88"/>
      <c r="V577" s="88"/>
      <c r="W577" s="88"/>
      <c r="X577" s="88"/>
      <c r="Y577" s="88"/>
      <c r="Z577" s="88"/>
      <c r="AA577" s="88"/>
      <c r="AB577" s="88"/>
      <c r="AC577" s="88"/>
      <c r="AE577" s="89"/>
    </row>
    <row r="578" spans="1:31" ht="14.25" customHeight="1" x14ac:dyDescent="0.15">
      <c r="A578" s="106">
        <v>188</v>
      </c>
      <c r="B578" s="108"/>
      <c r="C578" s="110"/>
      <c r="D578" s="111" t="s">
        <v>30</v>
      </c>
      <c r="E578" s="112"/>
      <c r="F578" s="113" t="s">
        <v>18</v>
      </c>
      <c r="G578" s="114"/>
      <c r="H578" s="93" t="s">
        <v>82</v>
      </c>
      <c r="I578" s="174"/>
      <c r="J578" s="42" t="s">
        <v>15</v>
      </c>
      <c r="K578" s="38"/>
      <c r="L578" s="38"/>
      <c r="M578" s="11" t="str">
        <f t="shared" ref="M578:M579" si="2223">IF(AND(K578=0,L578=0)," ",K578-L578)</f>
        <v xml:space="preserve"> </v>
      </c>
      <c r="N578" s="111" t="s">
        <v>30</v>
      </c>
      <c r="O578" s="112"/>
      <c r="P578" s="113" t="s">
        <v>18</v>
      </c>
      <c r="Q578" s="114"/>
      <c r="R578" s="93" t="s">
        <v>82</v>
      </c>
      <c r="S578" s="172"/>
      <c r="T578" s="96"/>
      <c r="U578" s="87">
        <f t="shared" ref="U578" si="2224">K578</f>
        <v>0</v>
      </c>
      <c r="V578" s="87">
        <f t="shared" ref="V578" si="2225">L578</f>
        <v>0</v>
      </c>
      <c r="W578" s="87" t="str">
        <f t="shared" ref="W578" si="2226">M578</f>
        <v xml:space="preserve"> </v>
      </c>
      <c r="X578" s="87">
        <f t="shared" ref="X578" si="2227">K579</f>
        <v>0</v>
      </c>
      <c r="Y578" s="87">
        <f t="shared" ref="Y578" si="2228">L579</f>
        <v>0</v>
      </c>
      <c r="Z578" s="87" t="str">
        <f t="shared" ref="Z578" si="2229">M579</f>
        <v xml:space="preserve"> </v>
      </c>
      <c r="AA578" s="87" t="str">
        <f t="shared" ref="AA578:AC578" si="2230">K580</f>
        <v/>
      </c>
      <c r="AB578" s="87" t="str">
        <f t="shared" si="2230"/>
        <v/>
      </c>
      <c r="AC578" s="87" t="str">
        <f t="shared" si="2230"/>
        <v xml:space="preserve"> </v>
      </c>
      <c r="AE578" s="89" t="str">
        <f t="shared" ref="AE578" si="2231">E578&amp;IF(G578&gt;10,G578,"0"&amp;G578)</f>
        <v>0</v>
      </c>
    </row>
    <row r="579" spans="1:31" ht="14.25" customHeight="1" thickBot="1" x14ac:dyDescent="0.2">
      <c r="A579" s="106"/>
      <c r="B579" s="108"/>
      <c r="C579" s="110"/>
      <c r="D579" s="100"/>
      <c r="E579" s="102"/>
      <c r="F579" s="104"/>
      <c r="G579" s="90"/>
      <c r="H579" s="93"/>
      <c r="I579" s="170"/>
      <c r="J579" s="69" t="s">
        <v>16</v>
      </c>
      <c r="K579" s="70"/>
      <c r="L579" s="70"/>
      <c r="M579" s="71" t="str">
        <f t="shared" si="2223"/>
        <v xml:space="preserve"> </v>
      </c>
      <c r="N579" s="100"/>
      <c r="O579" s="102"/>
      <c r="P579" s="104"/>
      <c r="Q579" s="90"/>
      <c r="R579" s="93"/>
      <c r="S579" s="172"/>
      <c r="T579" s="97"/>
      <c r="U579" s="88"/>
      <c r="V579" s="88"/>
      <c r="W579" s="88"/>
      <c r="X579" s="88"/>
      <c r="Y579" s="88"/>
      <c r="Z579" s="88"/>
      <c r="AA579" s="88"/>
      <c r="AB579" s="88"/>
      <c r="AC579" s="88"/>
      <c r="AE579" s="89"/>
    </row>
    <row r="580" spans="1:31" ht="14.25" customHeight="1" thickTop="1" thickBot="1" x14ac:dyDescent="0.2">
      <c r="A580" s="106"/>
      <c r="B580" s="108"/>
      <c r="C580" s="110"/>
      <c r="D580" s="101"/>
      <c r="E580" s="103"/>
      <c r="F580" s="105"/>
      <c r="G580" s="91"/>
      <c r="H580" s="93"/>
      <c r="I580" s="171"/>
      <c r="J580" s="4" t="s">
        <v>17</v>
      </c>
      <c r="K580" s="44" t="str">
        <f t="shared" ref="K580" si="2232">IF($B578="","",K578-K579)</f>
        <v/>
      </c>
      <c r="L580" s="53" t="str">
        <f t="shared" ref="L580" si="2233">IF($B578="","",L578-L579)</f>
        <v/>
      </c>
      <c r="M580" s="40" t="str">
        <f t="shared" ref="M580" si="2234">IF(ISERROR(K580-L580)," ",K580-L580)</f>
        <v xml:space="preserve"> </v>
      </c>
      <c r="N580" s="101"/>
      <c r="O580" s="103"/>
      <c r="P580" s="105"/>
      <c r="Q580" s="91"/>
      <c r="R580" s="93"/>
      <c r="S580" s="172"/>
      <c r="T580" s="97"/>
      <c r="U580" s="88"/>
      <c r="V580" s="88"/>
      <c r="W580" s="88"/>
      <c r="X580" s="88"/>
      <c r="Y580" s="88"/>
      <c r="Z580" s="88"/>
      <c r="AA580" s="88"/>
      <c r="AB580" s="88"/>
      <c r="AC580" s="88"/>
      <c r="AE580" s="89"/>
    </row>
    <row r="581" spans="1:31" ht="14.25" customHeight="1" x14ac:dyDescent="0.15">
      <c r="A581" s="106">
        <v>189</v>
      </c>
      <c r="B581" s="107"/>
      <c r="C581" s="109"/>
      <c r="D581" s="100" t="s">
        <v>30</v>
      </c>
      <c r="E581" s="102"/>
      <c r="F581" s="104" t="s">
        <v>18</v>
      </c>
      <c r="G581" s="90"/>
      <c r="H581" s="92" t="s">
        <v>82</v>
      </c>
      <c r="I581" s="170"/>
      <c r="J581" s="8" t="s">
        <v>15</v>
      </c>
      <c r="K581" s="38"/>
      <c r="L581" s="38"/>
      <c r="M581" s="11" t="str">
        <f t="shared" ref="M581:M582" si="2235">IF(AND(K581=0,L581=0)," ",K581-L581)</f>
        <v xml:space="preserve"> </v>
      </c>
      <c r="N581" s="100" t="s">
        <v>30</v>
      </c>
      <c r="O581" s="102"/>
      <c r="P581" s="104" t="s">
        <v>18</v>
      </c>
      <c r="Q581" s="90"/>
      <c r="R581" s="92" t="s">
        <v>82</v>
      </c>
      <c r="S581" s="173"/>
      <c r="T581" s="96"/>
      <c r="U581" s="87">
        <f t="shared" ref="U581" si="2236">K581</f>
        <v>0</v>
      </c>
      <c r="V581" s="87">
        <f t="shared" ref="V581" si="2237">L581</f>
        <v>0</v>
      </c>
      <c r="W581" s="87" t="str">
        <f t="shared" ref="W581" si="2238">M581</f>
        <v xml:space="preserve"> </v>
      </c>
      <c r="X581" s="87">
        <f t="shared" ref="X581" si="2239">K582</f>
        <v>0</v>
      </c>
      <c r="Y581" s="87">
        <f t="shared" ref="Y581" si="2240">L582</f>
        <v>0</v>
      </c>
      <c r="Z581" s="87" t="str">
        <f t="shared" ref="Z581" si="2241">M582</f>
        <v xml:space="preserve"> </v>
      </c>
      <c r="AA581" s="87" t="str">
        <f t="shared" ref="AA581:AC581" si="2242">K583</f>
        <v/>
      </c>
      <c r="AB581" s="87" t="str">
        <f t="shared" si="2242"/>
        <v/>
      </c>
      <c r="AC581" s="87" t="str">
        <f t="shared" si="2242"/>
        <v xml:space="preserve"> </v>
      </c>
      <c r="AE581" s="89" t="str">
        <f t="shared" ref="AE581" si="2243">E581&amp;IF(G581&gt;10,G581,"0"&amp;G581)</f>
        <v>0</v>
      </c>
    </row>
    <row r="582" spans="1:31" ht="14.25" customHeight="1" thickBot="1" x14ac:dyDescent="0.2">
      <c r="A582" s="106"/>
      <c r="B582" s="108"/>
      <c r="C582" s="110"/>
      <c r="D582" s="100"/>
      <c r="E582" s="102"/>
      <c r="F582" s="104"/>
      <c r="G582" s="90"/>
      <c r="H582" s="93"/>
      <c r="I582" s="170"/>
      <c r="J582" s="69" t="s">
        <v>16</v>
      </c>
      <c r="K582" s="70"/>
      <c r="L582" s="70"/>
      <c r="M582" s="71" t="str">
        <f t="shared" si="2235"/>
        <v xml:space="preserve"> </v>
      </c>
      <c r="N582" s="100"/>
      <c r="O582" s="102"/>
      <c r="P582" s="104"/>
      <c r="Q582" s="90"/>
      <c r="R582" s="93"/>
      <c r="S582" s="172"/>
      <c r="T582" s="97"/>
      <c r="U582" s="88"/>
      <c r="V582" s="88"/>
      <c r="W582" s="88"/>
      <c r="X582" s="88"/>
      <c r="Y582" s="88"/>
      <c r="Z582" s="88"/>
      <c r="AA582" s="88"/>
      <c r="AB582" s="88"/>
      <c r="AC582" s="88"/>
      <c r="AE582" s="89"/>
    </row>
    <row r="583" spans="1:31" ht="14.25" customHeight="1" thickTop="1" thickBot="1" x14ac:dyDescent="0.2">
      <c r="A583" s="106"/>
      <c r="B583" s="108"/>
      <c r="C583" s="110"/>
      <c r="D583" s="101"/>
      <c r="E583" s="103"/>
      <c r="F583" s="105"/>
      <c r="G583" s="91"/>
      <c r="H583" s="93"/>
      <c r="I583" s="171"/>
      <c r="J583" s="4" t="s">
        <v>17</v>
      </c>
      <c r="K583" s="44" t="str">
        <f t="shared" ref="K583" si="2244">IF($B581="","",K581-K582)</f>
        <v/>
      </c>
      <c r="L583" s="44" t="str">
        <f t="shared" ref="L583" si="2245">IF($B581="","",L581-L582)</f>
        <v/>
      </c>
      <c r="M583" s="40" t="str">
        <f t="shared" ref="M583" si="2246">IF(ISERROR(K583-L583)," ",K583-L583)</f>
        <v xml:space="preserve"> </v>
      </c>
      <c r="N583" s="101"/>
      <c r="O583" s="103"/>
      <c r="P583" s="105"/>
      <c r="Q583" s="91"/>
      <c r="R583" s="93"/>
      <c r="S583" s="172"/>
      <c r="T583" s="97"/>
      <c r="U583" s="88"/>
      <c r="V583" s="88"/>
      <c r="W583" s="88"/>
      <c r="X583" s="88"/>
      <c r="Y583" s="88"/>
      <c r="Z583" s="88"/>
      <c r="AA583" s="88"/>
      <c r="AB583" s="88"/>
      <c r="AC583" s="88"/>
      <c r="AE583" s="89"/>
    </row>
    <row r="584" spans="1:31" ht="14.25" customHeight="1" x14ac:dyDescent="0.15">
      <c r="A584" s="106">
        <v>190</v>
      </c>
      <c r="B584" s="108"/>
      <c r="C584" s="110"/>
      <c r="D584" s="111" t="s">
        <v>30</v>
      </c>
      <c r="E584" s="112"/>
      <c r="F584" s="113" t="s">
        <v>18</v>
      </c>
      <c r="G584" s="114"/>
      <c r="H584" s="93" t="s">
        <v>82</v>
      </c>
      <c r="I584" s="174"/>
      <c r="J584" s="42" t="s">
        <v>15</v>
      </c>
      <c r="K584" s="38"/>
      <c r="L584" s="38"/>
      <c r="M584" s="11" t="str">
        <f t="shared" ref="M584:M585" si="2247">IF(AND(K584=0,L584=0)," ",K584-L584)</f>
        <v xml:space="preserve"> </v>
      </c>
      <c r="N584" s="111" t="s">
        <v>30</v>
      </c>
      <c r="O584" s="112"/>
      <c r="P584" s="113" t="s">
        <v>18</v>
      </c>
      <c r="Q584" s="114"/>
      <c r="R584" s="93" t="s">
        <v>82</v>
      </c>
      <c r="S584" s="172"/>
      <c r="T584" s="96"/>
      <c r="U584" s="87">
        <f t="shared" ref="U584" si="2248">K584</f>
        <v>0</v>
      </c>
      <c r="V584" s="87">
        <f t="shared" ref="V584" si="2249">L584</f>
        <v>0</v>
      </c>
      <c r="W584" s="87" t="str">
        <f t="shared" ref="W584" si="2250">M584</f>
        <v xml:space="preserve"> </v>
      </c>
      <c r="X584" s="87">
        <f t="shared" ref="X584" si="2251">K585</f>
        <v>0</v>
      </c>
      <c r="Y584" s="87">
        <f t="shared" ref="Y584" si="2252">L585</f>
        <v>0</v>
      </c>
      <c r="Z584" s="87" t="str">
        <f t="shared" ref="Z584" si="2253">M585</f>
        <v xml:space="preserve"> </v>
      </c>
      <c r="AA584" s="87" t="str">
        <f t="shared" ref="AA584:AC584" si="2254">K586</f>
        <v/>
      </c>
      <c r="AB584" s="87" t="str">
        <f t="shared" si="2254"/>
        <v/>
      </c>
      <c r="AC584" s="87" t="str">
        <f t="shared" si="2254"/>
        <v xml:space="preserve"> </v>
      </c>
      <c r="AE584" s="89" t="str">
        <f t="shared" ref="AE584" si="2255">E584&amp;IF(G584&gt;10,G584,"0"&amp;G584)</f>
        <v>0</v>
      </c>
    </row>
    <row r="585" spans="1:31" ht="14.25" customHeight="1" thickBot="1" x14ac:dyDescent="0.2">
      <c r="A585" s="106"/>
      <c r="B585" s="108"/>
      <c r="C585" s="110"/>
      <c r="D585" s="100"/>
      <c r="E585" s="102"/>
      <c r="F585" s="104"/>
      <c r="G585" s="90"/>
      <c r="H585" s="93"/>
      <c r="I585" s="170"/>
      <c r="J585" s="69" t="s">
        <v>16</v>
      </c>
      <c r="K585" s="70"/>
      <c r="L585" s="70"/>
      <c r="M585" s="71" t="str">
        <f t="shared" si="2247"/>
        <v xml:space="preserve"> </v>
      </c>
      <c r="N585" s="100"/>
      <c r="O585" s="102"/>
      <c r="P585" s="104"/>
      <c r="Q585" s="90"/>
      <c r="R585" s="93"/>
      <c r="S585" s="172"/>
      <c r="T585" s="97"/>
      <c r="U585" s="88"/>
      <c r="V585" s="88"/>
      <c r="W585" s="88"/>
      <c r="X585" s="88"/>
      <c r="Y585" s="88"/>
      <c r="Z585" s="88"/>
      <c r="AA585" s="88"/>
      <c r="AB585" s="88"/>
      <c r="AC585" s="88"/>
      <c r="AE585" s="89"/>
    </row>
    <row r="586" spans="1:31" ht="14.25" customHeight="1" thickTop="1" thickBot="1" x14ac:dyDescent="0.2">
      <c r="A586" s="106"/>
      <c r="B586" s="108"/>
      <c r="C586" s="110"/>
      <c r="D586" s="101"/>
      <c r="E586" s="103"/>
      <c r="F586" s="105"/>
      <c r="G586" s="91"/>
      <c r="H586" s="93"/>
      <c r="I586" s="171"/>
      <c r="J586" s="4" t="s">
        <v>17</v>
      </c>
      <c r="K586" s="44" t="str">
        <f t="shared" ref="K586" si="2256">IF($B584="","",K584-K585)</f>
        <v/>
      </c>
      <c r="L586" s="53" t="str">
        <f t="shared" ref="L586" si="2257">IF($B584="","",L584-L585)</f>
        <v/>
      </c>
      <c r="M586" s="40" t="str">
        <f t="shared" ref="M586" si="2258">IF(ISERROR(K586-L586)," ",K586-L586)</f>
        <v xml:space="preserve"> </v>
      </c>
      <c r="N586" s="101"/>
      <c r="O586" s="103"/>
      <c r="P586" s="105"/>
      <c r="Q586" s="91"/>
      <c r="R586" s="93"/>
      <c r="S586" s="172"/>
      <c r="T586" s="97"/>
      <c r="U586" s="88"/>
      <c r="V586" s="88"/>
      <c r="W586" s="88"/>
      <c r="X586" s="88"/>
      <c r="Y586" s="88"/>
      <c r="Z586" s="88"/>
      <c r="AA586" s="88"/>
      <c r="AB586" s="88"/>
      <c r="AC586" s="88"/>
      <c r="AE586" s="89"/>
    </row>
    <row r="587" spans="1:31" ht="14.25" customHeight="1" x14ac:dyDescent="0.15">
      <c r="A587" s="106">
        <v>191</v>
      </c>
      <c r="B587" s="107"/>
      <c r="C587" s="109"/>
      <c r="D587" s="100" t="s">
        <v>30</v>
      </c>
      <c r="E587" s="102"/>
      <c r="F587" s="104" t="s">
        <v>18</v>
      </c>
      <c r="G587" s="90"/>
      <c r="H587" s="92" t="s">
        <v>82</v>
      </c>
      <c r="I587" s="170"/>
      <c r="J587" s="8" t="s">
        <v>15</v>
      </c>
      <c r="K587" s="38"/>
      <c r="L587" s="38"/>
      <c r="M587" s="11" t="str">
        <f t="shared" ref="M587:M588" si="2259">IF(AND(K587=0,L587=0)," ",K587-L587)</f>
        <v xml:space="preserve"> </v>
      </c>
      <c r="N587" s="100" t="s">
        <v>30</v>
      </c>
      <c r="O587" s="102"/>
      <c r="P587" s="104" t="s">
        <v>18</v>
      </c>
      <c r="Q587" s="90"/>
      <c r="R587" s="92" t="s">
        <v>82</v>
      </c>
      <c r="S587" s="173"/>
      <c r="T587" s="96"/>
      <c r="U587" s="87">
        <f t="shared" ref="U587" si="2260">K587</f>
        <v>0</v>
      </c>
      <c r="V587" s="87">
        <f t="shared" ref="V587" si="2261">L587</f>
        <v>0</v>
      </c>
      <c r="W587" s="87" t="str">
        <f t="shared" ref="W587" si="2262">M587</f>
        <v xml:space="preserve"> </v>
      </c>
      <c r="X587" s="87">
        <f t="shared" ref="X587" si="2263">K588</f>
        <v>0</v>
      </c>
      <c r="Y587" s="87">
        <f t="shared" ref="Y587" si="2264">L588</f>
        <v>0</v>
      </c>
      <c r="Z587" s="87" t="str">
        <f t="shared" ref="Z587" si="2265">M588</f>
        <v xml:space="preserve"> </v>
      </c>
      <c r="AA587" s="87" t="str">
        <f t="shared" ref="AA587:AC587" si="2266">K589</f>
        <v/>
      </c>
      <c r="AB587" s="87" t="str">
        <f t="shared" si="2266"/>
        <v/>
      </c>
      <c r="AC587" s="87" t="str">
        <f t="shared" si="2266"/>
        <v xml:space="preserve"> </v>
      </c>
      <c r="AE587" s="89" t="str">
        <f t="shared" ref="AE587" si="2267">E587&amp;IF(G587&gt;10,G587,"0"&amp;G587)</f>
        <v>0</v>
      </c>
    </row>
    <row r="588" spans="1:31" ht="14.25" customHeight="1" thickBot="1" x14ac:dyDescent="0.2">
      <c r="A588" s="106"/>
      <c r="B588" s="108"/>
      <c r="C588" s="110"/>
      <c r="D588" s="100"/>
      <c r="E588" s="102"/>
      <c r="F588" s="104"/>
      <c r="G588" s="90"/>
      <c r="H588" s="93"/>
      <c r="I588" s="170"/>
      <c r="J588" s="69" t="s">
        <v>16</v>
      </c>
      <c r="K588" s="70"/>
      <c r="L588" s="70"/>
      <c r="M588" s="71" t="str">
        <f t="shared" si="2259"/>
        <v xml:space="preserve"> </v>
      </c>
      <c r="N588" s="100"/>
      <c r="O588" s="102"/>
      <c r="P588" s="104"/>
      <c r="Q588" s="90"/>
      <c r="R588" s="93"/>
      <c r="S588" s="172"/>
      <c r="T588" s="97"/>
      <c r="U588" s="88"/>
      <c r="V588" s="88"/>
      <c r="W588" s="88"/>
      <c r="X588" s="88"/>
      <c r="Y588" s="88"/>
      <c r="Z588" s="88"/>
      <c r="AA588" s="88"/>
      <c r="AB588" s="88"/>
      <c r="AC588" s="88"/>
      <c r="AE588" s="89"/>
    </row>
    <row r="589" spans="1:31" ht="14.25" customHeight="1" thickTop="1" thickBot="1" x14ac:dyDescent="0.2">
      <c r="A589" s="106"/>
      <c r="B589" s="108"/>
      <c r="C589" s="110"/>
      <c r="D589" s="101"/>
      <c r="E589" s="103"/>
      <c r="F589" s="105"/>
      <c r="G589" s="91"/>
      <c r="H589" s="93"/>
      <c r="I589" s="171"/>
      <c r="J589" s="4" t="s">
        <v>17</v>
      </c>
      <c r="K589" s="44" t="str">
        <f t="shared" ref="K589" si="2268">IF($B587="","",K587-K588)</f>
        <v/>
      </c>
      <c r="L589" s="44" t="str">
        <f t="shared" ref="L589" si="2269">IF($B587="","",L587-L588)</f>
        <v/>
      </c>
      <c r="M589" s="40" t="str">
        <f t="shared" ref="M589" si="2270">IF(ISERROR(K589-L589)," ",K589-L589)</f>
        <v xml:space="preserve"> </v>
      </c>
      <c r="N589" s="101"/>
      <c r="O589" s="103"/>
      <c r="P589" s="105"/>
      <c r="Q589" s="91"/>
      <c r="R589" s="93"/>
      <c r="S589" s="172"/>
      <c r="T589" s="97"/>
      <c r="U589" s="88"/>
      <c r="V589" s="88"/>
      <c r="W589" s="88"/>
      <c r="X589" s="88"/>
      <c r="Y589" s="88"/>
      <c r="Z589" s="88"/>
      <c r="AA589" s="88"/>
      <c r="AB589" s="88"/>
      <c r="AC589" s="88"/>
      <c r="AE589" s="89"/>
    </row>
    <row r="590" spans="1:31" ht="14.25" customHeight="1" x14ac:dyDescent="0.15">
      <c r="A590" s="106">
        <v>192</v>
      </c>
      <c r="B590" s="108"/>
      <c r="C590" s="110"/>
      <c r="D590" s="111" t="s">
        <v>30</v>
      </c>
      <c r="E590" s="112"/>
      <c r="F590" s="113" t="s">
        <v>18</v>
      </c>
      <c r="G590" s="114"/>
      <c r="H590" s="93" t="s">
        <v>82</v>
      </c>
      <c r="I590" s="174"/>
      <c r="J590" s="42" t="s">
        <v>15</v>
      </c>
      <c r="K590" s="38"/>
      <c r="L590" s="38"/>
      <c r="M590" s="11" t="str">
        <f t="shared" ref="M590:M591" si="2271">IF(AND(K590=0,L590=0)," ",K590-L590)</f>
        <v xml:space="preserve"> </v>
      </c>
      <c r="N590" s="111" t="s">
        <v>30</v>
      </c>
      <c r="O590" s="112"/>
      <c r="P590" s="113" t="s">
        <v>18</v>
      </c>
      <c r="Q590" s="114"/>
      <c r="R590" s="93" t="s">
        <v>82</v>
      </c>
      <c r="S590" s="172"/>
      <c r="T590" s="96"/>
      <c r="U590" s="87">
        <f t="shared" ref="U590" si="2272">K590</f>
        <v>0</v>
      </c>
      <c r="V590" s="87">
        <f t="shared" ref="V590" si="2273">L590</f>
        <v>0</v>
      </c>
      <c r="W590" s="87" t="str">
        <f t="shared" ref="W590" si="2274">M590</f>
        <v xml:space="preserve"> </v>
      </c>
      <c r="X590" s="87">
        <f t="shared" ref="X590" si="2275">K591</f>
        <v>0</v>
      </c>
      <c r="Y590" s="87">
        <f t="shared" ref="Y590" si="2276">L591</f>
        <v>0</v>
      </c>
      <c r="Z590" s="87" t="str">
        <f t="shared" ref="Z590" si="2277">M591</f>
        <v xml:space="preserve"> </v>
      </c>
      <c r="AA590" s="87" t="str">
        <f t="shared" ref="AA590:AC590" si="2278">K592</f>
        <v/>
      </c>
      <c r="AB590" s="87" t="str">
        <f t="shared" si="2278"/>
        <v/>
      </c>
      <c r="AC590" s="87" t="str">
        <f t="shared" si="2278"/>
        <v xml:space="preserve"> </v>
      </c>
      <c r="AE590" s="89" t="str">
        <f t="shared" ref="AE590" si="2279">E590&amp;IF(G590&gt;10,G590,"0"&amp;G590)</f>
        <v>0</v>
      </c>
    </row>
    <row r="591" spans="1:31" ht="14.25" customHeight="1" thickBot="1" x14ac:dyDescent="0.2">
      <c r="A591" s="106"/>
      <c r="B591" s="108"/>
      <c r="C591" s="110"/>
      <c r="D591" s="100"/>
      <c r="E591" s="102"/>
      <c r="F591" s="104"/>
      <c r="G591" s="90"/>
      <c r="H591" s="93"/>
      <c r="I591" s="170"/>
      <c r="J591" s="69" t="s">
        <v>16</v>
      </c>
      <c r="K591" s="70"/>
      <c r="L591" s="70"/>
      <c r="M591" s="71" t="str">
        <f t="shared" si="2271"/>
        <v xml:space="preserve"> </v>
      </c>
      <c r="N591" s="100"/>
      <c r="O591" s="102"/>
      <c r="P591" s="104"/>
      <c r="Q591" s="90"/>
      <c r="R591" s="93"/>
      <c r="S591" s="172"/>
      <c r="T591" s="97"/>
      <c r="U591" s="88"/>
      <c r="V591" s="88"/>
      <c r="W591" s="88"/>
      <c r="X591" s="88"/>
      <c r="Y591" s="88"/>
      <c r="Z591" s="88"/>
      <c r="AA591" s="88"/>
      <c r="AB591" s="88"/>
      <c r="AC591" s="88"/>
      <c r="AE591" s="89"/>
    </row>
    <row r="592" spans="1:31" ht="14.25" customHeight="1" thickTop="1" thickBot="1" x14ac:dyDescent="0.2">
      <c r="A592" s="106"/>
      <c r="B592" s="108"/>
      <c r="C592" s="110"/>
      <c r="D592" s="101"/>
      <c r="E592" s="103"/>
      <c r="F592" s="105"/>
      <c r="G592" s="91"/>
      <c r="H592" s="93"/>
      <c r="I592" s="171"/>
      <c r="J592" s="4" t="s">
        <v>17</v>
      </c>
      <c r="K592" s="44" t="str">
        <f t="shared" ref="K592" si="2280">IF($B590="","",K590-K591)</f>
        <v/>
      </c>
      <c r="L592" s="53" t="str">
        <f t="shared" ref="L592" si="2281">IF($B590="","",L590-L591)</f>
        <v/>
      </c>
      <c r="M592" s="40" t="str">
        <f t="shared" ref="M592" si="2282">IF(ISERROR(K592-L592)," ",K592-L592)</f>
        <v xml:space="preserve"> </v>
      </c>
      <c r="N592" s="101"/>
      <c r="O592" s="103"/>
      <c r="P592" s="105"/>
      <c r="Q592" s="91"/>
      <c r="R592" s="93"/>
      <c r="S592" s="172"/>
      <c r="T592" s="97"/>
      <c r="U592" s="88"/>
      <c r="V592" s="88"/>
      <c r="W592" s="88"/>
      <c r="X592" s="88"/>
      <c r="Y592" s="88"/>
      <c r="Z592" s="88"/>
      <c r="AA592" s="88"/>
      <c r="AB592" s="88"/>
      <c r="AC592" s="88"/>
      <c r="AE592" s="89"/>
    </row>
    <row r="593" spans="1:31" ht="14.25" customHeight="1" x14ac:dyDescent="0.15">
      <c r="A593" s="106">
        <v>193</v>
      </c>
      <c r="B593" s="107"/>
      <c r="C593" s="109"/>
      <c r="D593" s="100" t="s">
        <v>30</v>
      </c>
      <c r="E593" s="102"/>
      <c r="F593" s="104" t="s">
        <v>18</v>
      </c>
      <c r="G593" s="90"/>
      <c r="H593" s="92" t="s">
        <v>82</v>
      </c>
      <c r="I593" s="170"/>
      <c r="J593" s="8" t="s">
        <v>15</v>
      </c>
      <c r="K593" s="38"/>
      <c r="L593" s="38"/>
      <c r="M593" s="11" t="str">
        <f t="shared" ref="M593:M594" si="2283">IF(AND(K593=0,L593=0)," ",K593-L593)</f>
        <v xml:space="preserve"> </v>
      </c>
      <c r="N593" s="100" t="s">
        <v>30</v>
      </c>
      <c r="O593" s="102"/>
      <c r="P593" s="104" t="s">
        <v>18</v>
      </c>
      <c r="Q593" s="90"/>
      <c r="R593" s="92" t="s">
        <v>82</v>
      </c>
      <c r="S593" s="173"/>
      <c r="T593" s="96"/>
      <c r="U593" s="87">
        <f t="shared" ref="U593" si="2284">K593</f>
        <v>0</v>
      </c>
      <c r="V593" s="87">
        <f t="shared" ref="V593" si="2285">L593</f>
        <v>0</v>
      </c>
      <c r="W593" s="87" t="str">
        <f t="shared" ref="W593" si="2286">M593</f>
        <v xml:space="preserve"> </v>
      </c>
      <c r="X593" s="87">
        <f t="shared" ref="X593" si="2287">K594</f>
        <v>0</v>
      </c>
      <c r="Y593" s="87">
        <f t="shared" ref="Y593" si="2288">L594</f>
        <v>0</v>
      </c>
      <c r="Z593" s="87" t="str">
        <f t="shared" ref="Z593" si="2289">M594</f>
        <v xml:space="preserve"> </v>
      </c>
      <c r="AA593" s="87" t="str">
        <f t="shared" ref="AA593:AC593" si="2290">K595</f>
        <v/>
      </c>
      <c r="AB593" s="87" t="str">
        <f t="shared" si="2290"/>
        <v/>
      </c>
      <c r="AC593" s="87" t="str">
        <f t="shared" si="2290"/>
        <v xml:space="preserve"> </v>
      </c>
      <c r="AE593" s="89" t="str">
        <f t="shared" ref="AE593" si="2291">E593&amp;IF(G593&gt;10,G593,"0"&amp;G593)</f>
        <v>0</v>
      </c>
    </row>
    <row r="594" spans="1:31" ht="14.25" customHeight="1" thickBot="1" x14ac:dyDescent="0.2">
      <c r="A594" s="106"/>
      <c r="B594" s="108"/>
      <c r="C594" s="110"/>
      <c r="D594" s="100"/>
      <c r="E594" s="102"/>
      <c r="F594" s="104"/>
      <c r="G594" s="90"/>
      <c r="H594" s="93"/>
      <c r="I594" s="170"/>
      <c r="J594" s="69" t="s">
        <v>16</v>
      </c>
      <c r="K594" s="70"/>
      <c r="L594" s="70"/>
      <c r="M594" s="71" t="str">
        <f t="shared" si="2283"/>
        <v xml:space="preserve"> </v>
      </c>
      <c r="N594" s="100"/>
      <c r="O594" s="102"/>
      <c r="P594" s="104"/>
      <c r="Q594" s="90"/>
      <c r="R594" s="93"/>
      <c r="S594" s="172"/>
      <c r="T594" s="97"/>
      <c r="U594" s="88"/>
      <c r="V594" s="88"/>
      <c r="W594" s="88"/>
      <c r="X594" s="88"/>
      <c r="Y594" s="88"/>
      <c r="Z594" s="88"/>
      <c r="AA594" s="88"/>
      <c r="AB594" s="88"/>
      <c r="AC594" s="88"/>
      <c r="AE594" s="89"/>
    </row>
    <row r="595" spans="1:31" ht="14.25" customHeight="1" thickTop="1" thickBot="1" x14ac:dyDescent="0.2">
      <c r="A595" s="106"/>
      <c r="B595" s="108"/>
      <c r="C595" s="110"/>
      <c r="D595" s="101"/>
      <c r="E595" s="103"/>
      <c r="F595" s="105"/>
      <c r="G595" s="91"/>
      <c r="H595" s="93"/>
      <c r="I595" s="171"/>
      <c r="J595" s="4" t="s">
        <v>17</v>
      </c>
      <c r="K595" s="44" t="str">
        <f t="shared" ref="K595" si="2292">IF($B593="","",K593-K594)</f>
        <v/>
      </c>
      <c r="L595" s="44" t="str">
        <f t="shared" ref="L595" si="2293">IF($B593="","",L593-L594)</f>
        <v/>
      </c>
      <c r="M595" s="40" t="str">
        <f t="shared" ref="M595" si="2294">IF(ISERROR(K595-L595)," ",K595-L595)</f>
        <v xml:space="preserve"> </v>
      </c>
      <c r="N595" s="101"/>
      <c r="O595" s="103"/>
      <c r="P595" s="105"/>
      <c r="Q595" s="91"/>
      <c r="R595" s="93"/>
      <c r="S595" s="172"/>
      <c r="T595" s="97"/>
      <c r="U595" s="88"/>
      <c r="V595" s="88"/>
      <c r="W595" s="88"/>
      <c r="X595" s="88"/>
      <c r="Y595" s="88"/>
      <c r="Z595" s="88"/>
      <c r="AA595" s="88"/>
      <c r="AB595" s="88"/>
      <c r="AC595" s="88"/>
      <c r="AE595" s="89"/>
    </row>
    <row r="596" spans="1:31" ht="14.25" customHeight="1" x14ac:dyDescent="0.15">
      <c r="A596" s="106">
        <v>194</v>
      </c>
      <c r="B596" s="108"/>
      <c r="C596" s="110"/>
      <c r="D596" s="111" t="s">
        <v>30</v>
      </c>
      <c r="E596" s="112"/>
      <c r="F596" s="113" t="s">
        <v>18</v>
      </c>
      <c r="G596" s="114"/>
      <c r="H596" s="93" t="s">
        <v>82</v>
      </c>
      <c r="I596" s="174"/>
      <c r="J596" s="42" t="s">
        <v>15</v>
      </c>
      <c r="K596" s="38"/>
      <c r="L596" s="38"/>
      <c r="M596" s="11" t="str">
        <f t="shared" ref="M596:M597" si="2295">IF(AND(K596=0,L596=0)," ",K596-L596)</f>
        <v xml:space="preserve"> </v>
      </c>
      <c r="N596" s="111" t="s">
        <v>30</v>
      </c>
      <c r="O596" s="112"/>
      <c r="P596" s="113" t="s">
        <v>18</v>
      </c>
      <c r="Q596" s="114"/>
      <c r="R596" s="93" t="s">
        <v>82</v>
      </c>
      <c r="S596" s="172"/>
      <c r="T596" s="96"/>
      <c r="U596" s="87">
        <f t="shared" ref="U596" si="2296">K596</f>
        <v>0</v>
      </c>
      <c r="V596" s="87">
        <f t="shared" ref="V596" si="2297">L596</f>
        <v>0</v>
      </c>
      <c r="W596" s="87" t="str">
        <f t="shared" ref="W596" si="2298">M596</f>
        <v xml:space="preserve"> </v>
      </c>
      <c r="X596" s="87">
        <f t="shared" ref="X596" si="2299">K597</f>
        <v>0</v>
      </c>
      <c r="Y596" s="87">
        <f t="shared" ref="Y596" si="2300">L597</f>
        <v>0</v>
      </c>
      <c r="Z596" s="87" t="str">
        <f t="shared" ref="Z596" si="2301">M597</f>
        <v xml:space="preserve"> </v>
      </c>
      <c r="AA596" s="87" t="str">
        <f t="shared" ref="AA596:AC596" si="2302">K598</f>
        <v/>
      </c>
      <c r="AB596" s="87" t="str">
        <f t="shared" si="2302"/>
        <v/>
      </c>
      <c r="AC596" s="87" t="str">
        <f t="shared" si="2302"/>
        <v xml:space="preserve"> </v>
      </c>
      <c r="AE596" s="89" t="str">
        <f t="shared" ref="AE596" si="2303">E596&amp;IF(G596&gt;10,G596,"0"&amp;G596)</f>
        <v>0</v>
      </c>
    </row>
    <row r="597" spans="1:31" ht="14.25" customHeight="1" thickBot="1" x14ac:dyDescent="0.2">
      <c r="A597" s="106"/>
      <c r="B597" s="108"/>
      <c r="C597" s="110"/>
      <c r="D597" s="100"/>
      <c r="E597" s="102"/>
      <c r="F597" s="104"/>
      <c r="G597" s="90"/>
      <c r="H597" s="93"/>
      <c r="I597" s="170"/>
      <c r="J597" s="69" t="s">
        <v>16</v>
      </c>
      <c r="K597" s="70"/>
      <c r="L597" s="70"/>
      <c r="M597" s="71" t="str">
        <f t="shared" si="2295"/>
        <v xml:space="preserve"> </v>
      </c>
      <c r="N597" s="100"/>
      <c r="O597" s="102"/>
      <c r="P597" s="104"/>
      <c r="Q597" s="90"/>
      <c r="R597" s="93"/>
      <c r="S597" s="172"/>
      <c r="T597" s="97"/>
      <c r="U597" s="88"/>
      <c r="V597" s="88"/>
      <c r="W597" s="88"/>
      <c r="X597" s="88"/>
      <c r="Y597" s="88"/>
      <c r="Z597" s="88"/>
      <c r="AA597" s="88"/>
      <c r="AB597" s="88"/>
      <c r="AC597" s="88"/>
      <c r="AE597" s="89"/>
    </row>
    <row r="598" spans="1:31" ht="14.25" customHeight="1" thickTop="1" thickBot="1" x14ac:dyDescent="0.2">
      <c r="A598" s="106"/>
      <c r="B598" s="108"/>
      <c r="C598" s="110"/>
      <c r="D598" s="101"/>
      <c r="E598" s="103"/>
      <c r="F598" s="105"/>
      <c r="G598" s="91"/>
      <c r="H598" s="93"/>
      <c r="I598" s="171"/>
      <c r="J598" s="4" t="s">
        <v>17</v>
      </c>
      <c r="K598" s="44" t="str">
        <f t="shared" ref="K598" si="2304">IF($B596="","",K596-K597)</f>
        <v/>
      </c>
      <c r="L598" s="53" t="str">
        <f t="shared" ref="L598" si="2305">IF($B596="","",L596-L597)</f>
        <v/>
      </c>
      <c r="M598" s="40" t="str">
        <f t="shared" ref="M598" si="2306">IF(ISERROR(K598-L598)," ",K598-L598)</f>
        <v xml:space="preserve"> </v>
      </c>
      <c r="N598" s="101"/>
      <c r="O598" s="103"/>
      <c r="P598" s="105"/>
      <c r="Q598" s="91"/>
      <c r="R598" s="93"/>
      <c r="S598" s="172"/>
      <c r="T598" s="97"/>
      <c r="U598" s="88"/>
      <c r="V598" s="88"/>
      <c r="W598" s="88"/>
      <c r="X598" s="88"/>
      <c r="Y598" s="88"/>
      <c r="Z598" s="88"/>
      <c r="AA598" s="88"/>
      <c r="AB598" s="88"/>
      <c r="AC598" s="88"/>
      <c r="AE598" s="89"/>
    </row>
    <row r="599" spans="1:31" ht="14.25" customHeight="1" x14ac:dyDescent="0.15">
      <c r="A599" s="106">
        <v>195</v>
      </c>
      <c r="B599" s="107"/>
      <c r="C599" s="109"/>
      <c r="D599" s="100" t="s">
        <v>30</v>
      </c>
      <c r="E599" s="102"/>
      <c r="F599" s="104" t="s">
        <v>18</v>
      </c>
      <c r="G599" s="90"/>
      <c r="H599" s="92" t="s">
        <v>82</v>
      </c>
      <c r="I599" s="170"/>
      <c r="J599" s="8" t="s">
        <v>15</v>
      </c>
      <c r="K599" s="38"/>
      <c r="L599" s="38"/>
      <c r="M599" s="11" t="str">
        <f t="shared" ref="M599:M600" si="2307">IF(AND(K599=0,L599=0)," ",K599-L599)</f>
        <v xml:space="preserve"> </v>
      </c>
      <c r="N599" s="100" t="s">
        <v>30</v>
      </c>
      <c r="O599" s="102"/>
      <c r="P599" s="104" t="s">
        <v>18</v>
      </c>
      <c r="Q599" s="90"/>
      <c r="R599" s="92" t="s">
        <v>82</v>
      </c>
      <c r="S599" s="173"/>
      <c r="T599" s="96"/>
      <c r="U599" s="87">
        <f t="shared" ref="U599" si="2308">K599</f>
        <v>0</v>
      </c>
      <c r="V599" s="87">
        <f t="shared" ref="V599" si="2309">L599</f>
        <v>0</v>
      </c>
      <c r="W599" s="87" t="str">
        <f t="shared" ref="W599" si="2310">M599</f>
        <v xml:space="preserve"> </v>
      </c>
      <c r="X599" s="87">
        <f t="shared" ref="X599" si="2311">K600</f>
        <v>0</v>
      </c>
      <c r="Y599" s="87">
        <f t="shared" ref="Y599" si="2312">L600</f>
        <v>0</v>
      </c>
      <c r="Z599" s="87" t="str">
        <f t="shared" ref="Z599" si="2313">M600</f>
        <v xml:space="preserve"> </v>
      </c>
      <c r="AA599" s="87" t="str">
        <f t="shared" ref="AA599:AC599" si="2314">K601</f>
        <v/>
      </c>
      <c r="AB599" s="87" t="str">
        <f t="shared" si="2314"/>
        <v/>
      </c>
      <c r="AC599" s="87" t="str">
        <f t="shared" si="2314"/>
        <v xml:space="preserve"> </v>
      </c>
      <c r="AE599" s="89" t="str">
        <f t="shared" ref="AE599" si="2315">E599&amp;IF(G599&gt;10,G599,"0"&amp;G599)</f>
        <v>0</v>
      </c>
    </row>
    <row r="600" spans="1:31" ht="14.25" customHeight="1" thickBot="1" x14ac:dyDescent="0.2">
      <c r="A600" s="106"/>
      <c r="B600" s="108"/>
      <c r="C600" s="110"/>
      <c r="D600" s="100"/>
      <c r="E600" s="102"/>
      <c r="F600" s="104"/>
      <c r="G600" s="90"/>
      <c r="H600" s="93"/>
      <c r="I600" s="170"/>
      <c r="J600" s="69" t="s">
        <v>16</v>
      </c>
      <c r="K600" s="70"/>
      <c r="L600" s="70"/>
      <c r="M600" s="71" t="str">
        <f t="shared" si="2307"/>
        <v xml:space="preserve"> </v>
      </c>
      <c r="N600" s="100"/>
      <c r="O600" s="102"/>
      <c r="P600" s="104"/>
      <c r="Q600" s="90"/>
      <c r="R600" s="93"/>
      <c r="S600" s="172"/>
      <c r="T600" s="97"/>
      <c r="U600" s="88"/>
      <c r="V600" s="88"/>
      <c r="W600" s="88"/>
      <c r="X600" s="88"/>
      <c r="Y600" s="88"/>
      <c r="Z600" s="88"/>
      <c r="AA600" s="88"/>
      <c r="AB600" s="88"/>
      <c r="AC600" s="88"/>
      <c r="AE600" s="89"/>
    </row>
    <row r="601" spans="1:31" ht="14.25" customHeight="1" thickTop="1" thickBot="1" x14ac:dyDescent="0.2">
      <c r="A601" s="106"/>
      <c r="B601" s="108"/>
      <c r="C601" s="110"/>
      <c r="D601" s="101"/>
      <c r="E601" s="103"/>
      <c r="F601" s="105"/>
      <c r="G601" s="91"/>
      <c r="H601" s="93"/>
      <c r="I601" s="171"/>
      <c r="J601" s="4" t="s">
        <v>17</v>
      </c>
      <c r="K601" s="44" t="str">
        <f t="shared" ref="K601" si="2316">IF($B599="","",K599-K600)</f>
        <v/>
      </c>
      <c r="L601" s="44" t="str">
        <f t="shared" ref="L601" si="2317">IF($B599="","",L599-L600)</f>
        <v/>
      </c>
      <c r="M601" s="40" t="str">
        <f t="shared" ref="M601" si="2318">IF(ISERROR(K601-L601)," ",K601-L601)</f>
        <v xml:space="preserve"> </v>
      </c>
      <c r="N601" s="101"/>
      <c r="O601" s="103"/>
      <c r="P601" s="105"/>
      <c r="Q601" s="91"/>
      <c r="R601" s="93"/>
      <c r="S601" s="172"/>
      <c r="T601" s="97"/>
      <c r="U601" s="88"/>
      <c r="V601" s="88"/>
      <c r="W601" s="88"/>
      <c r="X601" s="88"/>
      <c r="Y601" s="88"/>
      <c r="Z601" s="88"/>
      <c r="AA601" s="88"/>
      <c r="AB601" s="88"/>
      <c r="AC601" s="88"/>
      <c r="AE601" s="89"/>
    </row>
    <row r="602" spans="1:31" ht="14.25" customHeight="1" x14ac:dyDescent="0.15">
      <c r="A602" s="106">
        <v>196</v>
      </c>
      <c r="B602" s="108"/>
      <c r="C602" s="110"/>
      <c r="D602" s="111" t="s">
        <v>30</v>
      </c>
      <c r="E602" s="112"/>
      <c r="F602" s="113" t="s">
        <v>18</v>
      </c>
      <c r="G602" s="114"/>
      <c r="H602" s="93" t="s">
        <v>82</v>
      </c>
      <c r="I602" s="174"/>
      <c r="J602" s="42" t="s">
        <v>15</v>
      </c>
      <c r="K602" s="38"/>
      <c r="L602" s="38"/>
      <c r="M602" s="11" t="str">
        <f t="shared" ref="M602:M603" si="2319">IF(AND(K602=0,L602=0)," ",K602-L602)</f>
        <v xml:space="preserve"> </v>
      </c>
      <c r="N602" s="111" t="s">
        <v>30</v>
      </c>
      <c r="O602" s="112"/>
      <c r="P602" s="113" t="s">
        <v>18</v>
      </c>
      <c r="Q602" s="114"/>
      <c r="R602" s="93" t="s">
        <v>82</v>
      </c>
      <c r="S602" s="172"/>
      <c r="T602" s="96"/>
      <c r="U602" s="87">
        <f t="shared" ref="U602" si="2320">K602</f>
        <v>0</v>
      </c>
      <c r="V602" s="87">
        <f t="shared" ref="V602" si="2321">L602</f>
        <v>0</v>
      </c>
      <c r="W602" s="87" t="str">
        <f t="shared" ref="W602" si="2322">M602</f>
        <v xml:space="preserve"> </v>
      </c>
      <c r="X602" s="87">
        <f t="shared" ref="X602" si="2323">K603</f>
        <v>0</v>
      </c>
      <c r="Y602" s="87">
        <f t="shared" ref="Y602" si="2324">L603</f>
        <v>0</v>
      </c>
      <c r="Z602" s="87" t="str">
        <f t="shared" ref="Z602" si="2325">M603</f>
        <v xml:space="preserve"> </v>
      </c>
      <c r="AA602" s="87" t="str">
        <f t="shared" ref="AA602:AC602" si="2326">K604</f>
        <v/>
      </c>
      <c r="AB602" s="87" t="str">
        <f t="shared" si="2326"/>
        <v/>
      </c>
      <c r="AC602" s="87" t="str">
        <f t="shared" si="2326"/>
        <v xml:space="preserve"> </v>
      </c>
      <c r="AE602" s="89" t="str">
        <f t="shared" ref="AE602" si="2327">E602&amp;IF(G602&gt;10,G602,"0"&amp;G602)</f>
        <v>0</v>
      </c>
    </row>
    <row r="603" spans="1:31" ht="14.25" customHeight="1" thickBot="1" x14ac:dyDescent="0.2">
      <c r="A603" s="106"/>
      <c r="B603" s="108"/>
      <c r="C603" s="110"/>
      <c r="D603" s="100"/>
      <c r="E603" s="102"/>
      <c r="F603" s="104"/>
      <c r="G603" s="90"/>
      <c r="H603" s="93"/>
      <c r="I603" s="170"/>
      <c r="J603" s="69" t="s">
        <v>16</v>
      </c>
      <c r="K603" s="70"/>
      <c r="L603" s="70"/>
      <c r="M603" s="71" t="str">
        <f t="shared" si="2319"/>
        <v xml:space="preserve"> </v>
      </c>
      <c r="N603" s="100"/>
      <c r="O603" s="102"/>
      <c r="P603" s="104"/>
      <c r="Q603" s="90"/>
      <c r="R603" s="93"/>
      <c r="S603" s="172"/>
      <c r="T603" s="97"/>
      <c r="U603" s="88"/>
      <c r="V603" s="88"/>
      <c r="W603" s="88"/>
      <c r="X603" s="88"/>
      <c r="Y603" s="88"/>
      <c r="Z603" s="88"/>
      <c r="AA603" s="88"/>
      <c r="AB603" s="88"/>
      <c r="AC603" s="88"/>
      <c r="AE603" s="89"/>
    </row>
    <row r="604" spans="1:31" ht="14.25" customHeight="1" thickTop="1" thickBot="1" x14ac:dyDescent="0.2">
      <c r="A604" s="106"/>
      <c r="B604" s="108"/>
      <c r="C604" s="110"/>
      <c r="D604" s="101"/>
      <c r="E604" s="103"/>
      <c r="F604" s="105"/>
      <c r="G604" s="91"/>
      <c r="H604" s="93"/>
      <c r="I604" s="171"/>
      <c r="J604" s="4" t="s">
        <v>17</v>
      </c>
      <c r="K604" s="44" t="str">
        <f t="shared" ref="K604" si="2328">IF($B602="","",K602-K603)</f>
        <v/>
      </c>
      <c r="L604" s="53" t="str">
        <f t="shared" ref="L604" si="2329">IF($B602="","",L602-L603)</f>
        <v/>
      </c>
      <c r="M604" s="40" t="str">
        <f t="shared" ref="M604" si="2330">IF(ISERROR(K604-L604)," ",K604-L604)</f>
        <v xml:space="preserve"> </v>
      </c>
      <c r="N604" s="101"/>
      <c r="O604" s="103"/>
      <c r="P604" s="105"/>
      <c r="Q604" s="91"/>
      <c r="R604" s="93"/>
      <c r="S604" s="172"/>
      <c r="T604" s="97"/>
      <c r="U604" s="88"/>
      <c r="V604" s="88"/>
      <c r="W604" s="88"/>
      <c r="X604" s="88"/>
      <c r="Y604" s="88"/>
      <c r="Z604" s="88"/>
      <c r="AA604" s="88"/>
      <c r="AB604" s="88"/>
      <c r="AC604" s="88"/>
      <c r="AE604" s="89"/>
    </row>
    <row r="605" spans="1:31" ht="14.25" customHeight="1" x14ac:dyDescent="0.15">
      <c r="A605" s="106">
        <v>197</v>
      </c>
      <c r="B605" s="107"/>
      <c r="C605" s="109"/>
      <c r="D605" s="100" t="s">
        <v>30</v>
      </c>
      <c r="E605" s="102"/>
      <c r="F605" s="104" t="s">
        <v>18</v>
      </c>
      <c r="G605" s="90"/>
      <c r="H605" s="92" t="s">
        <v>82</v>
      </c>
      <c r="I605" s="170"/>
      <c r="J605" s="8" t="s">
        <v>15</v>
      </c>
      <c r="K605" s="38"/>
      <c r="L605" s="38"/>
      <c r="M605" s="11" t="str">
        <f t="shared" ref="M605:M606" si="2331">IF(AND(K605=0,L605=0)," ",K605-L605)</f>
        <v xml:space="preserve"> </v>
      </c>
      <c r="N605" s="100" t="s">
        <v>30</v>
      </c>
      <c r="O605" s="102"/>
      <c r="P605" s="104" t="s">
        <v>18</v>
      </c>
      <c r="Q605" s="90"/>
      <c r="R605" s="92" t="s">
        <v>82</v>
      </c>
      <c r="S605" s="173"/>
      <c r="T605" s="96"/>
      <c r="U605" s="87">
        <f t="shared" ref="U605" si="2332">K605</f>
        <v>0</v>
      </c>
      <c r="V605" s="87">
        <f t="shared" ref="V605" si="2333">L605</f>
        <v>0</v>
      </c>
      <c r="W605" s="87" t="str">
        <f t="shared" ref="W605" si="2334">M605</f>
        <v xml:space="preserve"> </v>
      </c>
      <c r="X605" s="87">
        <f t="shared" ref="X605" si="2335">K606</f>
        <v>0</v>
      </c>
      <c r="Y605" s="87">
        <f t="shared" ref="Y605" si="2336">L606</f>
        <v>0</v>
      </c>
      <c r="Z605" s="87" t="str">
        <f t="shared" ref="Z605" si="2337">M606</f>
        <v xml:space="preserve"> </v>
      </c>
      <c r="AA605" s="87" t="str">
        <f t="shared" ref="AA605:AC605" si="2338">K607</f>
        <v/>
      </c>
      <c r="AB605" s="87" t="str">
        <f t="shared" si="2338"/>
        <v/>
      </c>
      <c r="AC605" s="87" t="str">
        <f t="shared" si="2338"/>
        <v xml:space="preserve"> </v>
      </c>
      <c r="AE605" s="89" t="str">
        <f t="shared" ref="AE605" si="2339">E605&amp;IF(G605&gt;10,G605,"0"&amp;G605)</f>
        <v>0</v>
      </c>
    </row>
    <row r="606" spans="1:31" ht="14.25" customHeight="1" thickBot="1" x14ac:dyDescent="0.2">
      <c r="A606" s="106"/>
      <c r="B606" s="108"/>
      <c r="C606" s="110"/>
      <c r="D606" s="100"/>
      <c r="E606" s="102"/>
      <c r="F606" s="104"/>
      <c r="G606" s="90"/>
      <c r="H606" s="93"/>
      <c r="I606" s="170"/>
      <c r="J606" s="69" t="s">
        <v>16</v>
      </c>
      <c r="K606" s="70"/>
      <c r="L606" s="70"/>
      <c r="M606" s="71" t="str">
        <f t="shared" si="2331"/>
        <v xml:space="preserve"> </v>
      </c>
      <c r="N606" s="100"/>
      <c r="O606" s="102"/>
      <c r="P606" s="104"/>
      <c r="Q606" s="90"/>
      <c r="R606" s="93"/>
      <c r="S606" s="172"/>
      <c r="T606" s="97"/>
      <c r="U606" s="88"/>
      <c r="V606" s="88"/>
      <c r="W606" s="88"/>
      <c r="X606" s="88"/>
      <c r="Y606" s="88"/>
      <c r="Z606" s="88"/>
      <c r="AA606" s="88"/>
      <c r="AB606" s="88"/>
      <c r="AC606" s="88"/>
      <c r="AE606" s="89"/>
    </row>
    <row r="607" spans="1:31" ht="14.25" customHeight="1" thickTop="1" thickBot="1" x14ac:dyDescent="0.2">
      <c r="A607" s="106"/>
      <c r="B607" s="108"/>
      <c r="C607" s="110"/>
      <c r="D607" s="101"/>
      <c r="E607" s="103"/>
      <c r="F607" s="105"/>
      <c r="G607" s="91"/>
      <c r="H607" s="93"/>
      <c r="I607" s="171"/>
      <c r="J607" s="4" t="s">
        <v>17</v>
      </c>
      <c r="K607" s="44" t="str">
        <f t="shared" ref="K607" si="2340">IF($B605="","",K605-K606)</f>
        <v/>
      </c>
      <c r="L607" s="44" t="str">
        <f t="shared" ref="L607" si="2341">IF($B605="","",L605-L606)</f>
        <v/>
      </c>
      <c r="M607" s="40" t="str">
        <f t="shared" ref="M607" si="2342">IF(ISERROR(K607-L607)," ",K607-L607)</f>
        <v xml:space="preserve"> </v>
      </c>
      <c r="N607" s="101"/>
      <c r="O607" s="103"/>
      <c r="P607" s="105"/>
      <c r="Q607" s="91"/>
      <c r="R607" s="93"/>
      <c r="S607" s="172"/>
      <c r="T607" s="97"/>
      <c r="U607" s="88"/>
      <c r="V607" s="88"/>
      <c r="W607" s="88"/>
      <c r="X607" s="88"/>
      <c r="Y607" s="88"/>
      <c r="Z607" s="88"/>
      <c r="AA607" s="88"/>
      <c r="AB607" s="88"/>
      <c r="AC607" s="88"/>
      <c r="AE607" s="89"/>
    </row>
    <row r="608" spans="1:31" ht="14.25" customHeight="1" x14ac:dyDescent="0.15">
      <c r="A608" s="106">
        <v>198</v>
      </c>
      <c r="B608" s="108"/>
      <c r="C608" s="110"/>
      <c r="D608" s="111" t="s">
        <v>30</v>
      </c>
      <c r="E608" s="112"/>
      <c r="F608" s="113" t="s">
        <v>18</v>
      </c>
      <c r="G608" s="114"/>
      <c r="H608" s="93" t="s">
        <v>82</v>
      </c>
      <c r="I608" s="174"/>
      <c r="J608" s="42" t="s">
        <v>15</v>
      </c>
      <c r="K608" s="38"/>
      <c r="L608" s="38"/>
      <c r="M608" s="11" t="str">
        <f t="shared" ref="M608:M609" si="2343">IF(AND(K608=0,L608=0)," ",K608-L608)</f>
        <v xml:space="preserve"> </v>
      </c>
      <c r="N608" s="111" t="s">
        <v>30</v>
      </c>
      <c r="O608" s="112"/>
      <c r="P608" s="113" t="s">
        <v>18</v>
      </c>
      <c r="Q608" s="114"/>
      <c r="R608" s="93" t="s">
        <v>82</v>
      </c>
      <c r="S608" s="172"/>
      <c r="T608" s="96"/>
      <c r="U608" s="87">
        <f t="shared" ref="U608" si="2344">K608</f>
        <v>0</v>
      </c>
      <c r="V608" s="87">
        <f t="shared" ref="V608" si="2345">L608</f>
        <v>0</v>
      </c>
      <c r="W608" s="87" t="str">
        <f t="shared" ref="W608" si="2346">M608</f>
        <v xml:space="preserve"> </v>
      </c>
      <c r="X608" s="87">
        <f t="shared" ref="X608" si="2347">K609</f>
        <v>0</v>
      </c>
      <c r="Y608" s="87">
        <f t="shared" ref="Y608" si="2348">L609</f>
        <v>0</v>
      </c>
      <c r="Z608" s="87" t="str">
        <f t="shared" ref="Z608" si="2349">M609</f>
        <v xml:space="preserve"> </v>
      </c>
      <c r="AA608" s="87" t="str">
        <f t="shared" ref="AA608:AC608" si="2350">K610</f>
        <v/>
      </c>
      <c r="AB608" s="87" t="str">
        <f t="shared" si="2350"/>
        <v/>
      </c>
      <c r="AC608" s="87" t="str">
        <f t="shared" si="2350"/>
        <v xml:space="preserve"> </v>
      </c>
      <c r="AE608" s="89" t="str">
        <f t="shared" ref="AE608" si="2351">E608&amp;IF(G608&gt;10,G608,"0"&amp;G608)</f>
        <v>0</v>
      </c>
    </row>
    <row r="609" spans="1:31" ht="14.25" customHeight="1" thickBot="1" x14ac:dyDescent="0.2">
      <c r="A609" s="106"/>
      <c r="B609" s="108"/>
      <c r="C609" s="110"/>
      <c r="D609" s="100"/>
      <c r="E609" s="102"/>
      <c r="F609" s="104"/>
      <c r="G609" s="90"/>
      <c r="H609" s="93"/>
      <c r="I609" s="170"/>
      <c r="J609" s="69" t="s">
        <v>16</v>
      </c>
      <c r="K609" s="70"/>
      <c r="L609" s="70"/>
      <c r="M609" s="71" t="str">
        <f t="shared" si="2343"/>
        <v xml:space="preserve"> </v>
      </c>
      <c r="N609" s="100"/>
      <c r="O609" s="102"/>
      <c r="P609" s="104"/>
      <c r="Q609" s="90"/>
      <c r="R609" s="93"/>
      <c r="S609" s="172"/>
      <c r="T609" s="97"/>
      <c r="U609" s="88"/>
      <c r="V609" s="88"/>
      <c r="W609" s="88"/>
      <c r="X609" s="88"/>
      <c r="Y609" s="88"/>
      <c r="Z609" s="88"/>
      <c r="AA609" s="88"/>
      <c r="AB609" s="88"/>
      <c r="AC609" s="88"/>
      <c r="AE609" s="89"/>
    </row>
    <row r="610" spans="1:31" ht="14.25" customHeight="1" thickTop="1" thickBot="1" x14ac:dyDescent="0.2">
      <c r="A610" s="106"/>
      <c r="B610" s="108"/>
      <c r="C610" s="110"/>
      <c r="D610" s="101"/>
      <c r="E610" s="103"/>
      <c r="F610" s="105"/>
      <c r="G610" s="91"/>
      <c r="H610" s="93"/>
      <c r="I610" s="171"/>
      <c r="J610" s="4" t="s">
        <v>17</v>
      </c>
      <c r="K610" s="44" t="str">
        <f t="shared" ref="K610" si="2352">IF($B608="","",K608-K609)</f>
        <v/>
      </c>
      <c r="L610" s="53" t="str">
        <f t="shared" ref="L610" si="2353">IF($B608="","",L608-L609)</f>
        <v/>
      </c>
      <c r="M610" s="40" t="str">
        <f t="shared" ref="M610" si="2354">IF(ISERROR(K610-L610)," ",K610-L610)</f>
        <v xml:space="preserve"> </v>
      </c>
      <c r="N610" s="101"/>
      <c r="O610" s="103"/>
      <c r="P610" s="105"/>
      <c r="Q610" s="91"/>
      <c r="R610" s="93"/>
      <c r="S610" s="172"/>
      <c r="T610" s="97"/>
      <c r="U610" s="88"/>
      <c r="V610" s="88"/>
      <c r="W610" s="88"/>
      <c r="X610" s="88"/>
      <c r="Y610" s="88"/>
      <c r="Z610" s="88"/>
      <c r="AA610" s="88"/>
      <c r="AB610" s="88"/>
      <c r="AC610" s="88"/>
      <c r="AE610" s="89"/>
    </row>
    <row r="611" spans="1:31" ht="14.25" customHeight="1" x14ac:dyDescent="0.15">
      <c r="A611" s="106">
        <v>199</v>
      </c>
      <c r="B611" s="107"/>
      <c r="C611" s="109"/>
      <c r="D611" s="100" t="s">
        <v>30</v>
      </c>
      <c r="E611" s="102"/>
      <c r="F611" s="104" t="s">
        <v>18</v>
      </c>
      <c r="G611" s="90"/>
      <c r="H611" s="92" t="s">
        <v>82</v>
      </c>
      <c r="I611" s="170"/>
      <c r="J611" s="8" t="s">
        <v>15</v>
      </c>
      <c r="K611" s="38"/>
      <c r="L611" s="38"/>
      <c r="M611" s="11" t="str">
        <f t="shared" ref="M611:M612" si="2355">IF(AND(K611=0,L611=0)," ",K611-L611)</f>
        <v xml:space="preserve"> </v>
      </c>
      <c r="N611" s="100" t="s">
        <v>30</v>
      </c>
      <c r="O611" s="102"/>
      <c r="P611" s="104" t="s">
        <v>18</v>
      </c>
      <c r="Q611" s="90"/>
      <c r="R611" s="92" t="s">
        <v>82</v>
      </c>
      <c r="S611" s="173"/>
      <c r="T611" s="96"/>
      <c r="U611" s="87">
        <f t="shared" ref="U611" si="2356">K611</f>
        <v>0</v>
      </c>
      <c r="V611" s="87">
        <f t="shared" ref="V611" si="2357">L611</f>
        <v>0</v>
      </c>
      <c r="W611" s="87" t="str">
        <f t="shared" ref="W611" si="2358">M611</f>
        <v xml:space="preserve"> </v>
      </c>
      <c r="X611" s="87">
        <f t="shared" ref="X611" si="2359">K612</f>
        <v>0</v>
      </c>
      <c r="Y611" s="87">
        <f t="shared" ref="Y611" si="2360">L612</f>
        <v>0</v>
      </c>
      <c r="Z611" s="87" t="str">
        <f t="shared" ref="Z611" si="2361">M612</f>
        <v xml:space="preserve"> </v>
      </c>
      <c r="AA611" s="87" t="str">
        <f t="shared" ref="AA611:AC611" si="2362">K613</f>
        <v/>
      </c>
      <c r="AB611" s="87" t="str">
        <f t="shared" si="2362"/>
        <v/>
      </c>
      <c r="AC611" s="87" t="str">
        <f t="shared" si="2362"/>
        <v xml:space="preserve"> </v>
      </c>
      <c r="AE611" s="89" t="str">
        <f t="shared" ref="AE611" si="2363">E611&amp;IF(G611&gt;10,G611,"0"&amp;G611)</f>
        <v>0</v>
      </c>
    </row>
    <row r="612" spans="1:31" ht="14.25" customHeight="1" thickBot="1" x14ac:dyDescent="0.2">
      <c r="A612" s="106"/>
      <c r="B612" s="108"/>
      <c r="C612" s="110"/>
      <c r="D612" s="100"/>
      <c r="E612" s="102"/>
      <c r="F612" s="104"/>
      <c r="G612" s="90"/>
      <c r="H612" s="93"/>
      <c r="I612" s="170"/>
      <c r="J612" s="69" t="s">
        <v>16</v>
      </c>
      <c r="K612" s="70"/>
      <c r="L612" s="70"/>
      <c r="M612" s="71" t="str">
        <f t="shared" si="2355"/>
        <v xml:space="preserve"> </v>
      </c>
      <c r="N612" s="100"/>
      <c r="O612" s="102"/>
      <c r="P612" s="104"/>
      <c r="Q612" s="90"/>
      <c r="R612" s="93"/>
      <c r="S612" s="172"/>
      <c r="T612" s="97"/>
      <c r="U612" s="88"/>
      <c r="V612" s="88"/>
      <c r="W612" s="88"/>
      <c r="X612" s="88"/>
      <c r="Y612" s="88"/>
      <c r="Z612" s="88"/>
      <c r="AA612" s="88"/>
      <c r="AB612" s="88"/>
      <c r="AC612" s="88"/>
      <c r="AE612" s="89"/>
    </row>
    <row r="613" spans="1:31" ht="14.25" customHeight="1" thickTop="1" thickBot="1" x14ac:dyDescent="0.2">
      <c r="A613" s="106"/>
      <c r="B613" s="108"/>
      <c r="C613" s="110"/>
      <c r="D613" s="101"/>
      <c r="E613" s="103"/>
      <c r="F613" s="105"/>
      <c r="G613" s="91"/>
      <c r="H613" s="93"/>
      <c r="I613" s="171"/>
      <c r="J613" s="4" t="s">
        <v>17</v>
      </c>
      <c r="K613" s="44" t="str">
        <f t="shared" ref="K613" si="2364">IF($B611="","",K611-K612)</f>
        <v/>
      </c>
      <c r="L613" s="44" t="str">
        <f t="shared" ref="L613" si="2365">IF($B611="","",L611-L612)</f>
        <v/>
      </c>
      <c r="M613" s="40" t="str">
        <f t="shared" ref="M613" si="2366">IF(ISERROR(K613-L613)," ",K613-L613)</f>
        <v xml:space="preserve"> </v>
      </c>
      <c r="N613" s="101"/>
      <c r="O613" s="103"/>
      <c r="P613" s="105"/>
      <c r="Q613" s="91"/>
      <c r="R613" s="93"/>
      <c r="S613" s="172"/>
      <c r="T613" s="97"/>
      <c r="U613" s="88"/>
      <c r="V613" s="88"/>
      <c r="W613" s="88"/>
      <c r="X613" s="88"/>
      <c r="Y613" s="88"/>
      <c r="Z613" s="88"/>
      <c r="AA613" s="88"/>
      <c r="AB613" s="88"/>
      <c r="AC613" s="88"/>
      <c r="AE613" s="89"/>
    </row>
    <row r="614" spans="1:31" ht="14.25" customHeight="1" x14ac:dyDescent="0.15">
      <c r="A614" s="106">
        <v>200</v>
      </c>
      <c r="B614" s="108"/>
      <c r="C614" s="110"/>
      <c r="D614" s="111" t="s">
        <v>30</v>
      </c>
      <c r="E614" s="112"/>
      <c r="F614" s="113" t="s">
        <v>18</v>
      </c>
      <c r="G614" s="114"/>
      <c r="H614" s="93" t="s">
        <v>82</v>
      </c>
      <c r="I614" s="174"/>
      <c r="J614" s="42" t="s">
        <v>15</v>
      </c>
      <c r="K614" s="38"/>
      <c r="L614" s="38"/>
      <c r="M614" s="11" t="str">
        <f t="shared" ref="M614:M615" si="2367">IF(AND(K614=0,L614=0)," ",K614-L614)</f>
        <v xml:space="preserve"> </v>
      </c>
      <c r="N614" s="111" t="s">
        <v>30</v>
      </c>
      <c r="O614" s="112"/>
      <c r="P614" s="113" t="s">
        <v>18</v>
      </c>
      <c r="Q614" s="114"/>
      <c r="R614" s="93" t="s">
        <v>82</v>
      </c>
      <c r="S614" s="172"/>
      <c r="T614" s="96"/>
      <c r="U614" s="87">
        <f t="shared" ref="U614" si="2368">K614</f>
        <v>0</v>
      </c>
      <c r="V614" s="87">
        <f t="shared" ref="V614" si="2369">L614</f>
        <v>0</v>
      </c>
      <c r="W614" s="87" t="str">
        <f t="shared" ref="W614" si="2370">M614</f>
        <v xml:space="preserve"> </v>
      </c>
      <c r="X614" s="87">
        <f t="shared" ref="X614" si="2371">K615</f>
        <v>0</v>
      </c>
      <c r="Y614" s="87">
        <f t="shared" ref="Y614" si="2372">L615</f>
        <v>0</v>
      </c>
      <c r="Z614" s="87" t="str">
        <f t="shared" ref="Z614" si="2373">M615</f>
        <v xml:space="preserve"> </v>
      </c>
      <c r="AA614" s="87" t="str">
        <f t="shared" ref="AA614:AC614" si="2374">K616</f>
        <v/>
      </c>
      <c r="AB614" s="87" t="str">
        <f t="shared" si="2374"/>
        <v/>
      </c>
      <c r="AC614" s="87" t="str">
        <f t="shared" si="2374"/>
        <v xml:space="preserve"> </v>
      </c>
      <c r="AE614" s="89" t="str">
        <f t="shared" ref="AE614" si="2375">E614&amp;IF(G614&gt;10,G614,"0"&amp;G614)</f>
        <v>0</v>
      </c>
    </row>
    <row r="615" spans="1:31" ht="14.25" customHeight="1" thickBot="1" x14ac:dyDescent="0.2">
      <c r="A615" s="106"/>
      <c r="B615" s="108"/>
      <c r="C615" s="110"/>
      <c r="D615" s="100"/>
      <c r="E615" s="102"/>
      <c r="F615" s="104"/>
      <c r="G615" s="90"/>
      <c r="H615" s="93"/>
      <c r="I615" s="170"/>
      <c r="J615" s="69" t="s">
        <v>16</v>
      </c>
      <c r="K615" s="70"/>
      <c r="L615" s="70"/>
      <c r="M615" s="71" t="str">
        <f t="shared" si="2367"/>
        <v xml:space="preserve"> </v>
      </c>
      <c r="N615" s="100"/>
      <c r="O615" s="102"/>
      <c r="P615" s="104"/>
      <c r="Q615" s="90"/>
      <c r="R615" s="93"/>
      <c r="S615" s="172"/>
      <c r="T615" s="97"/>
      <c r="U615" s="88"/>
      <c r="V615" s="88"/>
      <c r="W615" s="88"/>
      <c r="X615" s="88"/>
      <c r="Y615" s="88"/>
      <c r="Z615" s="88"/>
      <c r="AA615" s="88"/>
      <c r="AB615" s="88"/>
      <c r="AC615" s="88"/>
      <c r="AE615" s="89"/>
    </row>
    <row r="616" spans="1:31" ht="14.25" customHeight="1" thickTop="1" thickBot="1" x14ac:dyDescent="0.2">
      <c r="A616" s="106"/>
      <c r="B616" s="108"/>
      <c r="C616" s="110"/>
      <c r="D616" s="101"/>
      <c r="E616" s="103"/>
      <c r="F616" s="105"/>
      <c r="G616" s="91"/>
      <c r="H616" s="93"/>
      <c r="I616" s="171"/>
      <c r="J616" s="4" t="s">
        <v>17</v>
      </c>
      <c r="K616" s="44" t="str">
        <f t="shared" ref="K616" si="2376">IF($B614="","",K614-K615)</f>
        <v/>
      </c>
      <c r="L616" s="53" t="str">
        <f t="shared" ref="L616" si="2377">IF($B614="","",L614-L615)</f>
        <v/>
      </c>
      <c r="M616" s="40" t="str">
        <f t="shared" ref="M616" si="2378">IF(ISERROR(K616-L616)," ",K616-L616)</f>
        <v xml:space="preserve"> </v>
      </c>
      <c r="N616" s="101"/>
      <c r="O616" s="103"/>
      <c r="P616" s="105"/>
      <c r="Q616" s="91"/>
      <c r="R616" s="93"/>
      <c r="S616" s="172"/>
      <c r="T616" s="97"/>
      <c r="U616" s="88"/>
      <c r="V616" s="88"/>
      <c r="W616" s="88"/>
      <c r="X616" s="88"/>
      <c r="Y616" s="88"/>
      <c r="Z616" s="88"/>
      <c r="AA616" s="88"/>
      <c r="AB616" s="88"/>
      <c r="AC616" s="88"/>
      <c r="AE616" s="89"/>
    </row>
    <row r="617" spans="1:31" ht="14.25" customHeight="1" x14ac:dyDescent="0.15">
      <c r="A617" s="106">
        <v>201</v>
      </c>
      <c r="B617" s="107"/>
      <c r="C617" s="109"/>
      <c r="D617" s="100" t="s">
        <v>30</v>
      </c>
      <c r="E617" s="102"/>
      <c r="F617" s="104" t="s">
        <v>18</v>
      </c>
      <c r="G617" s="90"/>
      <c r="H617" s="92" t="s">
        <v>82</v>
      </c>
      <c r="I617" s="170"/>
      <c r="J617" s="8" t="s">
        <v>15</v>
      </c>
      <c r="K617" s="38"/>
      <c r="L617" s="38"/>
      <c r="M617" s="11" t="str">
        <f t="shared" ref="M617:M618" si="2379">IF(AND(K617=0,L617=0)," ",K617-L617)</f>
        <v xml:space="preserve"> </v>
      </c>
      <c r="N617" s="100" t="s">
        <v>30</v>
      </c>
      <c r="O617" s="102"/>
      <c r="P617" s="104" t="s">
        <v>18</v>
      </c>
      <c r="Q617" s="90"/>
      <c r="R617" s="92" t="s">
        <v>82</v>
      </c>
      <c r="S617" s="173"/>
      <c r="T617" s="96"/>
      <c r="U617" s="87">
        <f t="shared" ref="U617" si="2380">K617</f>
        <v>0</v>
      </c>
      <c r="V617" s="87">
        <f t="shared" ref="V617" si="2381">L617</f>
        <v>0</v>
      </c>
      <c r="W617" s="87" t="str">
        <f t="shared" ref="W617" si="2382">M617</f>
        <v xml:space="preserve"> </v>
      </c>
      <c r="X617" s="87">
        <f t="shared" ref="X617" si="2383">K618</f>
        <v>0</v>
      </c>
      <c r="Y617" s="87">
        <f t="shared" ref="Y617" si="2384">L618</f>
        <v>0</v>
      </c>
      <c r="Z617" s="87" t="str">
        <f t="shared" ref="Z617" si="2385">M618</f>
        <v xml:space="preserve"> </v>
      </c>
      <c r="AA617" s="87" t="str">
        <f t="shared" ref="AA617:AC617" si="2386">K619</f>
        <v/>
      </c>
      <c r="AB617" s="87" t="str">
        <f t="shared" si="2386"/>
        <v/>
      </c>
      <c r="AC617" s="87" t="str">
        <f t="shared" si="2386"/>
        <v xml:space="preserve"> </v>
      </c>
      <c r="AE617" s="89" t="str">
        <f t="shared" ref="AE617" si="2387">E617&amp;IF(G617&gt;10,G617,"0"&amp;G617)</f>
        <v>0</v>
      </c>
    </row>
    <row r="618" spans="1:31" ht="14.25" customHeight="1" thickBot="1" x14ac:dyDescent="0.2">
      <c r="A618" s="106"/>
      <c r="B618" s="108"/>
      <c r="C618" s="110"/>
      <c r="D618" s="100"/>
      <c r="E618" s="102"/>
      <c r="F618" s="104"/>
      <c r="G618" s="90"/>
      <c r="H618" s="93"/>
      <c r="I618" s="170"/>
      <c r="J618" s="69" t="s">
        <v>16</v>
      </c>
      <c r="K618" s="70"/>
      <c r="L618" s="70"/>
      <c r="M618" s="71" t="str">
        <f t="shared" si="2379"/>
        <v xml:space="preserve"> </v>
      </c>
      <c r="N618" s="100"/>
      <c r="O618" s="102"/>
      <c r="P618" s="104"/>
      <c r="Q618" s="90"/>
      <c r="R618" s="93"/>
      <c r="S618" s="172"/>
      <c r="T618" s="97"/>
      <c r="U618" s="88"/>
      <c r="V618" s="88"/>
      <c r="W618" s="88"/>
      <c r="X618" s="88"/>
      <c r="Y618" s="88"/>
      <c r="Z618" s="88"/>
      <c r="AA618" s="88"/>
      <c r="AB618" s="88"/>
      <c r="AC618" s="88"/>
      <c r="AE618" s="89"/>
    </row>
    <row r="619" spans="1:31" ht="14.25" customHeight="1" thickTop="1" thickBot="1" x14ac:dyDescent="0.2">
      <c r="A619" s="106"/>
      <c r="B619" s="108"/>
      <c r="C619" s="110"/>
      <c r="D619" s="101"/>
      <c r="E619" s="103"/>
      <c r="F619" s="105"/>
      <c r="G619" s="91"/>
      <c r="H619" s="93"/>
      <c r="I619" s="171"/>
      <c r="J619" s="4" t="s">
        <v>17</v>
      </c>
      <c r="K619" s="44" t="str">
        <f t="shared" ref="K619" si="2388">IF($B617="","",K617-K618)</f>
        <v/>
      </c>
      <c r="L619" s="44" t="str">
        <f t="shared" ref="L619" si="2389">IF($B617="","",L617-L618)</f>
        <v/>
      </c>
      <c r="M619" s="40" t="str">
        <f t="shared" ref="M619" si="2390">IF(ISERROR(K619-L619)," ",K619-L619)</f>
        <v xml:space="preserve"> </v>
      </c>
      <c r="N619" s="101"/>
      <c r="O619" s="103"/>
      <c r="P619" s="105"/>
      <c r="Q619" s="91"/>
      <c r="R619" s="93"/>
      <c r="S619" s="172"/>
      <c r="T619" s="97"/>
      <c r="U619" s="88"/>
      <c r="V619" s="88"/>
      <c r="W619" s="88"/>
      <c r="X619" s="88"/>
      <c r="Y619" s="88"/>
      <c r="Z619" s="88"/>
      <c r="AA619" s="88"/>
      <c r="AB619" s="88"/>
      <c r="AC619" s="88"/>
      <c r="AE619" s="89"/>
    </row>
    <row r="620" spans="1:31" ht="14.25" customHeight="1" x14ac:dyDescent="0.15">
      <c r="A620" s="106">
        <v>202</v>
      </c>
      <c r="B620" s="108"/>
      <c r="C620" s="110"/>
      <c r="D620" s="111" t="s">
        <v>30</v>
      </c>
      <c r="E620" s="112"/>
      <c r="F620" s="113" t="s">
        <v>18</v>
      </c>
      <c r="G620" s="114"/>
      <c r="H620" s="93" t="s">
        <v>82</v>
      </c>
      <c r="I620" s="174"/>
      <c r="J620" s="42" t="s">
        <v>15</v>
      </c>
      <c r="K620" s="38"/>
      <c r="L620" s="38"/>
      <c r="M620" s="11" t="str">
        <f t="shared" ref="M620:M621" si="2391">IF(AND(K620=0,L620=0)," ",K620-L620)</f>
        <v xml:space="preserve"> </v>
      </c>
      <c r="N620" s="111" t="s">
        <v>30</v>
      </c>
      <c r="O620" s="112"/>
      <c r="P620" s="113" t="s">
        <v>18</v>
      </c>
      <c r="Q620" s="114"/>
      <c r="R620" s="93" t="s">
        <v>82</v>
      </c>
      <c r="S620" s="172"/>
      <c r="T620" s="96"/>
      <c r="U620" s="87">
        <f t="shared" ref="U620" si="2392">K620</f>
        <v>0</v>
      </c>
      <c r="V620" s="87">
        <f t="shared" ref="V620" si="2393">L620</f>
        <v>0</v>
      </c>
      <c r="W620" s="87" t="str">
        <f t="shared" ref="W620" si="2394">M620</f>
        <v xml:space="preserve"> </v>
      </c>
      <c r="X620" s="87">
        <f t="shared" ref="X620" si="2395">K621</f>
        <v>0</v>
      </c>
      <c r="Y620" s="87">
        <f t="shared" ref="Y620" si="2396">L621</f>
        <v>0</v>
      </c>
      <c r="Z620" s="87" t="str">
        <f t="shared" ref="Z620" si="2397">M621</f>
        <v xml:space="preserve"> </v>
      </c>
      <c r="AA620" s="87" t="str">
        <f t="shared" ref="AA620:AC620" si="2398">K622</f>
        <v/>
      </c>
      <c r="AB620" s="87" t="str">
        <f t="shared" si="2398"/>
        <v/>
      </c>
      <c r="AC620" s="87" t="str">
        <f t="shared" si="2398"/>
        <v xml:space="preserve"> </v>
      </c>
      <c r="AE620" s="89" t="str">
        <f t="shared" ref="AE620" si="2399">E620&amp;IF(G620&gt;10,G620,"0"&amp;G620)</f>
        <v>0</v>
      </c>
    </row>
    <row r="621" spans="1:31" ht="14.25" customHeight="1" thickBot="1" x14ac:dyDescent="0.2">
      <c r="A621" s="106"/>
      <c r="B621" s="108"/>
      <c r="C621" s="110"/>
      <c r="D621" s="100"/>
      <c r="E621" s="102"/>
      <c r="F621" s="104"/>
      <c r="G621" s="90"/>
      <c r="H621" s="93"/>
      <c r="I621" s="170"/>
      <c r="J621" s="69" t="s">
        <v>16</v>
      </c>
      <c r="K621" s="70"/>
      <c r="L621" s="70"/>
      <c r="M621" s="71" t="str">
        <f t="shared" si="2391"/>
        <v xml:space="preserve"> </v>
      </c>
      <c r="N621" s="100"/>
      <c r="O621" s="102"/>
      <c r="P621" s="104"/>
      <c r="Q621" s="90"/>
      <c r="R621" s="93"/>
      <c r="S621" s="172"/>
      <c r="T621" s="97"/>
      <c r="U621" s="88"/>
      <c r="V621" s="88"/>
      <c r="W621" s="88"/>
      <c r="X621" s="88"/>
      <c r="Y621" s="88"/>
      <c r="Z621" s="88"/>
      <c r="AA621" s="88"/>
      <c r="AB621" s="88"/>
      <c r="AC621" s="88"/>
      <c r="AE621" s="89"/>
    </row>
    <row r="622" spans="1:31" ht="14.25" customHeight="1" thickTop="1" thickBot="1" x14ac:dyDescent="0.2">
      <c r="A622" s="106"/>
      <c r="B622" s="108"/>
      <c r="C622" s="110"/>
      <c r="D622" s="101"/>
      <c r="E622" s="103"/>
      <c r="F622" s="105"/>
      <c r="G622" s="91"/>
      <c r="H622" s="93"/>
      <c r="I622" s="171"/>
      <c r="J622" s="4" t="s">
        <v>17</v>
      </c>
      <c r="K622" s="44" t="str">
        <f t="shared" ref="K622" si="2400">IF($B620="","",K620-K621)</f>
        <v/>
      </c>
      <c r="L622" s="53" t="str">
        <f t="shared" ref="L622" si="2401">IF($B620="","",L620-L621)</f>
        <v/>
      </c>
      <c r="M622" s="40" t="str">
        <f t="shared" ref="M622" si="2402">IF(ISERROR(K622-L622)," ",K622-L622)</f>
        <v xml:space="preserve"> </v>
      </c>
      <c r="N622" s="101"/>
      <c r="O622" s="103"/>
      <c r="P622" s="105"/>
      <c r="Q622" s="91"/>
      <c r="R622" s="93"/>
      <c r="S622" s="172"/>
      <c r="T622" s="97"/>
      <c r="U622" s="88"/>
      <c r="V622" s="88"/>
      <c r="W622" s="88"/>
      <c r="X622" s="88"/>
      <c r="Y622" s="88"/>
      <c r="Z622" s="88"/>
      <c r="AA622" s="88"/>
      <c r="AB622" s="88"/>
      <c r="AC622" s="88"/>
      <c r="AE622" s="89"/>
    </row>
    <row r="623" spans="1:31" ht="14.25" customHeight="1" x14ac:dyDescent="0.15">
      <c r="A623" s="106">
        <v>203</v>
      </c>
      <c r="B623" s="107"/>
      <c r="C623" s="109"/>
      <c r="D623" s="100" t="s">
        <v>30</v>
      </c>
      <c r="E623" s="102"/>
      <c r="F623" s="104" t="s">
        <v>18</v>
      </c>
      <c r="G623" s="90"/>
      <c r="H623" s="92" t="s">
        <v>82</v>
      </c>
      <c r="I623" s="170"/>
      <c r="J623" s="8" t="s">
        <v>15</v>
      </c>
      <c r="K623" s="38"/>
      <c r="L623" s="38"/>
      <c r="M623" s="11" t="str">
        <f t="shared" ref="M623:M624" si="2403">IF(AND(K623=0,L623=0)," ",K623-L623)</f>
        <v xml:space="preserve"> </v>
      </c>
      <c r="N623" s="100" t="s">
        <v>30</v>
      </c>
      <c r="O623" s="102"/>
      <c r="P623" s="104" t="s">
        <v>18</v>
      </c>
      <c r="Q623" s="90"/>
      <c r="R623" s="92" t="s">
        <v>82</v>
      </c>
      <c r="S623" s="173"/>
      <c r="T623" s="96"/>
      <c r="U623" s="87">
        <f t="shared" ref="U623" si="2404">K623</f>
        <v>0</v>
      </c>
      <c r="V623" s="87">
        <f t="shared" ref="V623" si="2405">L623</f>
        <v>0</v>
      </c>
      <c r="W623" s="87" t="str">
        <f t="shared" ref="W623" si="2406">M623</f>
        <v xml:space="preserve"> </v>
      </c>
      <c r="X623" s="87">
        <f t="shared" ref="X623" si="2407">K624</f>
        <v>0</v>
      </c>
      <c r="Y623" s="87">
        <f t="shared" ref="Y623" si="2408">L624</f>
        <v>0</v>
      </c>
      <c r="Z623" s="87" t="str">
        <f t="shared" ref="Z623" si="2409">M624</f>
        <v xml:space="preserve"> </v>
      </c>
      <c r="AA623" s="87" t="str">
        <f t="shared" ref="AA623:AC623" si="2410">K625</f>
        <v/>
      </c>
      <c r="AB623" s="87" t="str">
        <f t="shared" si="2410"/>
        <v/>
      </c>
      <c r="AC623" s="87" t="str">
        <f t="shared" si="2410"/>
        <v xml:space="preserve"> </v>
      </c>
      <c r="AE623" s="89" t="str">
        <f t="shared" ref="AE623" si="2411">E623&amp;IF(G623&gt;10,G623,"0"&amp;G623)</f>
        <v>0</v>
      </c>
    </row>
    <row r="624" spans="1:31" ht="14.25" customHeight="1" thickBot="1" x14ac:dyDescent="0.2">
      <c r="A624" s="106"/>
      <c r="B624" s="108"/>
      <c r="C624" s="110"/>
      <c r="D624" s="100"/>
      <c r="E624" s="102"/>
      <c r="F624" s="104"/>
      <c r="G624" s="90"/>
      <c r="H624" s="93"/>
      <c r="I624" s="170"/>
      <c r="J624" s="69" t="s">
        <v>16</v>
      </c>
      <c r="K624" s="70"/>
      <c r="L624" s="70"/>
      <c r="M624" s="71" t="str">
        <f t="shared" si="2403"/>
        <v xml:space="preserve"> </v>
      </c>
      <c r="N624" s="100"/>
      <c r="O624" s="102"/>
      <c r="P624" s="104"/>
      <c r="Q624" s="90"/>
      <c r="R624" s="93"/>
      <c r="S624" s="172"/>
      <c r="T624" s="97"/>
      <c r="U624" s="88"/>
      <c r="V624" s="88"/>
      <c r="W624" s="88"/>
      <c r="X624" s="88"/>
      <c r="Y624" s="88"/>
      <c r="Z624" s="88"/>
      <c r="AA624" s="88"/>
      <c r="AB624" s="88"/>
      <c r="AC624" s="88"/>
      <c r="AE624" s="89"/>
    </row>
    <row r="625" spans="1:31" ht="14.25" customHeight="1" thickTop="1" thickBot="1" x14ac:dyDescent="0.2">
      <c r="A625" s="106"/>
      <c r="B625" s="108"/>
      <c r="C625" s="110"/>
      <c r="D625" s="101"/>
      <c r="E625" s="103"/>
      <c r="F625" s="105"/>
      <c r="G625" s="91"/>
      <c r="H625" s="93"/>
      <c r="I625" s="171"/>
      <c r="J625" s="4" t="s">
        <v>17</v>
      </c>
      <c r="K625" s="44" t="str">
        <f t="shared" ref="K625" si="2412">IF($B623="","",K623-K624)</f>
        <v/>
      </c>
      <c r="L625" s="44" t="str">
        <f t="shared" ref="L625" si="2413">IF($B623="","",L623-L624)</f>
        <v/>
      </c>
      <c r="M625" s="40" t="str">
        <f t="shared" ref="M625" si="2414">IF(ISERROR(K625-L625)," ",K625-L625)</f>
        <v xml:space="preserve"> </v>
      </c>
      <c r="N625" s="101"/>
      <c r="O625" s="103"/>
      <c r="P625" s="105"/>
      <c r="Q625" s="91"/>
      <c r="R625" s="93"/>
      <c r="S625" s="172"/>
      <c r="T625" s="97"/>
      <c r="U625" s="88"/>
      <c r="V625" s="88"/>
      <c r="W625" s="88"/>
      <c r="X625" s="88"/>
      <c r="Y625" s="88"/>
      <c r="Z625" s="88"/>
      <c r="AA625" s="88"/>
      <c r="AB625" s="88"/>
      <c r="AC625" s="88"/>
      <c r="AE625" s="89"/>
    </row>
    <row r="626" spans="1:31" ht="14.25" customHeight="1" x14ac:dyDescent="0.15">
      <c r="A626" s="106">
        <v>204</v>
      </c>
      <c r="B626" s="108"/>
      <c r="C626" s="110"/>
      <c r="D626" s="111" t="s">
        <v>30</v>
      </c>
      <c r="E626" s="112"/>
      <c r="F626" s="113" t="s">
        <v>18</v>
      </c>
      <c r="G626" s="114"/>
      <c r="H626" s="93" t="s">
        <v>82</v>
      </c>
      <c r="I626" s="174"/>
      <c r="J626" s="42" t="s">
        <v>15</v>
      </c>
      <c r="K626" s="38"/>
      <c r="L626" s="38"/>
      <c r="M626" s="11" t="str">
        <f t="shared" ref="M626:M627" si="2415">IF(AND(K626=0,L626=0)," ",K626-L626)</f>
        <v xml:space="preserve"> </v>
      </c>
      <c r="N626" s="111" t="s">
        <v>30</v>
      </c>
      <c r="O626" s="112"/>
      <c r="P626" s="113" t="s">
        <v>18</v>
      </c>
      <c r="Q626" s="114"/>
      <c r="R626" s="93" t="s">
        <v>82</v>
      </c>
      <c r="S626" s="172"/>
      <c r="T626" s="96"/>
      <c r="U626" s="87">
        <f t="shared" ref="U626" si="2416">K626</f>
        <v>0</v>
      </c>
      <c r="V626" s="87">
        <f t="shared" ref="V626" si="2417">L626</f>
        <v>0</v>
      </c>
      <c r="W626" s="87" t="str">
        <f t="shared" ref="W626" si="2418">M626</f>
        <v xml:space="preserve"> </v>
      </c>
      <c r="X626" s="87">
        <f t="shared" ref="X626" si="2419">K627</f>
        <v>0</v>
      </c>
      <c r="Y626" s="87">
        <f t="shared" ref="Y626" si="2420">L627</f>
        <v>0</v>
      </c>
      <c r="Z626" s="87" t="str">
        <f t="shared" ref="Z626" si="2421">M627</f>
        <v xml:space="preserve"> </v>
      </c>
      <c r="AA626" s="87" t="str">
        <f t="shared" ref="AA626:AC626" si="2422">K628</f>
        <v/>
      </c>
      <c r="AB626" s="87" t="str">
        <f t="shared" si="2422"/>
        <v/>
      </c>
      <c r="AC626" s="87" t="str">
        <f t="shared" si="2422"/>
        <v xml:space="preserve"> </v>
      </c>
      <c r="AE626" s="89" t="str">
        <f t="shared" ref="AE626" si="2423">E626&amp;IF(G626&gt;10,G626,"0"&amp;G626)</f>
        <v>0</v>
      </c>
    </row>
    <row r="627" spans="1:31" ht="14.25" customHeight="1" thickBot="1" x14ac:dyDescent="0.2">
      <c r="A627" s="106"/>
      <c r="B627" s="108"/>
      <c r="C627" s="110"/>
      <c r="D627" s="100"/>
      <c r="E627" s="102"/>
      <c r="F627" s="104"/>
      <c r="G627" s="90"/>
      <c r="H627" s="93"/>
      <c r="I627" s="170"/>
      <c r="J627" s="69" t="s">
        <v>16</v>
      </c>
      <c r="K627" s="70"/>
      <c r="L627" s="70"/>
      <c r="M627" s="71" t="str">
        <f t="shared" si="2415"/>
        <v xml:space="preserve"> </v>
      </c>
      <c r="N627" s="100"/>
      <c r="O627" s="102"/>
      <c r="P627" s="104"/>
      <c r="Q627" s="90"/>
      <c r="R627" s="93"/>
      <c r="S627" s="172"/>
      <c r="T627" s="97"/>
      <c r="U627" s="88"/>
      <c r="V627" s="88"/>
      <c r="W627" s="88"/>
      <c r="X627" s="88"/>
      <c r="Y627" s="88"/>
      <c r="Z627" s="88"/>
      <c r="AA627" s="88"/>
      <c r="AB627" s="88"/>
      <c r="AC627" s="88"/>
      <c r="AE627" s="89"/>
    </row>
    <row r="628" spans="1:31" ht="14.25" customHeight="1" thickTop="1" thickBot="1" x14ac:dyDescent="0.2">
      <c r="A628" s="106"/>
      <c r="B628" s="108"/>
      <c r="C628" s="110"/>
      <c r="D628" s="101"/>
      <c r="E628" s="103"/>
      <c r="F628" s="105"/>
      <c r="G628" s="91"/>
      <c r="H628" s="93"/>
      <c r="I628" s="171"/>
      <c r="J628" s="4" t="s">
        <v>17</v>
      </c>
      <c r="K628" s="44" t="str">
        <f t="shared" ref="K628" si="2424">IF($B626="","",K626-K627)</f>
        <v/>
      </c>
      <c r="L628" s="53" t="str">
        <f t="shared" ref="L628" si="2425">IF($B626="","",L626-L627)</f>
        <v/>
      </c>
      <c r="M628" s="40" t="str">
        <f t="shared" ref="M628" si="2426">IF(ISERROR(K628-L628)," ",K628-L628)</f>
        <v xml:space="preserve"> </v>
      </c>
      <c r="N628" s="101"/>
      <c r="O628" s="103"/>
      <c r="P628" s="105"/>
      <c r="Q628" s="91"/>
      <c r="R628" s="93"/>
      <c r="S628" s="172"/>
      <c r="T628" s="97"/>
      <c r="U628" s="88"/>
      <c r="V628" s="88"/>
      <c r="W628" s="88"/>
      <c r="X628" s="88"/>
      <c r="Y628" s="88"/>
      <c r="Z628" s="88"/>
      <c r="AA628" s="88"/>
      <c r="AB628" s="88"/>
      <c r="AC628" s="88"/>
      <c r="AE628" s="89"/>
    </row>
    <row r="629" spans="1:31" x14ac:dyDescent="0.15">
      <c r="A629" s="106">
        <v>205</v>
      </c>
      <c r="B629" s="107"/>
      <c r="C629" s="109"/>
      <c r="D629" s="100" t="s">
        <v>30</v>
      </c>
      <c r="E629" s="102"/>
      <c r="F629" s="104" t="s">
        <v>18</v>
      </c>
      <c r="G629" s="90"/>
      <c r="H629" s="92" t="s">
        <v>82</v>
      </c>
      <c r="I629" s="170"/>
      <c r="J629" s="8" t="s">
        <v>15</v>
      </c>
      <c r="K629" s="38"/>
      <c r="L629" s="38"/>
      <c r="M629" s="11" t="str">
        <f t="shared" ref="M629:M630" si="2427">IF(AND(K629=0,L629=0)," ",K629-L629)</f>
        <v xml:space="preserve"> </v>
      </c>
      <c r="N629" s="100" t="s">
        <v>30</v>
      </c>
      <c r="O629" s="102"/>
      <c r="P629" s="104" t="s">
        <v>18</v>
      </c>
      <c r="Q629" s="90"/>
      <c r="R629" s="92" t="s">
        <v>82</v>
      </c>
      <c r="S629" s="173"/>
      <c r="T629" s="96"/>
      <c r="U629" s="87">
        <f t="shared" ref="U629" si="2428">K629</f>
        <v>0</v>
      </c>
      <c r="V629" s="87">
        <f t="shared" ref="V629" si="2429">L629</f>
        <v>0</v>
      </c>
      <c r="W629" s="87" t="str">
        <f t="shared" ref="W629" si="2430">M629</f>
        <v xml:space="preserve"> </v>
      </c>
      <c r="X629" s="87">
        <f t="shared" ref="X629" si="2431">K630</f>
        <v>0</v>
      </c>
      <c r="Y629" s="87">
        <f t="shared" ref="Y629" si="2432">L630</f>
        <v>0</v>
      </c>
      <c r="Z629" s="87" t="str">
        <f t="shared" ref="Z629" si="2433">M630</f>
        <v xml:space="preserve"> </v>
      </c>
      <c r="AA629" s="87" t="str">
        <f t="shared" ref="AA629:AC629" si="2434">K631</f>
        <v/>
      </c>
      <c r="AB629" s="87" t="str">
        <f t="shared" si="2434"/>
        <v/>
      </c>
      <c r="AC629" s="87" t="str">
        <f t="shared" si="2434"/>
        <v xml:space="preserve"> </v>
      </c>
      <c r="AE629" s="89" t="str">
        <f t="shared" ref="AE629" si="2435">E629&amp;IF(G629&gt;10,G629,"0"&amp;G629)</f>
        <v>0</v>
      </c>
    </row>
    <row r="630" spans="1:31" ht="14.25" thickBot="1" x14ac:dyDescent="0.2">
      <c r="A630" s="106"/>
      <c r="B630" s="108"/>
      <c r="C630" s="110"/>
      <c r="D630" s="100"/>
      <c r="E630" s="102"/>
      <c r="F630" s="104"/>
      <c r="G630" s="90"/>
      <c r="H630" s="93"/>
      <c r="I630" s="170"/>
      <c r="J630" s="69" t="s">
        <v>16</v>
      </c>
      <c r="K630" s="70"/>
      <c r="L630" s="70"/>
      <c r="M630" s="71" t="str">
        <f t="shared" si="2427"/>
        <v xml:space="preserve"> </v>
      </c>
      <c r="N630" s="100"/>
      <c r="O630" s="102"/>
      <c r="P630" s="104"/>
      <c r="Q630" s="90"/>
      <c r="R630" s="93"/>
      <c r="S630" s="172"/>
      <c r="T630" s="97"/>
      <c r="U630" s="88"/>
      <c r="V630" s="88"/>
      <c r="W630" s="88"/>
      <c r="X630" s="88"/>
      <c r="Y630" s="88"/>
      <c r="Z630" s="88"/>
      <c r="AA630" s="88"/>
      <c r="AB630" s="88"/>
      <c r="AC630" s="88"/>
      <c r="AE630" s="89"/>
    </row>
    <row r="631" spans="1:31" ht="15" thickTop="1" thickBot="1" x14ac:dyDescent="0.2">
      <c r="A631" s="106"/>
      <c r="B631" s="108"/>
      <c r="C631" s="110"/>
      <c r="D631" s="101"/>
      <c r="E631" s="103"/>
      <c r="F631" s="105"/>
      <c r="G631" s="91"/>
      <c r="H631" s="93"/>
      <c r="I631" s="171"/>
      <c r="J631" s="4" t="s">
        <v>17</v>
      </c>
      <c r="K631" s="44" t="str">
        <f t="shared" ref="K631" si="2436">IF($B629="","",K629-K630)</f>
        <v/>
      </c>
      <c r="L631" s="44" t="str">
        <f t="shared" ref="L631" si="2437">IF($B629="","",L629-L630)</f>
        <v/>
      </c>
      <c r="M631" s="40" t="str">
        <f t="shared" ref="M631" si="2438">IF(ISERROR(K631-L631)," ",K631-L631)</f>
        <v xml:space="preserve"> </v>
      </c>
      <c r="N631" s="101"/>
      <c r="O631" s="103"/>
      <c r="P631" s="105"/>
      <c r="Q631" s="91"/>
      <c r="R631" s="93"/>
      <c r="S631" s="172"/>
      <c r="T631" s="97"/>
      <c r="U631" s="88"/>
      <c r="V631" s="88"/>
      <c r="W631" s="88"/>
      <c r="X631" s="88"/>
      <c r="Y631" s="88"/>
      <c r="Z631" s="88"/>
      <c r="AA631" s="88"/>
      <c r="AB631" s="88"/>
      <c r="AC631" s="88"/>
      <c r="AE631" s="89"/>
    </row>
    <row r="632" spans="1:31" x14ac:dyDescent="0.15">
      <c r="A632" s="106">
        <v>206</v>
      </c>
      <c r="B632" s="108"/>
      <c r="C632" s="110"/>
      <c r="D632" s="111" t="s">
        <v>30</v>
      </c>
      <c r="E632" s="112"/>
      <c r="F632" s="113" t="s">
        <v>18</v>
      </c>
      <c r="G632" s="114"/>
      <c r="H632" s="93" t="s">
        <v>82</v>
      </c>
      <c r="I632" s="174"/>
      <c r="J632" s="42" t="s">
        <v>15</v>
      </c>
      <c r="K632" s="38"/>
      <c r="L632" s="38"/>
      <c r="M632" s="11" t="str">
        <f t="shared" ref="M632:M633" si="2439">IF(AND(K632=0,L632=0)," ",K632-L632)</f>
        <v xml:space="preserve"> </v>
      </c>
      <c r="N632" s="111" t="s">
        <v>30</v>
      </c>
      <c r="O632" s="112"/>
      <c r="P632" s="113" t="s">
        <v>18</v>
      </c>
      <c r="Q632" s="114"/>
      <c r="R632" s="93" t="s">
        <v>82</v>
      </c>
      <c r="S632" s="172"/>
      <c r="T632" s="96"/>
      <c r="U632" s="87">
        <f t="shared" ref="U632" si="2440">K632</f>
        <v>0</v>
      </c>
      <c r="V632" s="87">
        <f t="shared" ref="V632" si="2441">L632</f>
        <v>0</v>
      </c>
      <c r="W632" s="87" t="str">
        <f t="shared" ref="W632" si="2442">M632</f>
        <v xml:space="preserve"> </v>
      </c>
      <c r="X632" s="87">
        <f t="shared" ref="X632" si="2443">K633</f>
        <v>0</v>
      </c>
      <c r="Y632" s="87">
        <f t="shared" ref="Y632" si="2444">L633</f>
        <v>0</v>
      </c>
      <c r="Z632" s="87" t="str">
        <f t="shared" ref="Z632" si="2445">M633</f>
        <v xml:space="preserve"> </v>
      </c>
      <c r="AA632" s="87" t="str">
        <f t="shared" ref="AA632:AC632" si="2446">K634</f>
        <v/>
      </c>
      <c r="AB632" s="87" t="str">
        <f t="shared" si="2446"/>
        <v/>
      </c>
      <c r="AC632" s="87" t="str">
        <f t="shared" si="2446"/>
        <v xml:space="preserve"> </v>
      </c>
      <c r="AE632" s="89" t="str">
        <f t="shared" ref="AE632" si="2447">E632&amp;IF(G632&gt;10,G632,"0"&amp;G632)</f>
        <v>0</v>
      </c>
    </row>
    <row r="633" spans="1:31" ht="14.25" thickBot="1" x14ac:dyDescent="0.2">
      <c r="A633" s="106"/>
      <c r="B633" s="108"/>
      <c r="C633" s="110"/>
      <c r="D633" s="100"/>
      <c r="E633" s="102"/>
      <c r="F633" s="104"/>
      <c r="G633" s="90"/>
      <c r="H633" s="93"/>
      <c r="I633" s="170"/>
      <c r="J633" s="69" t="s">
        <v>16</v>
      </c>
      <c r="K633" s="70"/>
      <c r="L633" s="70"/>
      <c r="M633" s="71" t="str">
        <f t="shared" si="2439"/>
        <v xml:space="preserve"> </v>
      </c>
      <c r="N633" s="100"/>
      <c r="O633" s="102"/>
      <c r="P633" s="104"/>
      <c r="Q633" s="90"/>
      <c r="R633" s="93"/>
      <c r="S633" s="172"/>
      <c r="T633" s="97"/>
      <c r="U633" s="88"/>
      <c r="V633" s="88"/>
      <c r="W633" s="88"/>
      <c r="X633" s="88"/>
      <c r="Y633" s="88"/>
      <c r="Z633" s="88"/>
      <c r="AA633" s="88"/>
      <c r="AB633" s="88"/>
      <c r="AC633" s="88"/>
      <c r="AE633" s="89"/>
    </row>
    <row r="634" spans="1:31" ht="15" thickTop="1" thickBot="1" x14ac:dyDescent="0.2">
      <c r="A634" s="106"/>
      <c r="B634" s="108"/>
      <c r="C634" s="110"/>
      <c r="D634" s="101"/>
      <c r="E634" s="103"/>
      <c r="F634" s="105"/>
      <c r="G634" s="91"/>
      <c r="H634" s="93"/>
      <c r="I634" s="171"/>
      <c r="J634" s="4" t="s">
        <v>17</v>
      </c>
      <c r="K634" s="44" t="str">
        <f t="shared" ref="K634" si="2448">IF($B632="","",K632-K633)</f>
        <v/>
      </c>
      <c r="L634" s="53" t="str">
        <f t="shared" ref="L634" si="2449">IF($B632="","",L632-L633)</f>
        <v/>
      </c>
      <c r="M634" s="40" t="str">
        <f t="shared" ref="M634" si="2450">IF(ISERROR(K634-L634)," ",K634-L634)</f>
        <v xml:space="preserve"> </v>
      </c>
      <c r="N634" s="101"/>
      <c r="O634" s="103"/>
      <c r="P634" s="105"/>
      <c r="Q634" s="91"/>
      <c r="R634" s="93"/>
      <c r="S634" s="172"/>
      <c r="T634" s="97"/>
      <c r="U634" s="88"/>
      <c r="V634" s="88"/>
      <c r="W634" s="88"/>
      <c r="X634" s="88"/>
      <c r="Y634" s="88"/>
      <c r="Z634" s="88"/>
      <c r="AA634" s="88"/>
      <c r="AB634" s="88"/>
      <c r="AC634" s="88"/>
      <c r="AE634" s="89"/>
    </row>
    <row r="635" spans="1:31" x14ac:dyDescent="0.15">
      <c r="A635" s="106">
        <v>207</v>
      </c>
      <c r="B635" s="107"/>
      <c r="C635" s="109"/>
      <c r="D635" s="100" t="s">
        <v>30</v>
      </c>
      <c r="E635" s="102"/>
      <c r="F635" s="104" t="s">
        <v>18</v>
      </c>
      <c r="G635" s="90"/>
      <c r="H635" s="92" t="s">
        <v>82</v>
      </c>
      <c r="I635" s="170"/>
      <c r="J635" s="8" t="s">
        <v>15</v>
      </c>
      <c r="K635" s="38"/>
      <c r="L635" s="38"/>
      <c r="M635" s="11" t="str">
        <f t="shared" ref="M635:M636" si="2451">IF(AND(K635=0,L635=0)," ",K635-L635)</f>
        <v xml:space="preserve"> </v>
      </c>
      <c r="N635" s="100" t="s">
        <v>30</v>
      </c>
      <c r="O635" s="102"/>
      <c r="P635" s="104" t="s">
        <v>18</v>
      </c>
      <c r="Q635" s="90"/>
      <c r="R635" s="92" t="s">
        <v>82</v>
      </c>
      <c r="S635" s="173"/>
      <c r="T635" s="96"/>
      <c r="U635" s="87">
        <f t="shared" ref="U635" si="2452">K635</f>
        <v>0</v>
      </c>
      <c r="V635" s="87">
        <f t="shared" ref="V635" si="2453">L635</f>
        <v>0</v>
      </c>
      <c r="W635" s="87" t="str">
        <f t="shared" ref="W635" si="2454">M635</f>
        <v xml:space="preserve"> </v>
      </c>
      <c r="X635" s="87">
        <f t="shared" ref="X635" si="2455">K636</f>
        <v>0</v>
      </c>
      <c r="Y635" s="87">
        <f t="shared" ref="Y635" si="2456">L636</f>
        <v>0</v>
      </c>
      <c r="Z635" s="87" t="str">
        <f t="shared" ref="Z635" si="2457">M636</f>
        <v xml:space="preserve"> </v>
      </c>
      <c r="AA635" s="87" t="str">
        <f t="shared" ref="AA635:AC635" si="2458">K637</f>
        <v/>
      </c>
      <c r="AB635" s="87" t="str">
        <f t="shared" si="2458"/>
        <v/>
      </c>
      <c r="AC635" s="87" t="str">
        <f t="shared" si="2458"/>
        <v xml:space="preserve"> </v>
      </c>
      <c r="AE635" s="89" t="str">
        <f t="shared" ref="AE635" si="2459">E635&amp;IF(G635&gt;10,G635,"0"&amp;G635)</f>
        <v>0</v>
      </c>
    </row>
    <row r="636" spans="1:31" ht="14.25" thickBot="1" x14ac:dyDescent="0.2">
      <c r="A636" s="106"/>
      <c r="B636" s="108"/>
      <c r="C636" s="110"/>
      <c r="D636" s="100"/>
      <c r="E636" s="102"/>
      <c r="F636" s="104"/>
      <c r="G636" s="90"/>
      <c r="H636" s="93"/>
      <c r="I636" s="170"/>
      <c r="J636" s="69" t="s">
        <v>16</v>
      </c>
      <c r="K636" s="70"/>
      <c r="L636" s="70"/>
      <c r="M636" s="71" t="str">
        <f t="shared" si="2451"/>
        <v xml:space="preserve"> </v>
      </c>
      <c r="N636" s="100"/>
      <c r="O636" s="102"/>
      <c r="P636" s="104"/>
      <c r="Q636" s="90"/>
      <c r="R636" s="93"/>
      <c r="S636" s="172"/>
      <c r="T636" s="97"/>
      <c r="U636" s="88"/>
      <c r="V636" s="88"/>
      <c r="W636" s="88"/>
      <c r="X636" s="88"/>
      <c r="Y636" s="88"/>
      <c r="Z636" s="88"/>
      <c r="AA636" s="88"/>
      <c r="AB636" s="88"/>
      <c r="AC636" s="88"/>
      <c r="AE636" s="89"/>
    </row>
    <row r="637" spans="1:31" ht="15" thickTop="1" thickBot="1" x14ac:dyDescent="0.2">
      <c r="A637" s="106"/>
      <c r="B637" s="108"/>
      <c r="C637" s="110"/>
      <c r="D637" s="101"/>
      <c r="E637" s="103"/>
      <c r="F637" s="105"/>
      <c r="G637" s="91"/>
      <c r="H637" s="93"/>
      <c r="I637" s="171"/>
      <c r="J637" s="4" t="s">
        <v>17</v>
      </c>
      <c r="K637" s="44" t="str">
        <f t="shared" ref="K637" si="2460">IF($B635="","",K635-K636)</f>
        <v/>
      </c>
      <c r="L637" s="44" t="str">
        <f t="shared" ref="L637" si="2461">IF($B635="","",L635-L636)</f>
        <v/>
      </c>
      <c r="M637" s="40" t="str">
        <f t="shared" ref="M637" si="2462">IF(ISERROR(K637-L637)," ",K637-L637)</f>
        <v xml:space="preserve"> </v>
      </c>
      <c r="N637" s="101"/>
      <c r="O637" s="103"/>
      <c r="P637" s="105"/>
      <c r="Q637" s="91"/>
      <c r="R637" s="93"/>
      <c r="S637" s="172"/>
      <c r="T637" s="97"/>
      <c r="U637" s="88"/>
      <c r="V637" s="88"/>
      <c r="W637" s="88"/>
      <c r="X637" s="88"/>
      <c r="Y637" s="88"/>
      <c r="Z637" s="88"/>
      <c r="AA637" s="88"/>
      <c r="AB637" s="88"/>
      <c r="AC637" s="88"/>
      <c r="AE637" s="89"/>
    </row>
    <row r="638" spans="1:31" ht="14.25" customHeight="1" x14ac:dyDescent="0.15">
      <c r="A638" s="106">
        <v>208</v>
      </c>
      <c r="B638" s="108"/>
      <c r="C638" s="110"/>
      <c r="D638" s="111" t="s">
        <v>30</v>
      </c>
      <c r="E638" s="112"/>
      <c r="F638" s="113" t="s">
        <v>18</v>
      </c>
      <c r="G638" s="114"/>
      <c r="H638" s="93" t="s">
        <v>82</v>
      </c>
      <c r="I638" s="174"/>
      <c r="J638" s="42" t="s">
        <v>15</v>
      </c>
      <c r="K638" s="38"/>
      <c r="L638" s="38"/>
      <c r="M638" s="11" t="str">
        <f t="shared" ref="M638:M639" si="2463">IF(AND(K638=0,L638=0)," ",K638-L638)</f>
        <v xml:space="preserve"> </v>
      </c>
      <c r="N638" s="111" t="s">
        <v>30</v>
      </c>
      <c r="O638" s="112"/>
      <c r="P638" s="113" t="s">
        <v>18</v>
      </c>
      <c r="Q638" s="114"/>
      <c r="R638" s="93" t="s">
        <v>82</v>
      </c>
      <c r="S638" s="172"/>
      <c r="T638" s="96"/>
      <c r="U638" s="87">
        <f t="shared" ref="U638" si="2464">K638</f>
        <v>0</v>
      </c>
      <c r="V638" s="87">
        <f t="shared" ref="V638" si="2465">L638</f>
        <v>0</v>
      </c>
      <c r="W638" s="87" t="str">
        <f t="shared" ref="W638" si="2466">M638</f>
        <v xml:space="preserve"> </v>
      </c>
      <c r="X638" s="87">
        <f t="shared" ref="X638" si="2467">K639</f>
        <v>0</v>
      </c>
      <c r="Y638" s="87">
        <f t="shared" ref="Y638" si="2468">L639</f>
        <v>0</v>
      </c>
      <c r="Z638" s="87" t="str">
        <f t="shared" ref="Z638" si="2469">M639</f>
        <v xml:space="preserve"> </v>
      </c>
      <c r="AA638" s="87" t="str">
        <f t="shared" ref="AA638:AC638" si="2470">K640</f>
        <v/>
      </c>
      <c r="AB638" s="87" t="str">
        <f t="shared" si="2470"/>
        <v/>
      </c>
      <c r="AC638" s="87" t="str">
        <f t="shared" si="2470"/>
        <v xml:space="preserve"> </v>
      </c>
      <c r="AE638" s="89" t="str">
        <f t="shared" ref="AE638" si="2471">E638&amp;IF(G638&gt;10,G638,"0"&amp;G638)</f>
        <v>0</v>
      </c>
    </row>
    <row r="639" spans="1:31" ht="14.25" customHeight="1" thickBot="1" x14ac:dyDescent="0.2">
      <c r="A639" s="106"/>
      <c r="B639" s="108"/>
      <c r="C639" s="110"/>
      <c r="D639" s="100"/>
      <c r="E639" s="102"/>
      <c r="F639" s="104"/>
      <c r="G639" s="90"/>
      <c r="H639" s="93"/>
      <c r="I639" s="170"/>
      <c r="J639" s="69" t="s">
        <v>16</v>
      </c>
      <c r="K639" s="70"/>
      <c r="L639" s="70"/>
      <c r="M639" s="71" t="str">
        <f t="shared" si="2463"/>
        <v xml:space="preserve"> </v>
      </c>
      <c r="N639" s="100"/>
      <c r="O639" s="102"/>
      <c r="P639" s="104"/>
      <c r="Q639" s="90"/>
      <c r="R639" s="93"/>
      <c r="S639" s="172"/>
      <c r="T639" s="97"/>
      <c r="U639" s="88"/>
      <c r="V639" s="88"/>
      <c r="W639" s="88"/>
      <c r="X639" s="88"/>
      <c r="Y639" s="88"/>
      <c r="Z639" s="88"/>
      <c r="AA639" s="88"/>
      <c r="AB639" s="88"/>
      <c r="AC639" s="88"/>
      <c r="AE639" s="89"/>
    </row>
    <row r="640" spans="1:31" ht="14.25" customHeight="1" thickTop="1" thickBot="1" x14ac:dyDescent="0.2">
      <c r="A640" s="106"/>
      <c r="B640" s="108"/>
      <c r="C640" s="110"/>
      <c r="D640" s="101"/>
      <c r="E640" s="103"/>
      <c r="F640" s="105"/>
      <c r="G640" s="91"/>
      <c r="H640" s="93"/>
      <c r="I640" s="171"/>
      <c r="J640" s="4" t="s">
        <v>17</v>
      </c>
      <c r="K640" s="44" t="str">
        <f t="shared" ref="K640" si="2472">IF($B638="","",K638-K639)</f>
        <v/>
      </c>
      <c r="L640" s="53" t="str">
        <f t="shared" ref="L640" si="2473">IF($B638="","",L638-L639)</f>
        <v/>
      </c>
      <c r="M640" s="40" t="str">
        <f t="shared" ref="M640" si="2474">IF(ISERROR(K640-L640)," ",K640-L640)</f>
        <v xml:space="preserve"> </v>
      </c>
      <c r="N640" s="101"/>
      <c r="O640" s="103"/>
      <c r="P640" s="105"/>
      <c r="Q640" s="91"/>
      <c r="R640" s="93"/>
      <c r="S640" s="172"/>
      <c r="T640" s="97"/>
      <c r="U640" s="88"/>
      <c r="V640" s="88"/>
      <c r="W640" s="88"/>
      <c r="X640" s="88"/>
      <c r="Y640" s="88"/>
      <c r="Z640" s="88"/>
      <c r="AA640" s="88"/>
      <c r="AB640" s="88"/>
      <c r="AC640" s="88"/>
      <c r="AE640" s="89"/>
    </row>
    <row r="641" spans="1:31" ht="14.25" customHeight="1" x14ac:dyDescent="0.15">
      <c r="A641" s="106">
        <v>209</v>
      </c>
      <c r="B641" s="107"/>
      <c r="C641" s="109"/>
      <c r="D641" s="100" t="s">
        <v>30</v>
      </c>
      <c r="E641" s="102"/>
      <c r="F641" s="104" t="s">
        <v>18</v>
      </c>
      <c r="G641" s="90"/>
      <c r="H641" s="92" t="s">
        <v>82</v>
      </c>
      <c r="I641" s="170"/>
      <c r="J641" s="8" t="s">
        <v>15</v>
      </c>
      <c r="K641" s="38"/>
      <c r="L641" s="38"/>
      <c r="M641" s="11" t="str">
        <f t="shared" ref="M641:M642" si="2475">IF(AND(K641=0,L641=0)," ",K641-L641)</f>
        <v xml:space="preserve"> </v>
      </c>
      <c r="N641" s="100" t="s">
        <v>30</v>
      </c>
      <c r="O641" s="102"/>
      <c r="P641" s="104" t="s">
        <v>18</v>
      </c>
      <c r="Q641" s="90"/>
      <c r="R641" s="92" t="s">
        <v>82</v>
      </c>
      <c r="S641" s="173"/>
      <c r="T641" s="96"/>
      <c r="U641" s="87">
        <f t="shared" ref="U641" si="2476">K641</f>
        <v>0</v>
      </c>
      <c r="V641" s="87">
        <f t="shared" ref="V641" si="2477">L641</f>
        <v>0</v>
      </c>
      <c r="W641" s="87" t="str">
        <f t="shared" ref="W641" si="2478">M641</f>
        <v xml:space="preserve"> </v>
      </c>
      <c r="X641" s="87">
        <f t="shared" ref="X641" si="2479">K642</f>
        <v>0</v>
      </c>
      <c r="Y641" s="87">
        <f t="shared" ref="Y641" si="2480">L642</f>
        <v>0</v>
      </c>
      <c r="Z641" s="87" t="str">
        <f t="shared" ref="Z641" si="2481">M642</f>
        <v xml:space="preserve"> </v>
      </c>
      <c r="AA641" s="87" t="str">
        <f t="shared" ref="AA641:AC641" si="2482">K643</f>
        <v/>
      </c>
      <c r="AB641" s="87" t="str">
        <f t="shared" si="2482"/>
        <v/>
      </c>
      <c r="AC641" s="87" t="str">
        <f t="shared" si="2482"/>
        <v xml:space="preserve"> </v>
      </c>
      <c r="AE641" s="89" t="str">
        <f t="shared" ref="AE641" si="2483">E641&amp;IF(G641&gt;10,G641,"0"&amp;G641)</f>
        <v>0</v>
      </c>
    </row>
    <row r="642" spans="1:31" ht="14.25" customHeight="1" thickBot="1" x14ac:dyDescent="0.2">
      <c r="A642" s="106"/>
      <c r="B642" s="108"/>
      <c r="C642" s="110"/>
      <c r="D642" s="100"/>
      <c r="E642" s="102"/>
      <c r="F642" s="104"/>
      <c r="G642" s="90"/>
      <c r="H642" s="93"/>
      <c r="I642" s="170"/>
      <c r="J642" s="69" t="s">
        <v>16</v>
      </c>
      <c r="K642" s="70"/>
      <c r="L642" s="70"/>
      <c r="M642" s="71" t="str">
        <f t="shared" si="2475"/>
        <v xml:space="preserve"> </v>
      </c>
      <c r="N642" s="100"/>
      <c r="O642" s="102"/>
      <c r="P642" s="104"/>
      <c r="Q642" s="90"/>
      <c r="R642" s="93"/>
      <c r="S642" s="172"/>
      <c r="T642" s="97"/>
      <c r="U642" s="88"/>
      <c r="V642" s="88"/>
      <c r="W642" s="88"/>
      <c r="X642" s="88"/>
      <c r="Y642" s="88"/>
      <c r="Z642" s="88"/>
      <c r="AA642" s="88"/>
      <c r="AB642" s="88"/>
      <c r="AC642" s="88"/>
      <c r="AE642" s="89"/>
    </row>
    <row r="643" spans="1:31" ht="14.25" customHeight="1" thickTop="1" thickBot="1" x14ac:dyDescent="0.2">
      <c r="A643" s="106"/>
      <c r="B643" s="108"/>
      <c r="C643" s="110"/>
      <c r="D643" s="101"/>
      <c r="E643" s="103"/>
      <c r="F643" s="105"/>
      <c r="G643" s="91"/>
      <c r="H643" s="93"/>
      <c r="I643" s="171"/>
      <c r="J643" s="4" t="s">
        <v>17</v>
      </c>
      <c r="K643" s="44" t="str">
        <f t="shared" ref="K643" si="2484">IF($B641="","",K641-K642)</f>
        <v/>
      </c>
      <c r="L643" s="44" t="str">
        <f t="shared" ref="L643" si="2485">IF($B641="","",L641-L642)</f>
        <v/>
      </c>
      <c r="M643" s="40" t="str">
        <f t="shared" ref="M643" si="2486">IF(ISERROR(K643-L643)," ",K643-L643)</f>
        <v xml:space="preserve"> </v>
      </c>
      <c r="N643" s="101"/>
      <c r="O643" s="103"/>
      <c r="P643" s="105"/>
      <c r="Q643" s="91"/>
      <c r="R643" s="93"/>
      <c r="S643" s="172"/>
      <c r="T643" s="97"/>
      <c r="U643" s="88"/>
      <c r="V643" s="88"/>
      <c r="W643" s="88"/>
      <c r="X643" s="88"/>
      <c r="Y643" s="88"/>
      <c r="Z643" s="88"/>
      <c r="AA643" s="88"/>
      <c r="AB643" s="88"/>
      <c r="AC643" s="88"/>
      <c r="AE643" s="89"/>
    </row>
    <row r="644" spans="1:31" ht="14.25" customHeight="1" x14ac:dyDescent="0.15">
      <c r="A644" s="106">
        <v>210</v>
      </c>
      <c r="B644" s="108"/>
      <c r="C644" s="110"/>
      <c r="D644" s="111" t="s">
        <v>30</v>
      </c>
      <c r="E644" s="112"/>
      <c r="F644" s="113" t="s">
        <v>18</v>
      </c>
      <c r="G644" s="114"/>
      <c r="H644" s="93" t="s">
        <v>82</v>
      </c>
      <c r="I644" s="174"/>
      <c r="J644" s="42" t="s">
        <v>15</v>
      </c>
      <c r="K644" s="38"/>
      <c r="L644" s="38"/>
      <c r="M644" s="11" t="str">
        <f t="shared" ref="M644:M645" si="2487">IF(AND(K644=0,L644=0)," ",K644-L644)</f>
        <v xml:space="preserve"> </v>
      </c>
      <c r="N644" s="111" t="s">
        <v>30</v>
      </c>
      <c r="O644" s="112"/>
      <c r="P644" s="113" t="s">
        <v>18</v>
      </c>
      <c r="Q644" s="114"/>
      <c r="R644" s="93" t="s">
        <v>82</v>
      </c>
      <c r="S644" s="172"/>
      <c r="T644" s="96"/>
      <c r="U644" s="87">
        <f t="shared" ref="U644" si="2488">K644</f>
        <v>0</v>
      </c>
      <c r="V644" s="87">
        <f t="shared" ref="V644" si="2489">L644</f>
        <v>0</v>
      </c>
      <c r="W644" s="87" t="str">
        <f t="shared" ref="W644" si="2490">M644</f>
        <v xml:space="preserve"> </v>
      </c>
      <c r="X644" s="87">
        <f t="shared" ref="X644" si="2491">K645</f>
        <v>0</v>
      </c>
      <c r="Y644" s="87">
        <f t="shared" ref="Y644" si="2492">L645</f>
        <v>0</v>
      </c>
      <c r="Z644" s="87" t="str">
        <f t="shared" ref="Z644" si="2493">M645</f>
        <v xml:space="preserve"> </v>
      </c>
      <c r="AA644" s="87" t="str">
        <f t="shared" ref="AA644:AC644" si="2494">K646</f>
        <v/>
      </c>
      <c r="AB644" s="87" t="str">
        <f t="shared" si="2494"/>
        <v/>
      </c>
      <c r="AC644" s="87" t="str">
        <f t="shared" si="2494"/>
        <v xml:space="preserve"> </v>
      </c>
      <c r="AE644" s="89" t="str">
        <f t="shared" ref="AE644" si="2495">E644&amp;IF(G644&gt;10,G644,"0"&amp;G644)</f>
        <v>0</v>
      </c>
    </row>
    <row r="645" spans="1:31" ht="14.25" customHeight="1" thickBot="1" x14ac:dyDescent="0.2">
      <c r="A645" s="106"/>
      <c r="B645" s="108"/>
      <c r="C645" s="110"/>
      <c r="D645" s="100"/>
      <c r="E645" s="102"/>
      <c r="F645" s="104"/>
      <c r="G645" s="90"/>
      <c r="H645" s="93"/>
      <c r="I645" s="170"/>
      <c r="J645" s="69" t="s">
        <v>16</v>
      </c>
      <c r="K645" s="70"/>
      <c r="L645" s="70"/>
      <c r="M645" s="71" t="str">
        <f t="shared" si="2487"/>
        <v xml:space="preserve"> </v>
      </c>
      <c r="N645" s="100"/>
      <c r="O645" s="102"/>
      <c r="P645" s="104"/>
      <c r="Q645" s="90"/>
      <c r="R645" s="93"/>
      <c r="S645" s="172"/>
      <c r="T645" s="97"/>
      <c r="U645" s="88"/>
      <c r="V645" s="88"/>
      <c r="W645" s="88"/>
      <c r="X645" s="88"/>
      <c r="Y645" s="88"/>
      <c r="Z645" s="88"/>
      <c r="AA645" s="88"/>
      <c r="AB645" s="88"/>
      <c r="AC645" s="88"/>
      <c r="AE645" s="89"/>
    </row>
    <row r="646" spans="1:31" ht="14.25" customHeight="1" thickTop="1" thickBot="1" x14ac:dyDescent="0.2">
      <c r="A646" s="106"/>
      <c r="B646" s="108"/>
      <c r="C646" s="110"/>
      <c r="D646" s="101"/>
      <c r="E646" s="103"/>
      <c r="F646" s="105"/>
      <c r="G646" s="91"/>
      <c r="H646" s="93"/>
      <c r="I646" s="171"/>
      <c r="J646" s="4" t="s">
        <v>17</v>
      </c>
      <c r="K646" s="44" t="str">
        <f t="shared" ref="K646" si="2496">IF($B644="","",K644-K645)</f>
        <v/>
      </c>
      <c r="L646" s="53" t="str">
        <f t="shared" ref="L646" si="2497">IF($B644="","",L644-L645)</f>
        <v/>
      </c>
      <c r="M646" s="40" t="str">
        <f t="shared" ref="M646" si="2498">IF(ISERROR(K646-L646)," ",K646-L646)</f>
        <v xml:space="preserve"> </v>
      </c>
      <c r="N646" s="101"/>
      <c r="O646" s="103"/>
      <c r="P646" s="105"/>
      <c r="Q646" s="91"/>
      <c r="R646" s="93"/>
      <c r="S646" s="172"/>
      <c r="T646" s="97"/>
      <c r="U646" s="88"/>
      <c r="V646" s="88"/>
      <c r="W646" s="88"/>
      <c r="X646" s="88"/>
      <c r="Y646" s="88"/>
      <c r="Z646" s="88"/>
      <c r="AA646" s="88"/>
      <c r="AB646" s="88"/>
      <c r="AC646" s="88"/>
      <c r="AE646" s="89"/>
    </row>
    <row r="647" spans="1:31" ht="14.25" customHeight="1" x14ac:dyDescent="0.15">
      <c r="A647" s="106">
        <v>211</v>
      </c>
      <c r="B647" s="107"/>
      <c r="C647" s="109"/>
      <c r="D647" s="100" t="s">
        <v>30</v>
      </c>
      <c r="E647" s="102"/>
      <c r="F647" s="104" t="s">
        <v>18</v>
      </c>
      <c r="G647" s="90"/>
      <c r="H647" s="92" t="s">
        <v>82</v>
      </c>
      <c r="I647" s="170"/>
      <c r="J647" s="8" t="s">
        <v>15</v>
      </c>
      <c r="K647" s="38"/>
      <c r="L647" s="38"/>
      <c r="M647" s="11" t="str">
        <f t="shared" ref="M647:M648" si="2499">IF(AND(K647=0,L647=0)," ",K647-L647)</f>
        <v xml:space="preserve"> </v>
      </c>
      <c r="N647" s="100" t="s">
        <v>30</v>
      </c>
      <c r="O647" s="102"/>
      <c r="P647" s="104" t="s">
        <v>18</v>
      </c>
      <c r="Q647" s="90"/>
      <c r="R647" s="92" t="s">
        <v>82</v>
      </c>
      <c r="S647" s="173"/>
      <c r="T647" s="96"/>
      <c r="U647" s="87">
        <f t="shared" ref="U647" si="2500">K647</f>
        <v>0</v>
      </c>
      <c r="V647" s="87">
        <f t="shared" ref="V647" si="2501">L647</f>
        <v>0</v>
      </c>
      <c r="W647" s="87" t="str">
        <f t="shared" ref="W647" si="2502">M647</f>
        <v xml:space="preserve"> </v>
      </c>
      <c r="X647" s="87">
        <f t="shared" ref="X647" si="2503">K648</f>
        <v>0</v>
      </c>
      <c r="Y647" s="87">
        <f t="shared" ref="Y647" si="2504">L648</f>
        <v>0</v>
      </c>
      <c r="Z647" s="87" t="str">
        <f t="shared" ref="Z647" si="2505">M648</f>
        <v xml:space="preserve"> </v>
      </c>
      <c r="AA647" s="87" t="str">
        <f t="shared" ref="AA647:AC647" si="2506">K649</f>
        <v/>
      </c>
      <c r="AB647" s="87" t="str">
        <f t="shared" si="2506"/>
        <v/>
      </c>
      <c r="AC647" s="87" t="str">
        <f t="shared" si="2506"/>
        <v xml:space="preserve"> </v>
      </c>
      <c r="AE647" s="89" t="str">
        <f t="shared" ref="AE647" si="2507">E647&amp;IF(G647&gt;10,G647,"0"&amp;G647)</f>
        <v>0</v>
      </c>
    </row>
    <row r="648" spans="1:31" ht="14.25" customHeight="1" thickBot="1" x14ac:dyDescent="0.2">
      <c r="A648" s="106"/>
      <c r="B648" s="108"/>
      <c r="C648" s="110"/>
      <c r="D648" s="100"/>
      <c r="E648" s="102"/>
      <c r="F648" s="104"/>
      <c r="G648" s="90"/>
      <c r="H648" s="93"/>
      <c r="I648" s="170"/>
      <c r="J648" s="69" t="s">
        <v>16</v>
      </c>
      <c r="K648" s="70"/>
      <c r="L648" s="70"/>
      <c r="M648" s="71" t="str">
        <f t="shared" si="2499"/>
        <v xml:space="preserve"> </v>
      </c>
      <c r="N648" s="100"/>
      <c r="O648" s="102"/>
      <c r="P648" s="104"/>
      <c r="Q648" s="90"/>
      <c r="R648" s="93"/>
      <c r="S648" s="172"/>
      <c r="T648" s="97"/>
      <c r="U648" s="88"/>
      <c r="V648" s="88"/>
      <c r="W648" s="88"/>
      <c r="X648" s="88"/>
      <c r="Y648" s="88"/>
      <c r="Z648" s="88"/>
      <c r="AA648" s="88"/>
      <c r="AB648" s="88"/>
      <c r="AC648" s="88"/>
      <c r="AE648" s="89"/>
    </row>
    <row r="649" spans="1:31" ht="14.25" customHeight="1" thickTop="1" thickBot="1" x14ac:dyDescent="0.2">
      <c r="A649" s="106"/>
      <c r="B649" s="108"/>
      <c r="C649" s="110"/>
      <c r="D649" s="101"/>
      <c r="E649" s="103"/>
      <c r="F649" s="105"/>
      <c r="G649" s="91"/>
      <c r="H649" s="93"/>
      <c r="I649" s="171"/>
      <c r="J649" s="4" t="s">
        <v>17</v>
      </c>
      <c r="K649" s="44" t="str">
        <f t="shared" ref="K649" si="2508">IF($B647="","",K647-K648)</f>
        <v/>
      </c>
      <c r="L649" s="44" t="str">
        <f t="shared" ref="L649" si="2509">IF($B647="","",L647-L648)</f>
        <v/>
      </c>
      <c r="M649" s="40" t="str">
        <f t="shared" ref="M649" si="2510">IF(ISERROR(K649-L649)," ",K649-L649)</f>
        <v xml:space="preserve"> </v>
      </c>
      <c r="N649" s="101"/>
      <c r="O649" s="103"/>
      <c r="P649" s="105"/>
      <c r="Q649" s="91"/>
      <c r="R649" s="93"/>
      <c r="S649" s="172"/>
      <c r="T649" s="97"/>
      <c r="U649" s="88"/>
      <c r="V649" s="88"/>
      <c r="W649" s="88"/>
      <c r="X649" s="88"/>
      <c r="Y649" s="88"/>
      <c r="Z649" s="88"/>
      <c r="AA649" s="88"/>
      <c r="AB649" s="88"/>
      <c r="AC649" s="88"/>
      <c r="AE649" s="89"/>
    </row>
    <row r="650" spans="1:31" ht="14.25" customHeight="1" x14ac:dyDescent="0.15">
      <c r="A650" s="106">
        <v>212</v>
      </c>
      <c r="B650" s="108"/>
      <c r="C650" s="110"/>
      <c r="D650" s="111" t="s">
        <v>30</v>
      </c>
      <c r="E650" s="112"/>
      <c r="F650" s="113" t="s">
        <v>18</v>
      </c>
      <c r="G650" s="114"/>
      <c r="H650" s="93" t="s">
        <v>82</v>
      </c>
      <c r="I650" s="174"/>
      <c r="J650" s="42" t="s">
        <v>15</v>
      </c>
      <c r="K650" s="38"/>
      <c r="L650" s="38"/>
      <c r="M650" s="11" t="str">
        <f t="shared" ref="M650:M651" si="2511">IF(AND(K650=0,L650=0)," ",K650-L650)</f>
        <v xml:space="preserve"> </v>
      </c>
      <c r="N650" s="111" t="s">
        <v>30</v>
      </c>
      <c r="O650" s="112"/>
      <c r="P650" s="113" t="s">
        <v>18</v>
      </c>
      <c r="Q650" s="114"/>
      <c r="R650" s="93" t="s">
        <v>82</v>
      </c>
      <c r="S650" s="172"/>
      <c r="T650" s="96"/>
      <c r="U650" s="87">
        <f t="shared" ref="U650" si="2512">K650</f>
        <v>0</v>
      </c>
      <c r="V650" s="87">
        <f t="shared" ref="V650" si="2513">L650</f>
        <v>0</v>
      </c>
      <c r="W650" s="87" t="str">
        <f t="shared" ref="W650" si="2514">M650</f>
        <v xml:space="preserve"> </v>
      </c>
      <c r="X650" s="87">
        <f t="shared" ref="X650" si="2515">K651</f>
        <v>0</v>
      </c>
      <c r="Y650" s="87">
        <f t="shared" ref="Y650" si="2516">L651</f>
        <v>0</v>
      </c>
      <c r="Z650" s="87" t="str">
        <f t="shared" ref="Z650" si="2517">M651</f>
        <v xml:space="preserve"> </v>
      </c>
      <c r="AA650" s="87" t="str">
        <f t="shared" ref="AA650:AC650" si="2518">K652</f>
        <v/>
      </c>
      <c r="AB650" s="87" t="str">
        <f t="shared" si="2518"/>
        <v/>
      </c>
      <c r="AC650" s="87" t="str">
        <f t="shared" si="2518"/>
        <v xml:space="preserve"> </v>
      </c>
      <c r="AE650" s="89" t="str">
        <f t="shared" ref="AE650" si="2519">E650&amp;IF(G650&gt;10,G650,"0"&amp;G650)</f>
        <v>0</v>
      </c>
    </row>
    <row r="651" spans="1:31" ht="14.25" customHeight="1" thickBot="1" x14ac:dyDescent="0.2">
      <c r="A651" s="106"/>
      <c r="B651" s="108"/>
      <c r="C651" s="110"/>
      <c r="D651" s="100"/>
      <c r="E651" s="102"/>
      <c r="F651" s="104"/>
      <c r="G651" s="90"/>
      <c r="H651" s="93"/>
      <c r="I651" s="170"/>
      <c r="J651" s="69" t="s">
        <v>16</v>
      </c>
      <c r="K651" s="70"/>
      <c r="L651" s="70"/>
      <c r="M651" s="71" t="str">
        <f t="shared" si="2511"/>
        <v xml:space="preserve"> </v>
      </c>
      <c r="N651" s="100"/>
      <c r="O651" s="102"/>
      <c r="P651" s="104"/>
      <c r="Q651" s="90"/>
      <c r="R651" s="93"/>
      <c r="S651" s="172"/>
      <c r="T651" s="97"/>
      <c r="U651" s="88"/>
      <c r="V651" s="88"/>
      <c r="W651" s="88"/>
      <c r="X651" s="88"/>
      <c r="Y651" s="88"/>
      <c r="Z651" s="88"/>
      <c r="AA651" s="88"/>
      <c r="AB651" s="88"/>
      <c r="AC651" s="88"/>
      <c r="AE651" s="89"/>
    </row>
    <row r="652" spans="1:31" ht="14.25" customHeight="1" thickTop="1" thickBot="1" x14ac:dyDescent="0.2">
      <c r="A652" s="106"/>
      <c r="B652" s="108"/>
      <c r="C652" s="110"/>
      <c r="D652" s="101"/>
      <c r="E652" s="103"/>
      <c r="F652" s="105"/>
      <c r="G652" s="91"/>
      <c r="H652" s="93"/>
      <c r="I652" s="171"/>
      <c r="J652" s="4" t="s">
        <v>17</v>
      </c>
      <c r="K652" s="44" t="str">
        <f t="shared" ref="K652" si="2520">IF($B650="","",K650-K651)</f>
        <v/>
      </c>
      <c r="L652" s="53" t="str">
        <f t="shared" ref="L652" si="2521">IF($B650="","",L650-L651)</f>
        <v/>
      </c>
      <c r="M652" s="40" t="str">
        <f t="shared" ref="M652" si="2522">IF(ISERROR(K652-L652)," ",K652-L652)</f>
        <v xml:space="preserve"> </v>
      </c>
      <c r="N652" s="101"/>
      <c r="O652" s="103"/>
      <c r="P652" s="105"/>
      <c r="Q652" s="91"/>
      <c r="R652" s="93"/>
      <c r="S652" s="172"/>
      <c r="T652" s="97"/>
      <c r="U652" s="88"/>
      <c r="V652" s="88"/>
      <c r="W652" s="88"/>
      <c r="X652" s="88"/>
      <c r="Y652" s="88"/>
      <c r="Z652" s="88"/>
      <c r="AA652" s="88"/>
      <c r="AB652" s="88"/>
      <c r="AC652" s="88"/>
      <c r="AE652" s="89"/>
    </row>
    <row r="653" spans="1:31" ht="14.25" customHeight="1" x14ac:dyDescent="0.15">
      <c r="A653" s="106">
        <v>213</v>
      </c>
      <c r="B653" s="107"/>
      <c r="C653" s="109"/>
      <c r="D653" s="100" t="s">
        <v>30</v>
      </c>
      <c r="E653" s="102"/>
      <c r="F653" s="104" t="s">
        <v>18</v>
      </c>
      <c r="G653" s="90"/>
      <c r="H653" s="92" t="s">
        <v>82</v>
      </c>
      <c r="I653" s="170"/>
      <c r="J653" s="8" t="s">
        <v>15</v>
      </c>
      <c r="K653" s="38"/>
      <c r="L653" s="38"/>
      <c r="M653" s="11" t="str">
        <f t="shared" ref="M653:M654" si="2523">IF(AND(K653=0,L653=0)," ",K653-L653)</f>
        <v xml:space="preserve"> </v>
      </c>
      <c r="N653" s="100" t="s">
        <v>30</v>
      </c>
      <c r="O653" s="102"/>
      <c r="P653" s="104" t="s">
        <v>18</v>
      </c>
      <c r="Q653" s="90"/>
      <c r="R653" s="92" t="s">
        <v>82</v>
      </c>
      <c r="S653" s="173"/>
      <c r="T653" s="96"/>
      <c r="U653" s="87">
        <f t="shared" ref="U653" si="2524">K653</f>
        <v>0</v>
      </c>
      <c r="V653" s="87">
        <f t="shared" ref="V653" si="2525">L653</f>
        <v>0</v>
      </c>
      <c r="W653" s="87" t="str">
        <f t="shared" ref="W653" si="2526">M653</f>
        <v xml:space="preserve"> </v>
      </c>
      <c r="X653" s="87">
        <f t="shared" ref="X653" si="2527">K654</f>
        <v>0</v>
      </c>
      <c r="Y653" s="87">
        <f t="shared" ref="Y653" si="2528">L654</f>
        <v>0</v>
      </c>
      <c r="Z653" s="87" t="str">
        <f t="shared" ref="Z653" si="2529">M654</f>
        <v xml:space="preserve"> </v>
      </c>
      <c r="AA653" s="87" t="str">
        <f t="shared" ref="AA653:AC653" si="2530">K655</f>
        <v/>
      </c>
      <c r="AB653" s="87" t="str">
        <f t="shared" si="2530"/>
        <v/>
      </c>
      <c r="AC653" s="87" t="str">
        <f t="shared" si="2530"/>
        <v xml:space="preserve"> </v>
      </c>
      <c r="AE653" s="89" t="str">
        <f t="shared" ref="AE653" si="2531">E653&amp;IF(G653&gt;10,G653,"0"&amp;G653)</f>
        <v>0</v>
      </c>
    </row>
    <row r="654" spans="1:31" ht="14.25" customHeight="1" thickBot="1" x14ac:dyDescent="0.2">
      <c r="A654" s="106"/>
      <c r="B654" s="108"/>
      <c r="C654" s="110"/>
      <c r="D654" s="100"/>
      <c r="E654" s="102"/>
      <c r="F654" s="104"/>
      <c r="G654" s="90"/>
      <c r="H654" s="93"/>
      <c r="I654" s="170"/>
      <c r="J654" s="69" t="s">
        <v>16</v>
      </c>
      <c r="K654" s="70"/>
      <c r="L654" s="70"/>
      <c r="M654" s="71" t="str">
        <f t="shared" si="2523"/>
        <v xml:space="preserve"> </v>
      </c>
      <c r="N654" s="100"/>
      <c r="O654" s="102"/>
      <c r="P654" s="104"/>
      <c r="Q654" s="90"/>
      <c r="R654" s="93"/>
      <c r="S654" s="172"/>
      <c r="T654" s="97"/>
      <c r="U654" s="88"/>
      <c r="V654" s="88"/>
      <c r="W654" s="88"/>
      <c r="X654" s="88"/>
      <c r="Y654" s="88"/>
      <c r="Z654" s="88"/>
      <c r="AA654" s="88"/>
      <c r="AB654" s="88"/>
      <c r="AC654" s="88"/>
      <c r="AE654" s="89"/>
    </row>
    <row r="655" spans="1:31" ht="14.25" customHeight="1" thickTop="1" thickBot="1" x14ac:dyDescent="0.2">
      <c r="A655" s="106"/>
      <c r="B655" s="108"/>
      <c r="C655" s="110"/>
      <c r="D655" s="101"/>
      <c r="E655" s="103"/>
      <c r="F655" s="105"/>
      <c r="G655" s="91"/>
      <c r="H655" s="93"/>
      <c r="I655" s="171"/>
      <c r="J655" s="4" t="s">
        <v>17</v>
      </c>
      <c r="K655" s="44" t="str">
        <f t="shared" ref="K655" si="2532">IF($B653="","",K653-K654)</f>
        <v/>
      </c>
      <c r="L655" s="44" t="str">
        <f t="shared" ref="L655" si="2533">IF($B653="","",L653-L654)</f>
        <v/>
      </c>
      <c r="M655" s="40" t="str">
        <f t="shared" ref="M655" si="2534">IF(ISERROR(K655-L655)," ",K655-L655)</f>
        <v xml:space="preserve"> </v>
      </c>
      <c r="N655" s="101"/>
      <c r="O655" s="103"/>
      <c r="P655" s="105"/>
      <c r="Q655" s="91"/>
      <c r="R655" s="93"/>
      <c r="S655" s="172"/>
      <c r="T655" s="97"/>
      <c r="U655" s="88"/>
      <c r="V655" s="88"/>
      <c r="W655" s="88"/>
      <c r="X655" s="88"/>
      <c r="Y655" s="88"/>
      <c r="Z655" s="88"/>
      <c r="AA655" s="88"/>
      <c r="AB655" s="88"/>
      <c r="AC655" s="88"/>
      <c r="AE655" s="89"/>
    </row>
    <row r="656" spans="1:31" ht="14.25" customHeight="1" x14ac:dyDescent="0.15">
      <c r="A656" s="106">
        <v>214</v>
      </c>
      <c r="B656" s="108"/>
      <c r="C656" s="110"/>
      <c r="D656" s="111" t="s">
        <v>30</v>
      </c>
      <c r="E656" s="112"/>
      <c r="F656" s="113" t="s">
        <v>18</v>
      </c>
      <c r="G656" s="114"/>
      <c r="H656" s="93" t="s">
        <v>82</v>
      </c>
      <c r="I656" s="174"/>
      <c r="J656" s="42" t="s">
        <v>15</v>
      </c>
      <c r="K656" s="38"/>
      <c r="L656" s="38"/>
      <c r="M656" s="11" t="str">
        <f t="shared" ref="M656:M657" si="2535">IF(AND(K656=0,L656=0)," ",K656-L656)</f>
        <v xml:space="preserve"> </v>
      </c>
      <c r="N656" s="111" t="s">
        <v>30</v>
      </c>
      <c r="O656" s="112"/>
      <c r="P656" s="113" t="s">
        <v>18</v>
      </c>
      <c r="Q656" s="114"/>
      <c r="R656" s="93" t="s">
        <v>82</v>
      </c>
      <c r="S656" s="172"/>
      <c r="T656" s="96"/>
      <c r="U656" s="87">
        <f t="shared" ref="U656" si="2536">K656</f>
        <v>0</v>
      </c>
      <c r="V656" s="87">
        <f t="shared" ref="V656" si="2537">L656</f>
        <v>0</v>
      </c>
      <c r="W656" s="87" t="str">
        <f t="shared" ref="W656" si="2538">M656</f>
        <v xml:space="preserve"> </v>
      </c>
      <c r="X656" s="87">
        <f t="shared" ref="X656" si="2539">K657</f>
        <v>0</v>
      </c>
      <c r="Y656" s="87">
        <f t="shared" ref="Y656" si="2540">L657</f>
        <v>0</v>
      </c>
      <c r="Z656" s="87" t="str">
        <f t="shared" ref="Z656" si="2541">M657</f>
        <v xml:space="preserve"> </v>
      </c>
      <c r="AA656" s="87" t="str">
        <f t="shared" ref="AA656:AC656" si="2542">K658</f>
        <v/>
      </c>
      <c r="AB656" s="87" t="str">
        <f t="shared" si="2542"/>
        <v/>
      </c>
      <c r="AC656" s="87" t="str">
        <f t="shared" si="2542"/>
        <v xml:space="preserve"> </v>
      </c>
      <c r="AE656" s="89" t="str">
        <f t="shared" ref="AE656" si="2543">E656&amp;IF(G656&gt;10,G656,"0"&amp;G656)</f>
        <v>0</v>
      </c>
    </row>
    <row r="657" spans="1:31" ht="14.25" customHeight="1" thickBot="1" x14ac:dyDescent="0.2">
      <c r="A657" s="106"/>
      <c r="B657" s="108"/>
      <c r="C657" s="110"/>
      <c r="D657" s="100"/>
      <c r="E657" s="102"/>
      <c r="F657" s="104"/>
      <c r="G657" s="90"/>
      <c r="H657" s="93"/>
      <c r="I657" s="170"/>
      <c r="J657" s="69" t="s">
        <v>16</v>
      </c>
      <c r="K657" s="70"/>
      <c r="L657" s="70"/>
      <c r="M657" s="71" t="str">
        <f t="shared" si="2535"/>
        <v xml:space="preserve"> </v>
      </c>
      <c r="N657" s="100"/>
      <c r="O657" s="102"/>
      <c r="P657" s="104"/>
      <c r="Q657" s="90"/>
      <c r="R657" s="93"/>
      <c r="S657" s="172"/>
      <c r="T657" s="97"/>
      <c r="U657" s="88"/>
      <c r="V657" s="88"/>
      <c r="W657" s="88"/>
      <c r="X657" s="88"/>
      <c r="Y657" s="88"/>
      <c r="Z657" s="88"/>
      <c r="AA657" s="88"/>
      <c r="AB657" s="88"/>
      <c r="AC657" s="88"/>
      <c r="AE657" s="89"/>
    </row>
    <row r="658" spans="1:31" ht="14.25" customHeight="1" thickTop="1" thickBot="1" x14ac:dyDescent="0.2">
      <c r="A658" s="106"/>
      <c r="B658" s="108"/>
      <c r="C658" s="110"/>
      <c r="D658" s="101"/>
      <c r="E658" s="103"/>
      <c r="F658" s="105"/>
      <c r="G658" s="91"/>
      <c r="H658" s="93"/>
      <c r="I658" s="171"/>
      <c r="J658" s="4" t="s">
        <v>17</v>
      </c>
      <c r="K658" s="44" t="str">
        <f t="shared" ref="K658" si="2544">IF($B656="","",K656-K657)</f>
        <v/>
      </c>
      <c r="L658" s="53" t="str">
        <f t="shared" ref="L658" si="2545">IF($B656="","",L656-L657)</f>
        <v/>
      </c>
      <c r="M658" s="40" t="str">
        <f t="shared" ref="M658" si="2546">IF(ISERROR(K658-L658)," ",K658-L658)</f>
        <v xml:space="preserve"> </v>
      </c>
      <c r="N658" s="101"/>
      <c r="O658" s="103"/>
      <c r="P658" s="105"/>
      <c r="Q658" s="91"/>
      <c r="R658" s="93"/>
      <c r="S658" s="172"/>
      <c r="T658" s="97"/>
      <c r="U658" s="88"/>
      <c r="V658" s="88"/>
      <c r="W658" s="88"/>
      <c r="X658" s="88"/>
      <c r="Y658" s="88"/>
      <c r="Z658" s="88"/>
      <c r="AA658" s="88"/>
      <c r="AB658" s="88"/>
      <c r="AC658" s="88"/>
      <c r="AE658" s="89"/>
    </row>
    <row r="659" spans="1:31" ht="14.25" customHeight="1" x14ac:dyDescent="0.15">
      <c r="A659" s="106">
        <v>215</v>
      </c>
      <c r="B659" s="107"/>
      <c r="C659" s="109"/>
      <c r="D659" s="100" t="s">
        <v>30</v>
      </c>
      <c r="E659" s="102"/>
      <c r="F659" s="104" t="s">
        <v>18</v>
      </c>
      <c r="G659" s="90"/>
      <c r="H659" s="92" t="s">
        <v>82</v>
      </c>
      <c r="I659" s="170"/>
      <c r="J659" s="8" t="s">
        <v>15</v>
      </c>
      <c r="K659" s="38"/>
      <c r="L659" s="38"/>
      <c r="M659" s="11" t="str">
        <f t="shared" ref="M659:M660" si="2547">IF(AND(K659=0,L659=0)," ",K659-L659)</f>
        <v xml:space="preserve"> </v>
      </c>
      <c r="N659" s="100" t="s">
        <v>30</v>
      </c>
      <c r="O659" s="102"/>
      <c r="P659" s="104" t="s">
        <v>18</v>
      </c>
      <c r="Q659" s="90"/>
      <c r="R659" s="92" t="s">
        <v>82</v>
      </c>
      <c r="S659" s="173"/>
      <c r="T659" s="96"/>
      <c r="U659" s="87">
        <f t="shared" ref="U659" si="2548">K659</f>
        <v>0</v>
      </c>
      <c r="V659" s="87">
        <f t="shared" ref="V659" si="2549">L659</f>
        <v>0</v>
      </c>
      <c r="W659" s="87" t="str">
        <f t="shared" ref="W659" si="2550">M659</f>
        <v xml:space="preserve"> </v>
      </c>
      <c r="X659" s="87">
        <f t="shared" ref="X659" si="2551">K660</f>
        <v>0</v>
      </c>
      <c r="Y659" s="87">
        <f t="shared" ref="Y659" si="2552">L660</f>
        <v>0</v>
      </c>
      <c r="Z659" s="87" t="str">
        <f t="shared" ref="Z659" si="2553">M660</f>
        <v xml:space="preserve"> </v>
      </c>
      <c r="AA659" s="87" t="str">
        <f t="shared" ref="AA659:AC659" si="2554">K661</f>
        <v/>
      </c>
      <c r="AB659" s="87" t="str">
        <f t="shared" si="2554"/>
        <v/>
      </c>
      <c r="AC659" s="87" t="str">
        <f t="shared" si="2554"/>
        <v xml:space="preserve"> </v>
      </c>
      <c r="AE659" s="89" t="str">
        <f t="shared" ref="AE659" si="2555">E659&amp;IF(G659&gt;10,G659,"0"&amp;G659)</f>
        <v>0</v>
      </c>
    </row>
    <row r="660" spans="1:31" ht="14.25" customHeight="1" thickBot="1" x14ac:dyDescent="0.2">
      <c r="A660" s="106"/>
      <c r="B660" s="108"/>
      <c r="C660" s="110"/>
      <c r="D660" s="100"/>
      <c r="E660" s="102"/>
      <c r="F660" s="104"/>
      <c r="G660" s="90"/>
      <c r="H660" s="93"/>
      <c r="I660" s="170"/>
      <c r="J660" s="69" t="s">
        <v>16</v>
      </c>
      <c r="K660" s="70"/>
      <c r="L660" s="70"/>
      <c r="M660" s="71" t="str">
        <f t="shared" si="2547"/>
        <v xml:space="preserve"> </v>
      </c>
      <c r="N660" s="100"/>
      <c r="O660" s="102"/>
      <c r="P660" s="104"/>
      <c r="Q660" s="90"/>
      <c r="R660" s="93"/>
      <c r="S660" s="172"/>
      <c r="T660" s="97"/>
      <c r="U660" s="88"/>
      <c r="V660" s="88"/>
      <c r="W660" s="88"/>
      <c r="X660" s="88"/>
      <c r="Y660" s="88"/>
      <c r="Z660" s="88"/>
      <c r="AA660" s="88"/>
      <c r="AB660" s="88"/>
      <c r="AC660" s="88"/>
      <c r="AE660" s="89"/>
    </row>
    <row r="661" spans="1:31" ht="14.25" customHeight="1" thickTop="1" thickBot="1" x14ac:dyDescent="0.2">
      <c r="A661" s="106"/>
      <c r="B661" s="108"/>
      <c r="C661" s="110"/>
      <c r="D661" s="101"/>
      <c r="E661" s="103"/>
      <c r="F661" s="105"/>
      <c r="G661" s="91"/>
      <c r="H661" s="93"/>
      <c r="I661" s="171"/>
      <c r="J661" s="4" t="s">
        <v>17</v>
      </c>
      <c r="K661" s="44" t="str">
        <f t="shared" ref="K661" si="2556">IF($B659="","",K659-K660)</f>
        <v/>
      </c>
      <c r="L661" s="44" t="str">
        <f t="shared" ref="L661" si="2557">IF($B659="","",L659-L660)</f>
        <v/>
      </c>
      <c r="M661" s="40" t="str">
        <f t="shared" ref="M661" si="2558">IF(ISERROR(K661-L661)," ",K661-L661)</f>
        <v xml:space="preserve"> </v>
      </c>
      <c r="N661" s="101"/>
      <c r="O661" s="103"/>
      <c r="P661" s="105"/>
      <c r="Q661" s="91"/>
      <c r="R661" s="93"/>
      <c r="S661" s="172"/>
      <c r="T661" s="97"/>
      <c r="U661" s="88"/>
      <c r="V661" s="88"/>
      <c r="W661" s="88"/>
      <c r="X661" s="88"/>
      <c r="Y661" s="88"/>
      <c r="Z661" s="88"/>
      <c r="AA661" s="88"/>
      <c r="AB661" s="88"/>
      <c r="AC661" s="88"/>
      <c r="AE661" s="89"/>
    </row>
    <row r="662" spans="1:31" ht="14.25" customHeight="1" x14ac:dyDescent="0.15">
      <c r="A662" s="106">
        <v>216</v>
      </c>
      <c r="B662" s="108"/>
      <c r="C662" s="110"/>
      <c r="D662" s="111" t="s">
        <v>30</v>
      </c>
      <c r="E662" s="112"/>
      <c r="F662" s="113" t="s">
        <v>18</v>
      </c>
      <c r="G662" s="114"/>
      <c r="H662" s="93" t="s">
        <v>82</v>
      </c>
      <c r="I662" s="174"/>
      <c r="J662" s="42" t="s">
        <v>15</v>
      </c>
      <c r="K662" s="38"/>
      <c r="L662" s="38"/>
      <c r="M662" s="11" t="str">
        <f t="shared" ref="M662:M663" si="2559">IF(AND(K662=0,L662=0)," ",K662-L662)</f>
        <v xml:space="preserve"> </v>
      </c>
      <c r="N662" s="111" t="s">
        <v>30</v>
      </c>
      <c r="O662" s="112"/>
      <c r="P662" s="113" t="s">
        <v>18</v>
      </c>
      <c r="Q662" s="114"/>
      <c r="R662" s="93" t="s">
        <v>82</v>
      </c>
      <c r="S662" s="172"/>
      <c r="T662" s="96"/>
      <c r="U662" s="87">
        <f t="shared" ref="U662" si="2560">K662</f>
        <v>0</v>
      </c>
      <c r="V662" s="87">
        <f t="shared" ref="V662" si="2561">L662</f>
        <v>0</v>
      </c>
      <c r="W662" s="87" t="str">
        <f t="shared" ref="W662" si="2562">M662</f>
        <v xml:space="preserve"> </v>
      </c>
      <c r="X662" s="87">
        <f t="shared" ref="X662" si="2563">K663</f>
        <v>0</v>
      </c>
      <c r="Y662" s="87">
        <f t="shared" ref="Y662" si="2564">L663</f>
        <v>0</v>
      </c>
      <c r="Z662" s="87" t="str">
        <f t="shared" ref="Z662" si="2565">M663</f>
        <v xml:space="preserve"> </v>
      </c>
      <c r="AA662" s="87" t="str">
        <f t="shared" ref="AA662:AC662" si="2566">K664</f>
        <v/>
      </c>
      <c r="AB662" s="87" t="str">
        <f t="shared" si="2566"/>
        <v/>
      </c>
      <c r="AC662" s="87" t="str">
        <f t="shared" si="2566"/>
        <v xml:space="preserve"> </v>
      </c>
      <c r="AE662" s="89" t="str">
        <f t="shared" ref="AE662" si="2567">E662&amp;IF(G662&gt;10,G662,"0"&amp;G662)</f>
        <v>0</v>
      </c>
    </row>
    <row r="663" spans="1:31" ht="14.25" customHeight="1" thickBot="1" x14ac:dyDescent="0.2">
      <c r="A663" s="106"/>
      <c r="B663" s="108"/>
      <c r="C663" s="110"/>
      <c r="D663" s="100"/>
      <c r="E663" s="102"/>
      <c r="F663" s="104"/>
      <c r="G663" s="90"/>
      <c r="H663" s="93"/>
      <c r="I663" s="170"/>
      <c r="J663" s="69" t="s">
        <v>16</v>
      </c>
      <c r="K663" s="70"/>
      <c r="L663" s="70"/>
      <c r="M663" s="71" t="str">
        <f t="shared" si="2559"/>
        <v xml:space="preserve"> </v>
      </c>
      <c r="N663" s="100"/>
      <c r="O663" s="102"/>
      <c r="P663" s="104"/>
      <c r="Q663" s="90"/>
      <c r="R663" s="93"/>
      <c r="S663" s="172"/>
      <c r="T663" s="97"/>
      <c r="U663" s="88"/>
      <c r="V663" s="88"/>
      <c r="W663" s="88"/>
      <c r="X663" s="88"/>
      <c r="Y663" s="88"/>
      <c r="Z663" s="88"/>
      <c r="AA663" s="88"/>
      <c r="AB663" s="88"/>
      <c r="AC663" s="88"/>
      <c r="AE663" s="89"/>
    </row>
    <row r="664" spans="1:31" ht="14.25" customHeight="1" thickTop="1" thickBot="1" x14ac:dyDescent="0.2">
      <c r="A664" s="106"/>
      <c r="B664" s="108"/>
      <c r="C664" s="110"/>
      <c r="D664" s="101"/>
      <c r="E664" s="103"/>
      <c r="F664" s="105"/>
      <c r="G664" s="91"/>
      <c r="H664" s="93"/>
      <c r="I664" s="171"/>
      <c r="J664" s="4" t="s">
        <v>17</v>
      </c>
      <c r="K664" s="44" t="str">
        <f t="shared" ref="K664" si="2568">IF($B662="","",K662-K663)</f>
        <v/>
      </c>
      <c r="L664" s="53" t="str">
        <f t="shared" ref="L664" si="2569">IF($B662="","",L662-L663)</f>
        <v/>
      </c>
      <c r="M664" s="40" t="str">
        <f t="shared" ref="M664" si="2570">IF(ISERROR(K664-L664)," ",K664-L664)</f>
        <v xml:space="preserve"> </v>
      </c>
      <c r="N664" s="101"/>
      <c r="O664" s="103"/>
      <c r="P664" s="105"/>
      <c r="Q664" s="91"/>
      <c r="R664" s="93"/>
      <c r="S664" s="172"/>
      <c r="T664" s="97"/>
      <c r="U664" s="88"/>
      <c r="V664" s="88"/>
      <c r="W664" s="88"/>
      <c r="X664" s="88"/>
      <c r="Y664" s="88"/>
      <c r="Z664" s="88"/>
      <c r="AA664" s="88"/>
      <c r="AB664" s="88"/>
      <c r="AC664" s="88"/>
      <c r="AE664" s="89"/>
    </row>
    <row r="665" spans="1:31" ht="14.25" customHeight="1" x14ac:dyDescent="0.15">
      <c r="A665" s="106">
        <v>217</v>
      </c>
      <c r="B665" s="107"/>
      <c r="C665" s="109"/>
      <c r="D665" s="100" t="s">
        <v>30</v>
      </c>
      <c r="E665" s="102"/>
      <c r="F665" s="104" t="s">
        <v>18</v>
      </c>
      <c r="G665" s="90"/>
      <c r="H665" s="92" t="s">
        <v>82</v>
      </c>
      <c r="I665" s="170"/>
      <c r="J665" s="8" t="s">
        <v>15</v>
      </c>
      <c r="K665" s="38"/>
      <c r="L665" s="38"/>
      <c r="M665" s="11" t="str">
        <f t="shared" ref="M665:M666" si="2571">IF(AND(K665=0,L665=0)," ",K665-L665)</f>
        <v xml:space="preserve"> </v>
      </c>
      <c r="N665" s="100" t="s">
        <v>30</v>
      </c>
      <c r="O665" s="102"/>
      <c r="P665" s="104" t="s">
        <v>18</v>
      </c>
      <c r="Q665" s="90"/>
      <c r="R665" s="92" t="s">
        <v>82</v>
      </c>
      <c r="S665" s="173"/>
      <c r="T665" s="96"/>
      <c r="U665" s="87">
        <f t="shared" ref="U665" si="2572">K665</f>
        <v>0</v>
      </c>
      <c r="V665" s="87">
        <f t="shared" ref="V665" si="2573">L665</f>
        <v>0</v>
      </c>
      <c r="W665" s="87" t="str">
        <f t="shared" ref="W665" si="2574">M665</f>
        <v xml:space="preserve"> </v>
      </c>
      <c r="X665" s="87">
        <f t="shared" ref="X665" si="2575">K666</f>
        <v>0</v>
      </c>
      <c r="Y665" s="87">
        <f t="shared" ref="Y665" si="2576">L666</f>
        <v>0</v>
      </c>
      <c r="Z665" s="87" t="str">
        <f t="shared" ref="Z665" si="2577">M666</f>
        <v xml:space="preserve"> </v>
      </c>
      <c r="AA665" s="87" t="str">
        <f t="shared" ref="AA665:AC665" si="2578">K667</f>
        <v/>
      </c>
      <c r="AB665" s="87" t="str">
        <f t="shared" si="2578"/>
        <v/>
      </c>
      <c r="AC665" s="87" t="str">
        <f t="shared" si="2578"/>
        <v xml:space="preserve"> </v>
      </c>
      <c r="AE665" s="89" t="str">
        <f t="shared" ref="AE665" si="2579">E665&amp;IF(G665&gt;10,G665,"0"&amp;G665)</f>
        <v>0</v>
      </c>
    </row>
    <row r="666" spans="1:31" ht="14.25" customHeight="1" thickBot="1" x14ac:dyDescent="0.2">
      <c r="A666" s="106"/>
      <c r="B666" s="108"/>
      <c r="C666" s="110"/>
      <c r="D666" s="100"/>
      <c r="E666" s="102"/>
      <c r="F666" s="104"/>
      <c r="G666" s="90"/>
      <c r="H666" s="93"/>
      <c r="I666" s="170"/>
      <c r="J666" s="69" t="s">
        <v>16</v>
      </c>
      <c r="K666" s="70"/>
      <c r="L666" s="70"/>
      <c r="M666" s="71" t="str">
        <f t="shared" si="2571"/>
        <v xml:space="preserve"> </v>
      </c>
      <c r="N666" s="100"/>
      <c r="O666" s="102"/>
      <c r="P666" s="104"/>
      <c r="Q666" s="90"/>
      <c r="R666" s="93"/>
      <c r="S666" s="172"/>
      <c r="T666" s="97"/>
      <c r="U666" s="88"/>
      <c r="V666" s="88"/>
      <c r="W666" s="88"/>
      <c r="X666" s="88"/>
      <c r="Y666" s="88"/>
      <c r="Z666" s="88"/>
      <c r="AA666" s="88"/>
      <c r="AB666" s="88"/>
      <c r="AC666" s="88"/>
      <c r="AE666" s="89"/>
    </row>
    <row r="667" spans="1:31" ht="14.25" customHeight="1" thickTop="1" thickBot="1" x14ac:dyDescent="0.2">
      <c r="A667" s="106"/>
      <c r="B667" s="108"/>
      <c r="C667" s="110"/>
      <c r="D667" s="101"/>
      <c r="E667" s="103"/>
      <c r="F667" s="105"/>
      <c r="G667" s="91"/>
      <c r="H667" s="93"/>
      <c r="I667" s="171"/>
      <c r="J667" s="4" t="s">
        <v>17</v>
      </c>
      <c r="K667" s="44" t="str">
        <f t="shared" ref="K667" si="2580">IF($B665="","",K665-K666)</f>
        <v/>
      </c>
      <c r="L667" s="44" t="str">
        <f t="shared" ref="L667" si="2581">IF($B665="","",L665-L666)</f>
        <v/>
      </c>
      <c r="M667" s="40" t="str">
        <f t="shared" ref="M667" si="2582">IF(ISERROR(K667-L667)," ",K667-L667)</f>
        <v xml:space="preserve"> </v>
      </c>
      <c r="N667" s="101"/>
      <c r="O667" s="103"/>
      <c r="P667" s="105"/>
      <c r="Q667" s="91"/>
      <c r="R667" s="93"/>
      <c r="S667" s="172"/>
      <c r="T667" s="97"/>
      <c r="U667" s="88"/>
      <c r="V667" s="88"/>
      <c r="W667" s="88"/>
      <c r="X667" s="88"/>
      <c r="Y667" s="88"/>
      <c r="Z667" s="88"/>
      <c r="AA667" s="88"/>
      <c r="AB667" s="88"/>
      <c r="AC667" s="88"/>
      <c r="AE667" s="89"/>
    </row>
    <row r="668" spans="1:31" ht="14.25" customHeight="1" x14ac:dyDescent="0.15">
      <c r="A668" s="106">
        <v>218</v>
      </c>
      <c r="B668" s="108"/>
      <c r="C668" s="110"/>
      <c r="D668" s="111" t="s">
        <v>30</v>
      </c>
      <c r="E668" s="112"/>
      <c r="F668" s="113" t="s">
        <v>18</v>
      </c>
      <c r="G668" s="114"/>
      <c r="H668" s="93" t="s">
        <v>82</v>
      </c>
      <c r="I668" s="174"/>
      <c r="J668" s="42" t="s">
        <v>15</v>
      </c>
      <c r="K668" s="38"/>
      <c r="L668" s="38"/>
      <c r="M668" s="11" t="str">
        <f t="shared" ref="M668:M669" si="2583">IF(AND(K668=0,L668=0)," ",K668-L668)</f>
        <v xml:space="preserve"> </v>
      </c>
      <c r="N668" s="111" t="s">
        <v>30</v>
      </c>
      <c r="O668" s="112"/>
      <c r="P668" s="113" t="s">
        <v>18</v>
      </c>
      <c r="Q668" s="114"/>
      <c r="R668" s="93" t="s">
        <v>82</v>
      </c>
      <c r="S668" s="172"/>
      <c r="T668" s="96"/>
      <c r="U668" s="87">
        <f t="shared" ref="U668" si="2584">K668</f>
        <v>0</v>
      </c>
      <c r="V668" s="87">
        <f t="shared" ref="V668" si="2585">L668</f>
        <v>0</v>
      </c>
      <c r="W668" s="87" t="str">
        <f t="shared" ref="W668" si="2586">M668</f>
        <v xml:space="preserve"> </v>
      </c>
      <c r="X668" s="87">
        <f t="shared" ref="X668" si="2587">K669</f>
        <v>0</v>
      </c>
      <c r="Y668" s="87">
        <f t="shared" ref="Y668" si="2588">L669</f>
        <v>0</v>
      </c>
      <c r="Z668" s="87" t="str">
        <f t="shared" ref="Z668" si="2589">M669</f>
        <v xml:space="preserve"> </v>
      </c>
      <c r="AA668" s="87" t="str">
        <f t="shared" ref="AA668:AC668" si="2590">K670</f>
        <v/>
      </c>
      <c r="AB668" s="87" t="str">
        <f t="shared" si="2590"/>
        <v/>
      </c>
      <c r="AC668" s="87" t="str">
        <f t="shared" si="2590"/>
        <v xml:space="preserve"> </v>
      </c>
      <c r="AE668" s="89" t="str">
        <f t="shared" ref="AE668" si="2591">E668&amp;IF(G668&gt;10,G668,"0"&amp;G668)</f>
        <v>0</v>
      </c>
    </row>
    <row r="669" spans="1:31" ht="14.25" customHeight="1" thickBot="1" x14ac:dyDescent="0.2">
      <c r="A669" s="106"/>
      <c r="B669" s="108"/>
      <c r="C669" s="110"/>
      <c r="D669" s="100"/>
      <c r="E669" s="102"/>
      <c r="F669" s="104"/>
      <c r="G669" s="90"/>
      <c r="H669" s="93"/>
      <c r="I669" s="170"/>
      <c r="J669" s="69" t="s">
        <v>16</v>
      </c>
      <c r="K669" s="70"/>
      <c r="L669" s="70"/>
      <c r="M669" s="71" t="str">
        <f t="shared" si="2583"/>
        <v xml:space="preserve"> </v>
      </c>
      <c r="N669" s="100"/>
      <c r="O669" s="102"/>
      <c r="P669" s="104"/>
      <c r="Q669" s="90"/>
      <c r="R669" s="93"/>
      <c r="S669" s="172"/>
      <c r="T669" s="97"/>
      <c r="U669" s="88"/>
      <c r="V669" s="88"/>
      <c r="W669" s="88"/>
      <c r="X669" s="88"/>
      <c r="Y669" s="88"/>
      <c r="Z669" s="88"/>
      <c r="AA669" s="88"/>
      <c r="AB669" s="88"/>
      <c r="AC669" s="88"/>
      <c r="AE669" s="89"/>
    </row>
    <row r="670" spans="1:31" ht="14.25" customHeight="1" thickTop="1" thickBot="1" x14ac:dyDescent="0.2">
      <c r="A670" s="106"/>
      <c r="B670" s="108"/>
      <c r="C670" s="110"/>
      <c r="D670" s="101"/>
      <c r="E670" s="103"/>
      <c r="F670" s="105"/>
      <c r="G670" s="91"/>
      <c r="H670" s="93"/>
      <c r="I670" s="171"/>
      <c r="J670" s="4" t="s">
        <v>17</v>
      </c>
      <c r="K670" s="44" t="str">
        <f t="shared" ref="K670" si="2592">IF($B668="","",K668-K669)</f>
        <v/>
      </c>
      <c r="L670" s="53" t="str">
        <f t="shared" ref="L670" si="2593">IF($B668="","",L668-L669)</f>
        <v/>
      </c>
      <c r="M670" s="40" t="str">
        <f t="shared" ref="M670" si="2594">IF(ISERROR(K670-L670)," ",K670-L670)</f>
        <v xml:space="preserve"> </v>
      </c>
      <c r="N670" s="101"/>
      <c r="O670" s="103"/>
      <c r="P670" s="105"/>
      <c r="Q670" s="91"/>
      <c r="R670" s="93"/>
      <c r="S670" s="172"/>
      <c r="T670" s="97"/>
      <c r="U670" s="88"/>
      <c r="V670" s="88"/>
      <c r="W670" s="88"/>
      <c r="X670" s="88"/>
      <c r="Y670" s="88"/>
      <c r="Z670" s="88"/>
      <c r="AA670" s="88"/>
      <c r="AB670" s="88"/>
      <c r="AC670" s="88"/>
      <c r="AE670" s="89"/>
    </row>
    <row r="671" spans="1:31" ht="14.25" customHeight="1" x14ac:dyDescent="0.15">
      <c r="A671" s="106">
        <v>219</v>
      </c>
      <c r="B671" s="107"/>
      <c r="C671" s="109"/>
      <c r="D671" s="100" t="s">
        <v>30</v>
      </c>
      <c r="E671" s="102"/>
      <c r="F671" s="104" t="s">
        <v>18</v>
      </c>
      <c r="G671" s="90"/>
      <c r="H671" s="92" t="s">
        <v>82</v>
      </c>
      <c r="I671" s="170"/>
      <c r="J671" s="8" t="s">
        <v>15</v>
      </c>
      <c r="K671" s="38"/>
      <c r="L671" s="38"/>
      <c r="M671" s="11" t="str">
        <f t="shared" ref="M671:M672" si="2595">IF(AND(K671=0,L671=0)," ",K671-L671)</f>
        <v xml:space="preserve"> </v>
      </c>
      <c r="N671" s="100" t="s">
        <v>30</v>
      </c>
      <c r="O671" s="102"/>
      <c r="P671" s="104" t="s">
        <v>18</v>
      </c>
      <c r="Q671" s="90"/>
      <c r="R671" s="92" t="s">
        <v>82</v>
      </c>
      <c r="S671" s="173"/>
      <c r="T671" s="96"/>
      <c r="U671" s="87">
        <f t="shared" ref="U671" si="2596">K671</f>
        <v>0</v>
      </c>
      <c r="V671" s="87">
        <f t="shared" ref="V671" si="2597">L671</f>
        <v>0</v>
      </c>
      <c r="W671" s="87" t="str">
        <f t="shared" ref="W671" si="2598">M671</f>
        <v xml:space="preserve"> </v>
      </c>
      <c r="X671" s="87">
        <f t="shared" ref="X671" si="2599">K672</f>
        <v>0</v>
      </c>
      <c r="Y671" s="87">
        <f t="shared" ref="Y671" si="2600">L672</f>
        <v>0</v>
      </c>
      <c r="Z671" s="87" t="str">
        <f t="shared" ref="Z671" si="2601">M672</f>
        <v xml:space="preserve"> </v>
      </c>
      <c r="AA671" s="87" t="str">
        <f t="shared" ref="AA671:AC671" si="2602">K673</f>
        <v/>
      </c>
      <c r="AB671" s="87" t="str">
        <f t="shared" si="2602"/>
        <v/>
      </c>
      <c r="AC671" s="87" t="str">
        <f t="shared" si="2602"/>
        <v xml:space="preserve"> </v>
      </c>
      <c r="AE671" s="89" t="str">
        <f t="shared" ref="AE671" si="2603">E671&amp;IF(G671&gt;10,G671,"0"&amp;G671)</f>
        <v>0</v>
      </c>
    </row>
    <row r="672" spans="1:31" ht="14.25" customHeight="1" thickBot="1" x14ac:dyDescent="0.2">
      <c r="A672" s="106"/>
      <c r="B672" s="108"/>
      <c r="C672" s="110"/>
      <c r="D672" s="100"/>
      <c r="E672" s="102"/>
      <c r="F672" s="104"/>
      <c r="G672" s="90"/>
      <c r="H672" s="93"/>
      <c r="I672" s="170"/>
      <c r="J672" s="69" t="s">
        <v>16</v>
      </c>
      <c r="K672" s="70"/>
      <c r="L672" s="70"/>
      <c r="M672" s="71" t="str">
        <f t="shared" si="2595"/>
        <v xml:space="preserve"> </v>
      </c>
      <c r="N672" s="100"/>
      <c r="O672" s="102"/>
      <c r="P672" s="104"/>
      <c r="Q672" s="90"/>
      <c r="R672" s="93"/>
      <c r="S672" s="172"/>
      <c r="T672" s="97"/>
      <c r="U672" s="88"/>
      <c r="V672" s="88"/>
      <c r="W672" s="88"/>
      <c r="X672" s="88"/>
      <c r="Y672" s="88"/>
      <c r="Z672" s="88"/>
      <c r="AA672" s="88"/>
      <c r="AB672" s="88"/>
      <c r="AC672" s="88"/>
      <c r="AE672" s="89"/>
    </row>
    <row r="673" spans="1:31" ht="14.25" customHeight="1" thickTop="1" thickBot="1" x14ac:dyDescent="0.2">
      <c r="A673" s="106"/>
      <c r="B673" s="108"/>
      <c r="C673" s="110"/>
      <c r="D673" s="101"/>
      <c r="E673" s="103"/>
      <c r="F673" s="105"/>
      <c r="G673" s="91"/>
      <c r="H673" s="93"/>
      <c r="I673" s="171"/>
      <c r="J673" s="4" t="s">
        <v>17</v>
      </c>
      <c r="K673" s="44" t="str">
        <f t="shared" ref="K673" si="2604">IF($B671="","",K671-K672)</f>
        <v/>
      </c>
      <c r="L673" s="44" t="str">
        <f t="shared" ref="L673" si="2605">IF($B671="","",L671-L672)</f>
        <v/>
      </c>
      <c r="M673" s="40" t="str">
        <f t="shared" ref="M673" si="2606">IF(ISERROR(K673-L673)," ",K673-L673)</f>
        <v xml:space="preserve"> </v>
      </c>
      <c r="N673" s="101"/>
      <c r="O673" s="103"/>
      <c r="P673" s="105"/>
      <c r="Q673" s="91"/>
      <c r="R673" s="93"/>
      <c r="S673" s="172"/>
      <c r="T673" s="97"/>
      <c r="U673" s="88"/>
      <c r="V673" s="88"/>
      <c r="W673" s="88"/>
      <c r="X673" s="88"/>
      <c r="Y673" s="88"/>
      <c r="Z673" s="88"/>
      <c r="AA673" s="88"/>
      <c r="AB673" s="88"/>
      <c r="AC673" s="88"/>
      <c r="AE673" s="89"/>
    </row>
    <row r="674" spans="1:31" ht="14.25" customHeight="1" x14ac:dyDescent="0.15">
      <c r="A674" s="106">
        <v>220</v>
      </c>
      <c r="B674" s="108"/>
      <c r="C674" s="110"/>
      <c r="D674" s="111" t="s">
        <v>30</v>
      </c>
      <c r="E674" s="112"/>
      <c r="F674" s="113" t="s">
        <v>18</v>
      </c>
      <c r="G674" s="114"/>
      <c r="H674" s="93" t="s">
        <v>82</v>
      </c>
      <c r="I674" s="174"/>
      <c r="J674" s="42" t="s">
        <v>15</v>
      </c>
      <c r="K674" s="38"/>
      <c r="L674" s="38"/>
      <c r="M674" s="11" t="str">
        <f t="shared" ref="M674:M675" si="2607">IF(AND(K674=0,L674=0)," ",K674-L674)</f>
        <v xml:space="preserve"> </v>
      </c>
      <c r="N674" s="111" t="s">
        <v>30</v>
      </c>
      <c r="O674" s="112"/>
      <c r="P674" s="113" t="s">
        <v>18</v>
      </c>
      <c r="Q674" s="114"/>
      <c r="R674" s="93" t="s">
        <v>82</v>
      </c>
      <c r="S674" s="172"/>
      <c r="T674" s="96"/>
      <c r="U674" s="87">
        <f t="shared" ref="U674" si="2608">K674</f>
        <v>0</v>
      </c>
      <c r="V674" s="87">
        <f t="shared" ref="V674" si="2609">L674</f>
        <v>0</v>
      </c>
      <c r="W674" s="87" t="str">
        <f t="shared" ref="W674" si="2610">M674</f>
        <v xml:space="preserve"> </v>
      </c>
      <c r="X674" s="87">
        <f t="shared" ref="X674" si="2611">K675</f>
        <v>0</v>
      </c>
      <c r="Y674" s="87">
        <f t="shared" ref="Y674" si="2612">L675</f>
        <v>0</v>
      </c>
      <c r="Z674" s="87" t="str">
        <f t="shared" ref="Z674" si="2613">M675</f>
        <v xml:space="preserve"> </v>
      </c>
      <c r="AA674" s="87" t="str">
        <f t="shared" ref="AA674:AC674" si="2614">K676</f>
        <v/>
      </c>
      <c r="AB674" s="87" t="str">
        <f t="shared" si="2614"/>
        <v/>
      </c>
      <c r="AC674" s="87" t="str">
        <f t="shared" si="2614"/>
        <v xml:space="preserve"> </v>
      </c>
      <c r="AE674" s="89" t="str">
        <f t="shared" ref="AE674" si="2615">E674&amp;IF(G674&gt;10,G674,"0"&amp;G674)</f>
        <v>0</v>
      </c>
    </row>
    <row r="675" spans="1:31" ht="14.25" customHeight="1" thickBot="1" x14ac:dyDescent="0.2">
      <c r="A675" s="106"/>
      <c r="B675" s="108"/>
      <c r="C675" s="110"/>
      <c r="D675" s="100"/>
      <c r="E675" s="102"/>
      <c r="F675" s="104"/>
      <c r="G675" s="90"/>
      <c r="H675" s="93"/>
      <c r="I675" s="170"/>
      <c r="J675" s="69" t="s">
        <v>16</v>
      </c>
      <c r="K675" s="70"/>
      <c r="L675" s="70"/>
      <c r="M675" s="71" t="str">
        <f t="shared" si="2607"/>
        <v xml:space="preserve"> </v>
      </c>
      <c r="N675" s="100"/>
      <c r="O675" s="102"/>
      <c r="P675" s="104"/>
      <c r="Q675" s="90"/>
      <c r="R675" s="93"/>
      <c r="S675" s="172"/>
      <c r="T675" s="97"/>
      <c r="U675" s="88"/>
      <c r="V675" s="88"/>
      <c r="W675" s="88"/>
      <c r="X675" s="88"/>
      <c r="Y675" s="88"/>
      <c r="Z675" s="88"/>
      <c r="AA675" s="88"/>
      <c r="AB675" s="88"/>
      <c r="AC675" s="88"/>
      <c r="AE675" s="89"/>
    </row>
    <row r="676" spans="1:31" ht="14.25" customHeight="1" thickTop="1" thickBot="1" x14ac:dyDescent="0.2">
      <c r="A676" s="106"/>
      <c r="B676" s="108"/>
      <c r="C676" s="110"/>
      <c r="D676" s="101"/>
      <c r="E676" s="103"/>
      <c r="F676" s="105"/>
      <c r="G676" s="91"/>
      <c r="H676" s="93"/>
      <c r="I676" s="171"/>
      <c r="J676" s="4" t="s">
        <v>17</v>
      </c>
      <c r="K676" s="44" t="str">
        <f t="shared" ref="K676" si="2616">IF($B674="","",K674-K675)</f>
        <v/>
      </c>
      <c r="L676" s="53" t="str">
        <f t="shared" ref="L676" si="2617">IF($B674="","",L674-L675)</f>
        <v/>
      </c>
      <c r="M676" s="40" t="str">
        <f t="shared" ref="M676" si="2618">IF(ISERROR(K676-L676)," ",K676-L676)</f>
        <v xml:space="preserve"> </v>
      </c>
      <c r="N676" s="101"/>
      <c r="O676" s="103"/>
      <c r="P676" s="105"/>
      <c r="Q676" s="91"/>
      <c r="R676" s="93"/>
      <c r="S676" s="172"/>
      <c r="T676" s="97"/>
      <c r="U676" s="88"/>
      <c r="V676" s="88"/>
      <c r="W676" s="88"/>
      <c r="X676" s="88"/>
      <c r="Y676" s="88"/>
      <c r="Z676" s="88"/>
      <c r="AA676" s="88"/>
      <c r="AB676" s="88"/>
      <c r="AC676" s="88"/>
      <c r="AE676" s="89"/>
    </row>
    <row r="677" spans="1:31" ht="14.25" customHeight="1" x14ac:dyDescent="0.15">
      <c r="A677" s="106">
        <v>221</v>
      </c>
      <c r="B677" s="107"/>
      <c r="C677" s="109"/>
      <c r="D677" s="100" t="s">
        <v>30</v>
      </c>
      <c r="E677" s="102"/>
      <c r="F677" s="104" t="s">
        <v>18</v>
      </c>
      <c r="G677" s="90"/>
      <c r="H677" s="92" t="s">
        <v>82</v>
      </c>
      <c r="I677" s="170"/>
      <c r="J677" s="8" t="s">
        <v>15</v>
      </c>
      <c r="K677" s="38"/>
      <c r="L677" s="38"/>
      <c r="M677" s="11" t="str">
        <f t="shared" ref="M677:M678" si="2619">IF(AND(K677=0,L677=0)," ",K677-L677)</f>
        <v xml:space="preserve"> </v>
      </c>
      <c r="N677" s="100" t="s">
        <v>30</v>
      </c>
      <c r="O677" s="102"/>
      <c r="P677" s="104" t="s">
        <v>18</v>
      </c>
      <c r="Q677" s="90"/>
      <c r="R677" s="92" t="s">
        <v>82</v>
      </c>
      <c r="S677" s="173"/>
      <c r="T677" s="96"/>
      <c r="U677" s="87">
        <f t="shared" ref="U677" si="2620">K677</f>
        <v>0</v>
      </c>
      <c r="V677" s="87">
        <f t="shared" ref="V677" si="2621">L677</f>
        <v>0</v>
      </c>
      <c r="W677" s="87" t="str">
        <f t="shared" ref="W677" si="2622">M677</f>
        <v xml:space="preserve"> </v>
      </c>
      <c r="X677" s="87">
        <f t="shared" ref="X677" si="2623">K678</f>
        <v>0</v>
      </c>
      <c r="Y677" s="87">
        <f t="shared" ref="Y677" si="2624">L678</f>
        <v>0</v>
      </c>
      <c r="Z677" s="87" t="str">
        <f t="shared" ref="Z677" si="2625">M678</f>
        <v xml:space="preserve"> </v>
      </c>
      <c r="AA677" s="87" t="str">
        <f t="shared" ref="AA677:AC677" si="2626">K679</f>
        <v/>
      </c>
      <c r="AB677" s="87" t="str">
        <f t="shared" si="2626"/>
        <v/>
      </c>
      <c r="AC677" s="87" t="str">
        <f t="shared" si="2626"/>
        <v xml:space="preserve"> </v>
      </c>
      <c r="AE677" s="89" t="str">
        <f t="shared" ref="AE677" si="2627">E677&amp;IF(G677&gt;10,G677,"0"&amp;G677)</f>
        <v>0</v>
      </c>
    </row>
    <row r="678" spans="1:31" ht="14.25" customHeight="1" thickBot="1" x14ac:dyDescent="0.2">
      <c r="A678" s="106"/>
      <c r="B678" s="108"/>
      <c r="C678" s="110"/>
      <c r="D678" s="100"/>
      <c r="E678" s="102"/>
      <c r="F678" s="104"/>
      <c r="G678" s="90"/>
      <c r="H678" s="93"/>
      <c r="I678" s="170"/>
      <c r="J678" s="69" t="s">
        <v>16</v>
      </c>
      <c r="K678" s="70"/>
      <c r="L678" s="70"/>
      <c r="M678" s="71" t="str">
        <f t="shared" si="2619"/>
        <v xml:space="preserve"> </v>
      </c>
      <c r="N678" s="100"/>
      <c r="O678" s="102"/>
      <c r="P678" s="104"/>
      <c r="Q678" s="90"/>
      <c r="R678" s="93"/>
      <c r="S678" s="172"/>
      <c r="T678" s="97"/>
      <c r="U678" s="88"/>
      <c r="V678" s="88"/>
      <c r="W678" s="88"/>
      <c r="X678" s="88"/>
      <c r="Y678" s="88"/>
      <c r="Z678" s="88"/>
      <c r="AA678" s="88"/>
      <c r="AB678" s="88"/>
      <c r="AC678" s="88"/>
      <c r="AE678" s="89"/>
    </row>
    <row r="679" spans="1:31" ht="14.25" customHeight="1" thickTop="1" thickBot="1" x14ac:dyDescent="0.2">
      <c r="A679" s="106"/>
      <c r="B679" s="108"/>
      <c r="C679" s="110"/>
      <c r="D679" s="101"/>
      <c r="E679" s="103"/>
      <c r="F679" s="105"/>
      <c r="G679" s="91"/>
      <c r="H679" s="93"/>
      <c r="I679" s="171"/>
      <c r="J679" s="4" t="s">
        <v>17</v>
      </c>
      <c r="K679" s="44" t="str">
        <f t="shared" ref="K679" si="2628">IF($B677="","",K677-K678)</f>
        <v/>
      </c>
      <c r="L679" s="44" t="str">
        <f t="shared" ref="L679" si="2629">IF($B677="","",L677-L678)</f>
        <v/>
      </c>
      <c r="M679" s="40" t="str">
        <f t="shared" ref="M679" si="2630">IF(ISERROR(K679-L679)," ",K679-L679)</f>
        <v xml:space="preserve"> </v>
      </c>
      <c r="N679" s="101"/>
      <c r="O679" s="103"/>
      <c r="P679" s="105"/>
      <c r="Q679" s="91"/>
      <c r="R679" s="93"/>
      <c r="S679" s="172"/>
      <c r="T679" s="97"/>
      <c r="U679" s="88"/>
      <c r="V679" s="88"/>
      <c r="W679" s="88"/>
      <c r="X679" s="88"/>
      <c r="Y679" s="88"/>
      <c r="Z679" s="88"/>
      <c r="AA679" s="88"/>
      <c r="AB679" s="88"/>
      <c r="AC679" s="88"/>
      <c r="AE679" s="89"/>
    </row>
    <row r="680" spans="1:31" ht="14.25" customHeight="1" x14ac:dyDescent="0.15">
      <c r="A680" s="106">
        <v>222</v>
      </c>
      <c r="B680" s="108"/>
      <c r="C680" s="110"/>
      <c r="D680" s="111" t="s">
        <v>30</v>
      </c>
      <c r="E680" s="112"/>
      <c r="F680" s="113" t="s">
        <v>18</v>
      </c>
      <c r="G680" s="114"/>
      <c r="H680" s="93" t="s">
        <v>82</v>
      </c>
      <c r="I680" s="174"/>
      <c r="J680" s="42" t="s">
        <v>15</v>
      </c>
      <c r="K680" s="38"/>
      <c r="L680" s="38"/>
      <c r="M680" s="11" t="str">
        <f t="shared" ref="M680:M681" si="2631">IF(AND(K680=0,L680=0)," ",K680-L680)</f>
        <v xml:space="preserve"> </v>
      </c>
      <c r="N680" s="111" t="s">
        <v>30</v>
      </c>
      <c r="O680" s="112"/>
      <c r="P680" s="113" t="s">
        <v>18</v>
      </c>
      <c r="Q680" s="114"/>
      <c r="R680" s="93" t="s">
        <v>82</v>
      </c>
      <c r="S680" s="172"/>
      <c r="T680" s="96"/>
      <c r="U680" s="87">
        <f t="shared" ref="U680" si="2632">K680</f>
        <v>0</v>
      </c>
      <c r="V680" s="87">
        <f t="shared" ref="V680" si="2633">L680</f>
        <v>0</v>
      </c>
      <c r="W680" s="87" t="str">
        <f t="shared" ref="W680" si="2634">M680</f>
        <v xml:space="preserve"> </v>
      </c>
      <c r="X680" s="87">
        <f t="shared" ref="X680" si="2635">K681</f>
        <v>0</v>
      </c>
      <c r="Y680" s="87">
        <f t="shared" ref="Y680" si="2636">L681</f>
        <v>0</v>
      </c>
      <c r="Z680" s="87" t="str">
        <f t="shared" ref="Z680" si="2637">M681</f>
        <v xml:space="preserve"> </v>
      </c>
      <c r="AA680" s="87" t="str">
        <f t="shared" ref="AA680:AC680" si="2638">K682</f>
        <v/>
      </c>
      <c r="AB680" s="87" t="str">
        <f t="shared" si="2638"/>
        <v/>
      </c>
      <c r="AC680" s="87" t="str">
        <f t="shared" si="2638"/>
        <v xml:space="preserve"> </v>
      </c>
      <c r="AE680" s="89" t="str">
        <f t="shared" ref="AE680" si="2639">E680&amp;IF(G680&gt;10,G680,"0"&amp;G680)</f>
        <v>0</v>
      </c>
    </row>
    <row r="681" spans="1:31" ht="14.25" customHeight="1" thickBot="1" x14ac:dyDescent="0.2">
      <c r="A681" s="106"/>
      <c r="B681" s="108"/>
      <c r="C681" s="110"/>
      <c r="D681" s="100"/>
      <c r="E681" s="102"/>
      <c r="F681" s="104"/>
      <c r="G681" s="90"/>
      <c r="H681" s="93"/>
      <c r="I681" s="170"/>
      <c r="J681" s="69" t="s">
        <v>16</v>
      </c>
      <c r="K681" s="70"/>
      <c r="L681" s="70"/>
      <c r="M681" s="71" t="str">
        <f t="shared" si="2631"/>
        <v xml:space="preserve"> </v>
      </c>
      <c r="N681" s="100"/>
      <c r="O681" s="102"/>
      <c r="P681" s="104"/>
      <c r="Q681" s="90"/>
      <c r="R681" s="93"/>
      <c r="S681" s="172"/>
      <c r="T681" s="97"/>
      <c r="U681" s="88"/>
      <c r="V681" s="88"/>
      <c r="W681" s="88"/>
      <c r="X681" s="88"/>
      <c r="Y681" s="88"/>
      <c r="Z681" s="88"/>
      <c r="AA681" s="88"/>
      <c r="AB681" s="88"/>
      <c r="AC681" s="88"/>
      <c r="AE681" s="89"/>
    </row>
    <row r="682" spans="1:31" ht="14.25" customHeight="1" thickTop="1" thickBot="1" x14ac:dyDescent="0.2">
      <c r="A682" s="106"/>
      <c r="B682" s="108"/>
      <c r="C682" s="110"/>
      <c r="D682" s="101"/>
      <c r="E682" s="103"/>
      <c r="F682" s="105"/>
      <c r="G682" s="91"/>
      <c r="H682" s="93"/>
      <c r="I682" s="171"/>
      <c r="J682" s="4" t="s">
        <v>17</v>
      </c>
      <c r="K682" s="44" t="str">
        <f t="shared" ref="K682" si="2640">IF($B680="","",K680-K681)</f>
        <v/>
      </c>
      <c r="L682" s="53" t="str">
        <f t="shared" ref="L682" si="2641">IF($B680="","",L680-L681)</f>
        <v/>
      </c>
      <c r="M682" s="40" t="str">
        <f t="shared" ref="M682" si="2642">IF(ISERROR(K682-L682)," ",K682-L682)</f>
        <v xml:space="preserve"> </v>
      </c>
      <c r="N682" s="101"/>
      <c r="O682" s="103"/>
      <c r="P682" s="105"/>
      <c r="Q682" s="91"/>
      <c r="R682" s="93"/>
      <c r="S682" s="172"/>
      <c r="T682" s="97"/>
      <c r="U682" s="88"/>
      <c r="V682" s="88"/>
      <c r="W682" s="88"/>
      <c r="X682" s="88"/>
      <c r="Y682" s="88"/>
      <c r="Z682" s="88"/>
      <c r="AA682" s="88"/>
      <c r="AB682" s="88"/>
      <c r="AC682" s="88"/>
      <c r="AE682" s="89"/>
    </row>
    <row r="683" spans="1:31" ht="14.25" customHeight="1" x14ac:dyDescent="0.15">
      <c r="A683" s="106">
        <v>223</v>
      </c>
      <c r="B683" s="107"/>
      <c r="C683" s="109"/>
      <c r="D683" s="100" t="s">
        <v>30</v>
      </c>
      <c r="E683" s="102"/>
      <c r="F683" s="104" t="s">
        <v>18</v>
      </c>
      <c r="G683" s="90"/>
      <c r="H683" s="92" t="s">
        <v>82</v>
      </c>
      <c r="I683" s="170"/>
      <c r="J683" s="8" t="s">
        <v>15</v>
      </c>
      <c r="K683" s="38"/>
      <c r="L683" s="38"/>
      <c r="M683" s="11" t="str">
        <f t="shared" ref="M683:M684" si="2643">IF(AND(K683=0,L683=0)," ",K683-L683)</f>
        <v xml:space="preserve"> </v>
      </c>
      <c r="N683" s="100" t="s">
        <v>30</v>
      </c>
      <c r="O683" s="102"/>
      <c r="P683" s="104" t="s">
        <v>18</v>
      </c>
      <c r="Q683" s="90"/>
      <c r="R683" s="92" t="s">
        <v>82</v>
      </c>
      <c r="S683" s="173"/>
      <c r="T683" s="96"/>
      <c r="U683" s="87">
        <f t="shared" ref="U683" si="2644">K683</f>
        <v>0</v>
      </c>
      <c r="V683" s="87">
        <f t="shared" ref="V683" si="2645">L683</f>
        <v>0</v>
      </c>
      <c r="W683" s="87" t="str">
        <f t="shared" ref="W683" si="2646">M683</f>
        <v xml:space="preserve"> </v>
      </c>
      <c r="X683" s="87">
        <f t="shared" ref="X683" si="2647">K684</f>
        <v>0</v>
      </c>
      <c r="Y683" s="87">
        <f t="shared" ref="Y683" si="2648">L684</f>
        <v>0</v>
      </c>
      <c r="Z683" s="87" t="str">
        <f t="shared" ref="Z683" si="2649">M684</f>
        <v xml:space="preserve"> </v>
      </c>
      <c r="AA683" s="87" t="str">
        <f t="shared" ref="AA683:AC683" si="2650">K685</f>
        <v/>
      </c>
      <c r="AB683" s="87" t="str">
        <f t="shared" si="2650"/>
        <v/>
      </c>
      <c r="AC683" s="87" t="str">
        <f t="shared" si="2650"/>
        <v xml:space="preserve"> </v>
      </c>
      <c r="AE683" s="89" t="str">
        <f t="shared" ref="AE683" si="2651">E683&amp;IF(G683&gt;10,G683,"0"&amp;G683)</f>
        <v>0</v>
      </c>
    </row>
    <row r="684" spans="1:31" ht="14.25" customHeight="1" thickBot="1" x14ac:dyDescent="0.2">
      <c r="A684" s="106"/>
      <c r="B684" s="108"/>
      <c r="C684" s="110"/>
      <c r="D684" s="100"/>
      <c r="E684" s="102"/>
      <c r="F684" s="104"/>
      <c r="G684" s="90"/>
      <c r="H684" s="93"/>
      <c r="I684" s="170"/>
      <c r="J684" s="69" t="s">
        <v>16</v>
      </c>
      <c r="K684" s="70"/>
      <c r="L684" s="70"/>
      <c r="M684" s="71" t="str">
        <f t="shared" si="2643"/>
        <v xml:space="preserve"> </v>
      </c>
      <c r="N684" s="100"/>
      <c r="O684" s="102"/>
      <c r="P684" s="104"/>
      <c r="Q684" s="90"/>
      <c r="R684" s="93"/>
      <c r="S684" s="172"/>
      <c r="T684" s="97"/>
      <c r="U684" s="88"/>
      <c r="V684" s="88"/>
      <c r="W684" s="88"/>
      <c r="X684" s="88"/>
      <c r="Y684" s="88"/>
      <c r="Z684" s="88"/>
      <c r="AA684" s="88"/>
      <c r="AB684" s="88"/>
      <c r="AC684" s="88"/>
      <c r="AE684" s="89"/>
    </row>
    <row r="685" spans="1:31" ht="14.25" customHeight="1" thickTop="1" thickBot="1" x14ac:dyDescent="0.2">
      <c r="A685" s="106"/>
      <c r="B685" s="108"/>
      <c r="C685" s="110"/>
      <c r="D685" s="101"/>
      <c r="E685" s="103"/>
      <c r="F685" s="105"/>
      <c r="G685" s="91"/>
      <c r="H685" s="93"/>
      <c r="I685" s="171"/>
      <c r="J685" s="4" t="s">
        <v>17</v>
      </c>
      <c r="K685" s="44" t="str">
        <f t="shared" ref="K685" si="2652">IF($B683="","",K683-K684)</f>
        <v/>
      </c>
      <c r="L685" s="44" t="str">
        <f t="shared" ref="L685" si="2653">IF($B683="","",L683-L684)</f>
        <v/>
      </c>
      <c r="M685" s="40" t="str">
        <f t="shared" ref="M685" si="2654">IF(ISERROR(K685-L685)," ",K685-L685)</f>
        <v xml:space="preserve"> </v>
      </c>
      <c r="N685" s="101"/>
      <c r="O685" s="103"/>
      <c r="P685" s="105"/>
      <c r="Q685" s="91"/>
      <c r="R685" s="93"/>
      <c r="S685" s="172"/>
      <c r="T685" s="97"/>
      <c r="U685" s="88"/>
      <c r="V685" s="88"/>
      <c r="W685" s="88"/>
      <c r="X685" s="88"/>
      <c r="Y685" s="88"/>
      <c r="Z685" s="88"/>
      <c r="AA685" s="88"/>
      <c r="AB685" s="88"/>
      <c r="AC685" s="88"/>
      <c r="AE685" s="89"/>
    </row>
    <row r="686" spans="1:31" ht="14.25" customHeight="1" x14ac:dyDescent="0.15">
      <c r="A686" s="106">
        <v>224</v>
      </c>
      <c r="B686" s="108"/>
      <c r="C686" s="110"/>
      <c r="D686" s="111" t="s">
        <v>30</v>
      </c>
      <c r="E686" s="112"/>
      <c r="F686" s="113" t="s">
        <v>18</v>
      </c>
      <c r="G686" s="114"/>
      <c r="H686" s="93" t="s">
        <v>82</v>
      </c>
      <c r="I686" s="174"/>
      <c r="J686" s="42" t="s">
        <v>15</v>
      </c>
      <c r="K686" s="38"/>
      <c r="L686" s="38"/>
      <c r="M686" s="11" t="str">
        <f t="shared" ref="M686:M687" si="2655">IF(AND(K686=0,L686=0)," ",K686-L686)</f>
        <v xml:space="preserve"> </v>
      </c>
      <c r="N686" s="111" t="s">
        <v>30</v>
      </c>
      <c r="O686" s="112"/>
      <c r="P686" s="113" t="s">
        <v>18</v>
      </c>
      <c r="Q686" s="114"/>
      <c r="R686" s="93" t="s">
        <v>82</v>
      </c>
      <c r="S686" s="172"/>
      <c r="T686" s="96"/>
      <c r="U686" s="87">
        <f t="shared" ref="U686" si="2656">K686</f>
        <v>0</v>
      </c>
      <c r="V686" s="87">
        <f t="shared" ref="V686" si="2657">L686</f>
        <v>0</v>
      </c>
      <c r="W686" s="87" t="str">
        <f t="shared" ref="W686" si="2658">M686</f>
        <v xml:space="preserve"> </v>
      </c>
      <c r="X686" s="87">
        <f t="shared" ref="X686" si="2659">K687</f>
        <v>0</v>
      </c>
      <c r="Y686" s="87">
        <f t="shared" ref="Y686" si="2660">L687</f>
        <v>0</v>
      </c>
      <c r="Z686" s="87" t="str">
        <f t="shared" ref="Z686" si="2661">M687</f>
        <v xml:space="preserve"> </v>
      </c>
      <c r="AA686" s="87" t="str">
        <f t="shared" ref="AA686:AC686" si="2662">K688</f>
        <v/>
      </c>
      <c r="AB686" s="87" t="str">
        <f t="shared" si="2662"/>
        <v/>
      </c>
      <c r="AC686" s="87" t="str">
        <f t="shared" si="2662"/>
        <v xml:space="preserve"> </v>
      </c>
      <c r="AE686" s="89" t="str">
        <f t="shared" ref="AE686" si="2663">E686&amp;IF(G686&gt;10,G686,"0"&amp;G686)</f>
        <v>0</v>
      </c>
    </row>
    <row r="687" spans="1:31" ht="14.25" customHeight="1" thickBot="1" x14ac:dyDescent="0.2">
      <c r="A687" s="106"/>
      <c r="B687" s="108"/>
      <c r="C687" s="110"/>
      <c r="D687" s="100"/>
      <c r="E687" s="102"/>
      <c r="F687" s="104"/>
      <c r="G687" s="90"/>
      <c r="H687" s="93"/>
      <c r="I687" s="170"/>
      <c r="J687" s="69" t="s">
        <v>16</v>
      </c>
      <c r="K687" s="70"/>
      <c r="L687" s="70"/>
      <c r="M687" s="71" t="str">
        <f t="shared" si="2655"/>
        <v xml:space="preserve"> </v>
      </c>
      <c r="N687" s="100"/>
      <c r="O687" s="102"/>
      <c r="P687" s="104"/>
      <c r="Q687" s="90"/>
      <c r="R687" s="93"/>
      <c r="S687" s="172"/>
      <c r="T687" s="97"/>
      <c r="U687" s="88"/>
      <c r="V687" s="88"/>
      <c r="W687" s="88"/>
      <c r="X687" s="88"/>
      <c r="Y687" s="88"/>
      <c r="Z687" s="88"/>
      <c r="AA687" s="88"/>
      <c r="AB687" s="88"/>
      <c r="AC687" s="88"/>
      <c r="AE687" s="89"/>
    </row>
    <row r="688" spans="1:31" ht="14.25" customHeight="1" thickTop="1" thickBot="1" x14ac:dyDescent="0.2">
      <c r="A688" s="106"/>
      <c r="B688" s="108"/>
      <c r="C688" s="110"/>
      <c r="D688" s="101"/>
      <c r="E688" s="103"/>
      <c r="F688" s="105"/>
      <c r="G688" s="91"/>
      <c r="H688" s="93"/>
      <c r="I688" s="171"/>
      <c r="J688" s="4" t="s">
        <v>17</v>
      </c>
      <c r="K688" s="44" t="str">
        <f t="shared" ref="K688" si="2664">IF($B686="","",K686-K687)</f>
        <v/>
      </c>
      <c r="L688" s="53" t="str">
        <f t="shared" ref="L688" si="2665">IF($B686="","",L686-L687)</f>
        <v/>
      </c>
      <c r="M688" s="40" t="str">
        <f t="shared" ref="M688" si="2666">IF(ISERROR(K688-L688)," ",K688-L688)</f>
        <v xml:space="preserve"> </v>
      </c>
      <c r="N688" s="101"/>
      <c r="O688" s="103"/>
      <c r="P688" s="105"/>
      <c r="Q688" s="91"/>
      <c r="R688" s="93"/>
      <c r="S688" s="172"/>
      <c r="T688" s="97"/>
      <c r="U688" s="88"/>
      <c r="V688" s="88"/>
      <c r="W688" s="88"/>
      <c r="X688" s="88"/>
      <c r="Y688" s="88"/>
      <c r="Z688" s="88"/>
      <c r="AA688" s="88"/>
      <c r="AB688" s="88"/>
      <c r="AC688" s="88"/>
      <c r="AE688" s="89"/>
    </row>
    <row r="689" spans="1:31" x14ac:dyDescent="0.15">
      <c r="A689" s="106">
        <v>225</v>
      </c>
      <c r="B689" s="107"/>
      <c r="C689" s="109"/>
      <c r="D689" s="100" t="s">
        <v>30</v>
      </c>
      <c r="E689" s="102"/>
      <c r="F689" s="104" t="s">
        <v>18</v>
      </c>
      <c r="G689" s="90"/>
      <c r="H689" s="92" t="s">
        <v>82</v>
      </c>
      <c r="I689" s="170"/>
      <c r="J689" s="8" t="s">
        <v>15</v>
      </c>
      <c r="K689" s="38"/>
      <c r="L689" s="38"/>
      <c r="M689" s="11" t="str">
        <f t="shared" ref="M689:M690" si="2667">IF(AND(K689=0,L689=0)," ",K689-L689)</f>
        <v xml:space="preserve"> </v>
      </c>
      <c r="N689" s="100" t="s">
        <v>30</v>
      </c>
      <c r="O689" s="102"/>
      <c r="P689" s="104" t="s">
        <v>18</v>
      </c>
      <c r="Q689" s="90"/>
      <c r="R689" s="92" t="s">
        <v>82</v>
      </c>
      <c r="S689" s="173"/>
      <c r="T689" s="96"/>
      <c r="U689" s="87">
        <f t="shared" ref="U689" si="2668">K689</f>
        <v>0</v>
      </c>
      <c r="V689" s="87">
        <f t="shared" ref="V689" si="2669">L689</f>
        <v>0</v>
      </c>
      <c r="W689" s="87" t="str">
        <f t="shared" ref="W689" si="2670">M689</f>
        <v xml:space="preserve"> </v>
      </c>
      <c r="X689" s="87">
        <f t="shared" ref="X689" si="2671">K690</f>
        <v>0</v>
      </c>
      <c r="Y689" s="87">
        <f t="shared" ref="Y689" si="2672">L690</f>
        <v>0</v>
      </c>
      <c r="Z689" s="87" t="str">
        <f t="shared" ref="Z689" si="2673">M690</f>
        <v xml:space="preserve"> </v>
      </c>
      <c r="AA689" s="87" t="str">
        <f t="shared" ref="AA689:AC689" si="2674">K691</f>
        <v/>
      </c>
      <c r="AB689" s="87" t="str">
        <f t="shared" si="2674"/>
        <v/>
      </c>
      <c r="AC689" s="87" t="str">
        <f t="shared" si="2674"/>
        <v xml:space="preserve"> </v>
      </c>
      <c r="AE689" s="89" t="str">
        <f t="shared" ref="AE689" si="2675">E689&amp;IF(G689&gt;10,G689,"0"&amp;G689)</f>
        <v>0</v>
      </c>
    </row>
    <row r="690" spans="1:31" ht="14.25" thickBot="1" x14ac:dyDescent="0.2">
      <c r="A690" s="106"/>
      <c r="B690" s="108"/>
      <c r="C690" s="110"/>
      <c r="D690" s="100"/>
      <c r="E690" s="102"/>
      <c r="F690" s="104"/>
      <c r="G690" s="90"/>
      <c r="H690" s="93"/>
      <c r="I690" s="170"/>
      <c r="J690" s="69" t="s">
        <v>16</v>
      </c>
      <c r="K690" s="70"/>
      <c r="L690" s="70"/>
      <c r="M690" s="71" t="str">
        <f t="shared" si="2667"/>
        <v xml:space="preserve"> </v>
      </c>
      <c r="N690" s="100"/>
      <c r="O690" s="102"/>
      <c r="P690" s="104"/>
      <c r="Q690" s="90"/>
      <c r="R690" s="93"/>
      <c r="S690" s="172"/>
      <c r="T690" s="97"/>
      <c r="U690" s="88"/>
      <c r="V690" s="88"/>
      <c r="W690" s="88"/>
      <c r="X690" s="88"/>
      <c r="Y690" s="88"/>
      <c r="Z690" s="88"/>
      <c r="AA690" s="88"/>
      <c r="AB690" s="88"/>
      <c r="AC690" s="88"/>
      <c r="AE690" s="89"/>
    </row>
    <row r="691" spans="1:31" ht="15" thickTop="1" thickBot="1" x14ac:dyDescent="0.2">
      <c r="A691" s="106"/>
      <c r="B691" s="108"/>
      <c r="C691" s="110"/>
      <c r="D691" s="101"/>
      <c r="E691" s="103"/>
      <c r="F691" s="105"/>
      <c r="G691" s="91"/>
      <c r="H691" s="93"/>
      <c r="I691" s="171"/>
      <c r="J691" s="4" t="s">
        <v>17</v>
      </c>
      <c r="K691" s="44" t="str">
        <f t="shared" ref="K691" si="2676">IF($B689="","",K689-K690)</f>
        <v/>
      </c>
      <c r="L691" s="44" t="str">
        <f t="shared" ref="L691" si="2677">IF($B689="","",L689-L690)</f>
        <v/>
      </c>
      <c r="M691" s="40" t="str">
        <f t="shared" ref="M691" si="2678">IF(ISERROR(K691-L691)," ",K691-L691)</f>
        <v xml:space="preserve"> </v>
      </c>
      <c r="N691" s="101"/>
      <c r="O691" s="103"/>
      <c r="P691" s="105"/>
      <c r="Q691" s="91"/>
      <c r="R691" s="93"/>
      <c r="S691" s="172"/>
      <c r="T691" s="97"/>
      <c r="U691" s="88"/>
      <c r="V691" s="88"/>
      <c r="W691" s="88"/>
      <c r="X691" s="88"/>
      <c r="Y691" s="88"/>
      <c r="Z691" s="88"/>
      <c r="AA691" s="88"/>
      <c r="AB691" s="88"/>
      <c r="AC691" s="88"/>
      <c r="AE691" s="89"/>
    </row>
    <row r="692" spans="1:31" x14ac:dyDescent="0.15">
      <c r="A692" s="106">
        <v>226</v>
      </c>
      <c r="B692" s="108"/>
      <c r="C692" s="110"/>
      <c r="D692" s="111" t="s">
        <v>30</v>
      </c>
      <c r="E692" s="112"/>
      <c r="F692" s="113" t="s">
        <v>18</v>
      </c>
      <c r="G692" s="114"/>
      <c r="H692" s="93" t="s">
        <v>82</v>
      </c>
      <c r="I692" s="174"/>
      <c r="J692" s="42" t="s">
        <v>15</v>
      </c>
      <c r="K692" s="38"/>
      <c r="L692" s="38"/>
      <c r="M692" s="11" t="str">
        <f t="shared" ref="M692:M693" si="2679">IF(AND(K692=0,L692=0)," ",K692-L692)</f>
        <v xml:space="preserve"> </v>
      </c>
      <c r="N692" s="111" t="s">
        <v>30</v>
      </c>
      <c r="O692" s="112"/>
      <c r="P692" s="113" t="s">
        <v>18</v>
      </c>
      <c r="Q692" s="114"/>
      <c r="R692" s="93" t="s">
        <v>82</v>
      </c>
      <c r="S692" s="172"/>
      <c r="T692" s="96"/>
      <c r="U692" s="87">
        <f t="shared" ref="U692" si="2680">K692</f>
        <v>0</v>
      </c>
      <c r="V692" s="87">
        <f t="shared" ref="V692" si="2681">L692</f>
        <v>0</v>
      </c>
      <c r="W692" s="87" t="str">
        <f t="shared" ref="W692" si="2682">M692</f>
        <v xml:space="preserve"> </v>
      </c>
      <c r="X692" s="87">
        <f t="shared" ref="X692" si="2683">K693</f>
        <v>0</v>
      </c>
      <c r="Y692" s="87">
        <f t="shared" ref="Y692" si="2684">L693</f>
        <v>0</v>
      </c>
      <c r="Z692" s="87" t="str">
        <f t="shared" ref="Z692" si="2685">M693</f>
        <v xml:space="preserve"> </v>
      </c>
      <c r="AA692" s="87" t="str">
        <f t="shared" ref="AA692:AC692" si="2686">K694</f>
        <v/>
      </c>
      <c r="AB692" s="87" t="str">
        <f t="shared" si="2686"/>
        <v/>
      </c>
      <c r="AC692" s="87" t="str">
        <f t="shared" si="2686"/>
        <v xml:space="preserve"> </v>
      </c>
      <c r="AE692" s="89" t="str">
        <f t="shared" ref="AE692" si="2687">E692&amp;IF(G692&gt;10,G692,"0"&amp;G692)</f>
        <v>0</v>
      </c>
    </row>
    <row r="693" spans="1:31" ht="14.25" thickBot="1" x14ac:dyDescent="0.2">
      <c r="A693" s="106"/>
      <c r="B693" s="108"/>
      <c r="C693" s="110"/>
      <c r="D693" s="100"/>
      <c r="E693" s="102"/>
      <c r="F693" s="104"/>
      <c r="G693" s="90"/>
      <c r="H693" s="93"/>
      <c r="I693" s="170"/>
      <c r="J693" s="69" t="s">
        <v>16</v>
      </c>
      <c r="K693" s="70"/>
      <c r="L693" s="70"/>
      <c r="M693" s="71" t="str">
        <f t="shared" si="2679"/>
        <v xml:space="preserve"> </v>
      </c>
      <c r="N693" s="100"/>
      <c r="O693" s="102"/>
      <c r="P693" s="104"/>
      <c r="Q693" s="90"/>
      <c r="R693" s="93"/>
      <c r="S693" s="172"/>
      <c r="T693" s="97"/>
      <c r="U693" s="88"/>
      <c r="V693" s="88"/>
      <c r="W693" s="88"/>
      <c r="X693" s="88"/>
      <c r="Y693" s="88"/>
      <c r="Z693" s="88"/>
      <c r="AA693" s="88"/>
      <c r="AB693" s="88"/>
      <c r="AC693" s="88"/>
      <c r="AE693" s="89"/>
    </row>
    <row r="694" spans="1:31" ht="15" thickTop="1" thickBot="1" x14ac:dyDescent="0.2">
      <c r="A694" s="106"/>
      <c r="B694" s="108"/>
      <c r="C694" s="110"/>
      <c r="D694" s="101"/>
      <c r="E694" s="103"/>
      <c r="F694" s="105"/>
      <c r="G694" s="91"/>
      <c r="H694" s="93"/>
      <c r="I694" s="171"/>
      <c r="J694" s="4" t="s">
        <v>17</v>
      </c>
      <c r="K694" s="44" t="str">
        <f t="shared" ref="K694" si="2688">IF($B692="","",K692-K693)</f>
        <v/>
      </c>
      <c r="L694" s="53" t="str">
        <f t="shared" ref="L694" si="2689">IF($B692="","",L692-L693)</f>
        <v/>
      </c>
      <c r="M694" s="40" t="str">
        <f t="shared" ref="M694" si="2690">IF(ISERROR(K694-L694)," ",K694-L694)</f>
        <v xml:space="preserve"> </v>
      </c>
      <c r="N694" s="101"/>
      <c r="O694" s="103"/>
      <c r="P694" s="105"/>
      <c r="Q694" s="91"/>
      <c r="R694" s="93"/>
      <c r="S694" s="172"/>
      <c r="T694" s="97"/>
      <c r="U694" s="88"/>
      <c r="V694" s="88"/>
      <c r="W694" s="88"/>
      <c r="X694" s="88"/>
      <c r="Y694" s="88"/>
      <c r="Z694" s="88"/>
      <c r="AA694" s="88"/>
      <c r="AB694" s="88"/>
      <c r="AC694" s="88"/>
      <c r="AE694" s="89"/>
    </row>
    <row r="695" spans="1:31" x14ac:dyDescent="0.15">
      <c r="A695" s="106">
        <v>227</v>
      </c>
      <c r="B695" s="107"/>
      <c r="C695" s="109"/>
      <c r="D695" s="100" t="s">
        <v>30</v>
      </c>
      <c r="E695" s="102"/>
      <c r="F695" s="104" t="s">
        <v>18</v>
      </c>
      <c r="G695" s="90"/>
      <c r="H695" s="92" t="s">
        <v>82</v>
      </c>
      <c r="I695" s="170"/>
      <c r="J695" s="8" t="s">
        <v>15</v>
      </c>
      <c r="K695" s="38"/>
      <c r="L695" s="38"/>
      <c r="M695" s="11" t="str">
        <f t="shared" ref="M695:M696" si="2691">IF(AND(K695=0,L695=0)," ",K695-L695)</f>
        <v xml:space="preserve"> </v>
      </c>
      <c r="N695" s="100" t="s">
        <v>30</v>
      </c>
      <c r="O695" s="102"/>
      <c r="P695" s="104" t="s">
        <v>18</v>
      </c>
      <c r="Q695" s="90"/>
      <c r="R695" s="92" t="s">
        <v>82</v>
      </c>
      <c r="S695" s="173"/>
      <c r="T695" s="96"/>
      <c r="U695" s="87">
        <f t="shared" ref="U695" si="2692">K695</f>
        <v>0</v>
      </c>
      <c r="V695" s="87">
        <f t="shared" ref="V695" si="2693">L695</f>
        <v>0</v>
      </c>
      <c r="W695" s="87" t="str">
        <f t="shared" ref="W695" si="2694">M695</f>
        <v xml:space="preserve"> </v>
      </c>
      <c r="X695" s="87">
        <f t="shared" ref="X695" si="2695">K696</f>
        <v>0</v>
      </c>
      <c r="Y695" s="87">
        <f t="shared" ref="Y695" si="2696">L696</f>
        <v>0</v>
      </c>
      <c r="Z695" s="87" t="str">
        <f t="shared" ref="Z695" si="2697">M696</f>
        <v xml:space="preserve"> </v>
      </c>
      <c r="AA695" s="87" t="str">
        <f t="shared" ref="AA695:AC695" si="2698">K697</f>
        <v/>
      </c>
      <c r="AB695" s="87" t="str">
        <f t="shared" si="2698"/>
        <v/>
      </c>
      <c r="AC695" s="87" t="str">
        <f t="shared" si="2698"/>
        <v xml:space="preserve"> </v>
      </c>
      <c r="AE695" s="89" t="str">
        <f t="shared" ref="AE695" si="2699">E695&amp;IF(G695&gt;10,G695,"0"&amp;G695)</f>
        <v>0</v>
      </c>
    </row>
    <row r="696" spans="1:31" ht="14.25" thickBot="1" x14ac:dyDescent="0.2">
      <c r="A696" s="106"/>
      <c r="B696" s="108"/>
      <c r="C696" s="110"/>
      <c r="D696" s="100"/>
      <c r="E696" s="102"/>
      <c r="F696" s="104"/>
      <c r="G696" s="90"/>
      <c r="H696" s="93"/>
      <c r="I696" s="170"/>
      <c r="J696" s="69" t="s">
        <v>16</v>
      </c>
      <c r="K696" s="70"/>
      <c r="L696" s="70"/>
      <c r="M696" s="71" t="str">
        <f t="shared" si="2691"/>
        <v xml:space="preserve"> </v>
      </c>
      <c r="N696" s="100"/>
      <c r="O696" s="102"/>
      <c r="P696" s="104"/>
      <c r="Q696" s="90"/>
      <c r="R696" s="93"/>
      <c r="S696" s="172"/>
      <c r="T696" s="97"/>
      <c r="U696" s="88"/>
      <c r="V696" s="88"/>
      <c r="W696" s="88"/>
      <c r="X696" s="88"/>
      <c r="Y696" s="88"/>
      <c r="Z696" s="88"/>
      <c r="AA696" s="88"/>
      <c r="AB696" s="88"/>
      <c r="AC696" s="88"/>
      <c r="AE696" s="89"/>
    </row>
    <row r="697" spans="1:31" ht="15" thickTop="1" thickBot="1" x14ac:dyDescent="0.2">
      <c r="A697" s="106"/>
      <c r="B697" s="108"/>
      <c r="C697" s="110"/>
      <c r="D697" s="101"/>
      <c r="E697" s="103"/>
      <c r="F697" s="105"/>
      <c r="G697" s="91"/>
      <c r="H697" s="93"/>
      <c r="I697" s="171"/>
      <c r="J697" s="4" t="s">
        <v>17</v>
      </c>
      <c r="K697" s="44" t="str">
        <f t="shared" ref="K697" si="2700">IF($B695="","",K695-K696)</f>
        <v/>
      </c>
      <c r="L697" s="44" t="str">
        <f t="shared" ref="L697" si="2701">IF($B695="","",L695-L696)</f>
        <v/>
      </c>
      <c r="M697" s="40" t="str">
        <f t="shared" ref="M697" si="2702">IF(ISERROR(K697-L697)," ",K697-L697)</f>
        <v xml:space="preserve"> </v>
      </c>
      <c r="N697" s="101"/>
      <c r="O697" s="103"/>
      <c r="P697" s="105"/>
      <c r="Q697" s="91"/>
      <c r="R697" s="93"/>
      <c r="S697" s="172"/>
      <c r="T697" s="97"/>
      <c r="U697" s="88"/>
      <c r="V697" s="88"/>
      <c r="W697" s="88"/>
      <c r="X697" s="88"/>
      <c r="Y697" s="88"/>
      <c r="Z697" s="88"/>
      <c r="AA697" s="88"/>
      <c r="AB697" s="88"/>
      <c r="AC697" s="88"/>
      <c r="AE697" s="89"/>
    </row>
    <row r="698" spans="1:31" ht="14.25" customHeight="1" x14ac:dyDescent="0.15">
      <c r="A698" s="106">
        <v>228</v>
      </c>
      <c r="B698" s="108"/>
      <c r="C698" s="110"/>
      <c r="D698" s="111" t="s">
        <v>30</v>
      </c>
      <c r="E698" s="112"/>
      <c r="F698" s="113" t="s">
        <v>18</v>
      </c>
      <c r="G698" s="114"/>
      <c r="H698" s="93" t="s">
        <v>82</v>
      </c>
      <c r="I698" s="174"/>
      <c r="J698" s="42" t="s">
        <v>15</v>
      </c>
      <c r="K698" s="38"/>
      <c r="L698" s="38"/>
      <c r="M698" s="11" t="str">
        <f t="shared" ref="M698:M699" si="2703">IF(AND(K698=0,L698=0)," ",K698-L698)</f>
        <v xml:space="preserve"> </v>
      </c>
      <c r="N698" s="111" t="s">
        <v>30</v>
      </c>
      <c r="O698" s="112"/>
      <c r="P698" s="113" t="s">
        <v>18</v>
      </c>
      <c r="Q698" s="114"/>
      <c r="R698" s="93" t="s">
        <v>82</v>
      </c>
      <c r="S698" s="172"/>
      <c r="T698" s="96"/>
      <c r="U698" s="87">
        <f t="shared" ref="U698" si="2704">K698</f>
        <v>0</v>
      </c>
      <c r="V698" s="87">
        <f t="shared" ref="V698" si="2705">L698</f>
        <v>0</v>
      </c>
      <c r="W698" s="87" t="str">
        <f t="shared" ref="W698" si="2706">M698</f>
        <v xml:space="preserve"> </v>
      </c>
      <c r="X698" s="87">
        <f t="shared" ref="X698" si="2707">K699</f>
        <v>0</v>
      </c>
      <c r="Y698" s="87">
        <f t="shared" ref="Y698" si="2708">L699</f>
        <v>0</v>
      </c>
      <c r="Z698" s="87" t="str">
        <f t="shared" ref="Z698" si="2709">M699</f>
        <v xml:space="preserve"> </v>
      </c>
      <c r="AA698" s="87" t="str">
        <f t="shared" ref="AA698:AC698" si="2710">K700</f>
        <v/>
      </c>
      <c r="AB698" s="87" t="str">
        <f t="shared" si="2710"/>
        <v/>
      </c>
      <c r="AC698" s="87" t="str">
        <f t="shared" si="2710"/>
        <v xml:space="preserve"> </v>
      </c>
      <c r="AE698" s="89" t="str">
        <f t="shared" ref="AE698" si="2711">E698&amp;IF(G698&gt;10,G698,"0"&amp;G698)</f>
        <v>0</v>
      </c>
    </row>
    <row r="699" spans="1:31" ht="14.25" customHeight="1" thickBot="1" x14ac:dyDescent="0.2">
      <c r="A699" s="106"/>
      <c r="B699" s="108"/>
      <c r="C699" s="110"/>
      <c r="D699" s="100"/>
      <c r="E699" s="102"/>
      <c r="F699" s="104"/>
      <c r="G699" s="90"/>
      <c r="H699" s="93"/>
      <c r="I699" s="170"/>
      <c r="J699" s="69" t="s">
        <v>16</v>
      </c>
      <c r="K699" s="70"/>
      <c r="L699" s="70"/>
      <c r="M699" s="71" t="str">
        <f t="shared" si="2703"/>
        <v xml:space="preserve"> </v>
      </c>
      <c r="N699" s="100"/>
      <c r="O699" s="102"/>
      <c r="P699" s="104"/>
      <c r="Q699" s="90"/>
      <c r="R699" s="93"/>
      <c r="S699" s="172"/>
      <c r="T699" s="97"/>
      <c r="U699" s="88"/>
      <c r="V699" s="88"/>
      <c r="W699" s="88"/>
      <c r="X699" s="88"/>
      <c r="Y699" s="88"/>
      <c r="Z699" s="88"/>
      <c r="AA699" s="88"/>
      <c r="AB699" s="88"/>
      <c r="AC699" s="88"/>
      <c r="AE699" s="89"/>
    </row>
    <row r="700" spans="1:31" ht="14.25" customHeight="1" thickTop="1" thickBot="1" x14ac:dyDescent="0.2">
      <c r="A700" s="106"/>
      <c r="B700" s="108"/>
      <c r="C700" s="110"/>
      <c r="D700" s="101"/>
      <c r="E700" s="103"/>
      <c r="F700" s="105"/>
      <c r="G700" s="91"/>
      <c r="H700" s="93"/>
      <c r="I700" s="171"/>
      <c r="J700" s="4" t="s">
        <v>17</v>
      </c>
      <c r="K700" s="44" t="str">
        <f t="shared" ref="K700" si="2712">IF($B698="","",K698-K699)</f>
        <v/>
      </c>
      <c r="L700" s="53" t="str">
        <f t="shared" ref="L700" si="2713">IF($B698="","",L698-L699)</f>
        <v/>
      </c>
      <c r="M700" s="40" t="str">
        <f t="shared" ref="M700" si="2714">IF(ISERROR(K700-L700)," ",K700-L700)</f>
        <v xml:space="preserve"> </v>
      </c>
      <c r="N700" s="101"/>
      <c r="O700" s="103"/>
      <c r="P700" s="105"/>
      <c r="Q700" s="91"/>
      <c r="R700" s="93"/>
      <c r="S700" s="172"/>
      <c r="T700" s="97"/>
      <c r="U700" s="88"/>
      <c r="V700" s="88"/>
      <c r="W700" s="88"/>
      <c r="X700" s="88"/>
      <c r="Y700" s="88"/>
      <c r="Z700" s="88"/>
      <c r="AA700" s="88"/>
      <c r="AB700" s="88"/>
      <c r="AC700" s="88"/>
      <c r="AE700" s="89"/>
    </row>
    <row r="701" spans="1:31" ht="14.25" customHeight="1" x14ac:dyDescent="0.15">
      <c r="A701" s="106">
        <v>229</v>
      </c>
      <c r="B701" s="107"/>
      <c r="C701" s="109"/>
      <c r="D701" s="100" t="s">
        <v>30</v>
      </c>
      <c r="E701" s="102"/>
      <c r="F701" s="104" t="s">
        <v>18</v>
      </c>
      <c r="G701" s="90"/>
      <c r="H701" s="92" t="s">
        <v>82</v>
      </c>
      <c r="I701" s="170"/>
      <c r="J701" s="8" t="s">
        <v>15</v>
      </c>
      <c r="K701" s="38"/>
      <c r="L701" s="38"/>
      <c r="M701" s="11" t="str">
        <f t="shared" ref="M701:M702" si="2715">IF(AND(K701=0,L701=0)," ",K701-L701)</f>
        <v xml:space="preserve"> </v>
      </c>
      <c r="N701" s="100" t="s">
        <v>30</v>
      </c>
      <c r="O701" s="102"/>
      <c r="P701" s="104" t="s">
        <v>18</v>
      </c>
      <c r="Q701" s="90"/>
      <c r="R701" s="92" t="s">
        <v>82</v>
      </c>
      <c r="S701" s="173"/>
      <c r="T701" s="96"/>
      <c r="U701" s="87">
        <f t="shared" ref="U701" si="2716">K701</f>
        <v>0</v>
      </c>
      <c r="V701" s="87">
        <f t="shared" ref="V701" si="2717">L701</f>
        <v>0</v>
      </c>
      <c r="W701" s="87" t="str">
        <f t="shared" ref="W701" si="2718">M701</f>
        <v xml:space="preserve"> </v>
      </c>
      <c r="X701" s="87">
        <f t="shared" ref="X701" si="2719">K702</f>
        <v>0</v>
      </c>
      <c r="Y701" s="87">
        <f t="shared" ref="Y701" si="2720">L702</f>
        <v>0</v>
      </c>
      <c r="Z701" s="87" t="str">
        <f t="shared" ref="Z701" si="2721">M702</f>
        <v xml:space="preserve"> </v>
      </c>
      <c r="AA701" s="87" t="str">
        <f t="shared" ref="AA701:AC701" si="2722">K703</f>
        <v/>
      </c>
      <c r="AB701" s="87" t="str">
        <f t="shared" si="2722"/>
        <v/>
      </c>
      <c r="AC701" s="87" t="str">
        <f t="shared" si="2722"/>
        <v xml:space="preserve"> </v>
      </c>
      <c r="AE701" s="89" t="str">
        <f t="shared" ref="AE701" si="2723">E701&amp;IF(G701&gt;10,G701,"0"&amp;G701)</f>
        <v>0</v>
      </c>
    </row>
    <row r="702" spans="1:31" ht="14.25" customHeight="1" thickBot="1" x14ac:dyDescent="0.2">
      <c r="A702" s="106"/>
      <c r="B702" s="108"/>
      <c r="C702" s="110"/>
      <c r="D702" s="100"/>
      <c r="E702" s="102"/>
      <c r="F702" s="104"/>
      <c r="G702" s="90"/>
      <c r="H702" s="93"/>
      <c r="I702" s="170"/>
      <c r="J702" s="69" t="s">
        <v>16</v>
      </c>
      <c r="K702" s="70"/>
      <c r="L702" s="70"/>
      <c r="M702" s="71" t="str">
        <f t="shared" si="2715"/>
        <v xml:space="preserve"> </v>
      </c>
      <c r="N702" s="100"/>
      <c r="O702" s="102"/>
      <c r="P702" s="104"/>
      <c r="Q702" s="90"/>
      <c r="R702" s="93"/>
      <c r="S702" s="172"/>
      <c r="T702" s="97"/>
      <c r="U702" s="88"/>
      <c r="V702" s="88"/>
      <c r="W702" s="88"/>
      <c r="X702" s="88"/>
      <c r="Y702" s="88"/>
      <c r="Z702" s="88"/>
      <c r="AA702" s="88"/>
      <c r="AB702" s="88"/>
      <c r="AC702" s="88"/>
      <c r="AE702" s="89"/>
    </row>
    <row r="703" spans="1:31" ht="14.25" customHeight="1" thickTop="1" thickBot="1" x14ac:dyDescent="0.2">
      <c r="A703" s="106"/>
      <c r="B703" s="108"/>
      <c r="C703" s="110"/>
      <c r="D703" s="101"/>
      <c r="E703" s="103"/>
      <c r="F703" s="105"/>
      <c r="G703" s="91"/>
      <c r="H703" s="93"/>
      <c r="I703" s="171"/>
      <c r="J703" s="4" t="s">
        <v>17</v>
      </c>
      <c r="K703" s="44" t="str">
        <f t="shared" ref="K703" si="2724">IF($B701="","",K701-K702)</f>
        <v/>
      </c>
      <c r="L703" s="44" t="str">
        <f t="shared" ref="L703" si="2725">IF($B701="","",L701-L702)</f>
        <v/>
      </c>
      <c r="M703" s="40" t="str">
        <f t="shared" ref="M703" si="2726">IF(ISERROR(K703-L703)," ",K703-L703)</f>
        <v xml:space="preserve"> </v>
      </c>
      <c r="N703" s="101"/>
      <c r="O703" s="103"/>
      <c r="P703" s="105"/>
      <c r="Q703" s="91"/>
      <c r="R703" s="93"/>
      <c r="S703" s="172"/>
      <c r="T703" s="97"/>
      <c r="U703" s="88"/>
      <c r="V703" s="88"/>
      <c r="W703" s="88"/>
      <c r="X703" s="88"/>
      <c r="Y703" s="88"/>
      <c r="Z703" s="88"/>
      <c r="AA703" s="88"/>
      <c r="AB703" s="88"/>
      <c r="AC703" s="88"/>
      <c r="AE703" s="89"/>
    </row>
    <row r="704" spans="1:31" ht="14.25" customHeight="1" x14ac:dyDescent="0.15">
      <c r="A704" s="106">
        <v>230</v>
      </c>
      <c r="B704" s="108"/>
      <c r="C704" s="110"/>
      <c r="D704" s="111" t="s">
        <v>30</v>
      </c>
      <c r="E704" s="112"/>
      <c r="F704" s="113" t="s">
        <v>18</v>
      </c>
      <c r="G704" s="114"/>
      <c r="H704" s="93" t="s">
        <v>82</v>
      </c>
      <c r="I704" s="174"/>
      <c r="J704" s="42" t="s">
        <v>15</v>
      </c>
      <c r="K704" s="38"/>
      <c r="L704" s="38"/>
      <c r="M704" s="11" t="str">
        <f t="shared" ref="M704:M705" si="2727">IF(AND(K704=0,L704=0)," ",K704-L704)</f>
        <v xml:space="preserve"> </v>
      </c>
      <c r="N704" s="111" t="s">
        <v>30</v>
      </c>
      <c r="O704" s="112"/>
      <c r="P704" s="113" t="s">
        <v>18</v>
      </c>
      <c r="Q704" s="114"/>
      <c r="R704" s="93" t="s">
        <v>82</v>
      </c>
      <c r="S704" s="172"/>
      <c r="T704" s="96"/>
      <c r="U704" s="87">
        <f t="shared" ref="U704" si="2728">K704</f>
        <v>0</v>
      </c>
      <c r="V704" s="87">
        <f t="shared" ref="V704" si="2729">L704</f>
        <v>0</v>
      </c>
      <c r="W704" s="87" t="str">
        <f t="shared" ref="W704" si="2730">M704</f>
        <v xml:space="preserve"> </v>
      </c>
      <c r="X704" s="87">
        <f t="shared" ref="X704" si="2731">K705</f>
        <v>0</v>
      </c>
      <c r="Y704" s="87">
        <f t="shared" ref="Y704" si="2732">L705</f>
        <v>0</v>
      </c>
      <c r="Z704" s="87" t="str">
        <f t="shared" ref="Z704" si="2733">M705</f>
        <v xml:space="preserve"> </v>
      </c>
      <c r="AA704" s="87" t="str">
        <f t="shared" ref="AA704:AC704" si="2734">K706</f>
        <v/>
      </c>
      <c r="AB704" s="87" t="str">
        <f t="shared" si="2734"/>
        <v/>
      </c>
      <c r="AC704" s="87" t="str">
        <f t="shared" si="2734"/>
        <v xml:space="preserve"> </v>
      </c>
      <c r="AE704" s="89" t="str">
        <f t="shared" ref="AE704" si="2735">E704&amp;IF(G704&gt;10,G704,"0"&amp;G704)</f>
        <v>0</v>
      </c>
    </row>
    <row r="705" spans="1:31" ht="14.25" customHeight="1" thickBot="1" x14ac:dyDescent="0.2">
      <c r="A705" s="106"/>
      <c r="B705" s="108"/>
      <c r="C705" s="110"/>
      <c r="D705" s="100"/>
      <c r="E705" s="102"/>
      <c r="F705" s="104"/>
      <c r="G705" s="90"/>
      <c r="H705" s="93"/>
      <c r="I705" s="170"/>
      <c r="J705" s="69" t="s">
        <v>16</v>
      </c>
      <c r="K705" s="70"/>
      <c r="L705" s="70"/>
      <c r="M705" s="71" t="str">
        <f t="shared" si="2727"/>
        <v xml:space="preserve"> </v>
      </c>
      <c r="N705" s="100"/>
      <c r="O705" s="102"/>
      <c r="P705" s="104"/>
      <c r="Q705" s="90"/>
      <c r="R705" s="93"/>
      <c r="S705" s="172"/>
      <c r="T705" s="97"/>
      <c r="U705" s="88"/>
      <c r="V705" s="88"/>
      <c r="W705" s="88"/>
      <c r="X705" s="88"/>
      <c r="Y705" s="88"/>
      <c r="Z705" s="88"/>
      <c r="AA705" s="88"/>
      <c r="AB705" s="88"/>
      <c r="AC705" s="88"/>
      <c r="AE705" s="89"/>
    </row>
    <row r="706" spans="1:31" ht="14.25" customHeight="1" thickTop="1" thickBot="1" x14ac:dyDescent="0.2">
      <c r="A706" s="106"/>
      <c r="B706" s="108"/>
      <c r="C706" s="110"/>
      <c r="D706" s="101"/>
      <c r="E706" s="103"/>
      <c r="F706" s="105"/>
      <c r="G706" s="91"/>
      <c r="H706" s="93"/>
      <c r="I706" s="171"/>
      <c r="J706" s="4" t="s">
        <v>17</v>
      </c>
      <c r="K706" s="44" t="str">
        <f t="shared" ref="K706" si="2736">IF($B704="","",K704-K705)</f>
        <v/>
      </c>
      <c r="L706" s="53" t="str">
        <f t="shared" ref="L706" si="2737">IF($B704="","",L704-L705)</f>
        <v/>
      </c>
      <c r="M706" s="40" t="str">
        <f t="shared" ref="M706" si="2738">IF(ISERROR(K706-L706)," ",K706-L706)</f>
        <v xml:space="preserve"> </v>
      </c>
      <c r="N706" s="101"/>
      <c r="O706" s="103"/>
      <c r="P706" s="105"/>
      <c r="Q706" s="91"/>
      <c r="R706" s="93"/>
      <c r="S706" s="172"/>
      <c r="T706" s="97"/>
      <c r="U706" s="88"/>
      <c r="V706" s="88"/>
      <c r="W706" s="88"/>
      <c r="X706" s="88"/>
      <c r="Y706" s="88"/>
      <c r="Z706" s="88"/>
      <c r="AA706" s="88"/>
      <c r="AB706" s="88"/>
      <c r="AC706" s="88"/>
      <c r="AE706" s="89"/>
    </row>
    <row r="707" spans="1:31" ht="14.25" customHeight="1" x14ac:dyDescent="0.15">
      <c r="A707" s="106">
        <v>231</v>
      </c>
      <c r="B707" s="107"/>
      <c r="C707" s="109"/>
      <c r="D707" s="100" t="s">
        <v>30</v>
      </c>
      <c r="E707" s="102"/>
      <c r="F707" s="104" t="s">
        <v>18</v>
      </c>
      <c r="G707" s="90"/>
      <c r="H707" s="92" t="s">
        <v>82</v>
      </c>
      <c r="I707" s="170"/>
      <c r="J707" s="8" t="s">
        <v>15</v>
      </c>
      <c r="K707" s="38"/>
      <c r="L707" s="38"/>
      <c r="M707" s="11" t="str">
        <f t="shared" ref="M707:M708" si="2739">IF(AND(K707=0,L707=0)," ",K707-L707)</f>
        <v xml:space="preserve"> </v>
      </c>
      <c r="N707" s="100" t="s">
        <v>30</v>
      </c>
      <c r="O707" s="102"/>
      <c r="P707" s="104" t="s">
        <v>18</v>
      </c>
      <c r="Q707" s="90"/>
      <c r="R707" s="92" t="s">
        <v>82</v>
      </c>
      <c r="S707" s="173"/>
      <c r="T707" s="96"/>
      <c r="U707" s="87">
        <f t="shared" ref="U707" si="2740">K707</f>
        <v>0</v>
      </c>
      <c r="V707" s="87">
        <f t="shared" ref="V707" si="2741">L707</f>
        <v>0</v>
      </c>
      <c r="W707" s="87" t="str">
        <f t="shared" ref="W707" si="2742">M707</f>
        <v xml:space="preserve"> </v>
      </c>
      <c r="X707" s="87">
        <f t="shared" ref="X707" si="2743">K708</f>
        <v>0</v>
      </c>
      <c r="Y707" s="87">
        <f t="shared" ref="Y707" si="2744">L708</f>
        <v>0</v>
      </c>
      <c r="Z707" s="87" t="str">
        <f t="shared" ref="Z707" si="2745">M708</f>
        <v xml:space="preserve"> </v>
      </c>
      <c r="AA707" s="87" t="str">
        <f t="shared" ref="AA707:AC707" si="2746">K709</f>
        <v/>
      </c>
      <c r="AB707" s="87" t="str">
        <f t="shared" si="2746"/>
        <v/>
      </c>
      <c r="AC707" s="87" t="str">
        <f t="shared" si="2746"/>
        <v xml:space="preserve"> </v>
      </c>
      <c r="AE707" s="89" t="str">
        <f t="shared" ref="AE707" si="2747">E707&amp;IF(G707&gt;10,G707,"0"&amp;G707)</f>
        <v>0</v>
      </c>
    </row>
    <row r="708" spans="1:31" ht="14.25" customHeight="1" thickBot="1" x14ac:dyDescent="0.2">
      <c r="A708" s="106"/>
      <c r="B708" s="108"/>
      <c r="C708" s="110"/>
      <c r="D708" s="100"/>
      <c r="E708" s="102"/>
      <c r="F708" s="104"/>
      <c r="G708" s="90"/>
      <c r="H708" s="93"/>
      <c r="I708" s="170"/>
      <c r="J708" s="69" t="s">
        <v>16</v>
      </c>
      <c r="K708" s="70"/>
      <c r="L708" s="70"/>
      <c r="M708" s="71" t="str">
        <f t="shared" si="2739"/>
        <v xml:space="preserve"> </v>
      </c>
      <c r="N708" s="100"/>
      <c r="O708" s="102"/>
      <c r="P708" s="104"/>
      <c r="Q708" s="90"/>
      <c r="R708" s="93"/>
      <c r="S708" s="172"/>
      <c r="T708" s="97"/>
      <c r="U708" s="88"/>
      <c r="V708" s="88"/>
      <c r="W708" s="88"/>
      <c r="X708" s="88"/>
      <c r="Y708" s="88"/>
      <c r="Z708" s="88"/>
      <c r="AA708" s="88"/>
      <c r="AB708" s="88"/>
      <c r="AC708" s="88"/>
      <c r="AE708" s="89"/>
    </row>
    <row r="709" spans="1:31" ht="14.25" customHeight="1" thickTop="1" thickBot="1" x14ac:dyDescent="0.2">
      <c r="A709" s="106"/>
      <c r="B709" s="108"/>
      <c r="C709" s="110"/>
      <c r="D709" s="101"/>
      <c r="E709" s="103"/>
      <c r="F709" s="105"/>
      <c r="G709" s="91"/>
      <c r="H709" s="93"/>
      <c r="I709" s="171"/>
      <c r="J709" s="4" t="s">
        <v>17</v>
      </c>
      <c r="K709" s="44" t="str">
        <f t="shared" ref="K709" si="2748">IF($B707="","",K707-K708)</f>
        <v/>
      </c>
      <c r="L709" s="44" t="str">
        <f t="shared" ref="L709" si="2749">IF($B707="","",L707-L708)</f>
        <v/>
      </c>
      <c r="M709" s="40" t="str">
        <f t="shared" ref="M709" si="2750">IF(ISERROR(K709-L709)," ",K709-L709)</f>
        <v xml:space="preserve"> </v>
      </c>
      <c r="N709" s="101"/>
      <c r="O709" s="103"/>
      <c r="P709" s="105"/>
      <c r="Q709" s="91"/>
      <c r="R709" s="93"/>
      <c r="S709" s="172"/>
      <c r="T709" s="97"/>
      <c r="U709" s="88"/>
      <c r="V709" s="88"/>
      <c r="W709" s="88"/>
      <c r="X709" s="88"/>
      <c r="Y709" s="88"/>
      <c r="Z709" s="88"/>
      <c r="AA709" s="88"/>
      <c r="AB709" s="88"/>
      <c r="AC709" s="88"/>
      <c r="AE709" s="89"/>
    </row>
    <row r="710" spans="1:31" ht="14.25" customHeight="1" x14ac:dyDescent="0.15">
      <c r="A710" s="106">
        <v>232</v>
      </c>
      <c r="B710" s="108"/>
      <c r="C710" s="110"/>
      <c r="D710" s="111" t="s">
        <v>30</v>
      </c>
      <c r="E710" s="112"/>
      <c r="F710" s="113" t="s">
        <v>18</v>
      </c>
      <c r="G710" s="114"/>
      <c r="H710" s="93" t="s">
        <v>82</v>
      </c>
      <c r="I710" s="174"/>
      <c r="J710" s="42" t="s">
        <v>15</v>
      </c>
      <c r="K710" s="38"/>
      <c r="L710" s="38"/>
      <c r="M710" s="11" t="str">
        <f t="shared" ref="M710:M711" si="2751">IF(AND(K710=0,L710=0)," ",K710-L710)</f>
        <v xml:space="preserve"> </v>
      </c>
      <c r="N710" s="111" t="s">
        <v>30</v>
      </c>
      <c r="O710" s="112"/>
      <c r="P710" s="113" t="s">
        <v>18</v>
      </c>
      <c r="Q710" s="114"/>
      <c r="R710" s="93" t="s">
        <v>82</v>
      </c>
      <c r="S710" s="172"/>
      <c r="T710" s="96"/>
      <c r="U710" s="87">
        <f t="shared" ref="U710" si="2752">K710</f>
        <v>0</v>
      </c>
      <c r="V710" s="87">
        <f t="shared" ref="V710" si="2753">L710</f>
        <v>0</v>
      </c>
      <c r="W710" s="87" t="str">
        <f t="shared" ref="W710" si="2754">M710</f>
        <v xml:space="preserve"> </v>
      </c>
      <c r="X710" s="87">
        <f t="shared" ref="X710" si="2755">K711</f>
        <v>0</v>
      </c>
      <c r="Y710" s="87">
        <f t="shared" ref="Y710" si="2756">L711</f>
        <v>0</v>
      </c>
      <c r="Z710" s="87" t="str">
        <f t="shared" ref="Z710" si="2757">M711</f>
        <v xml:space="preserve"> </v>
      </c>
      <c r="AA710" s="87" t="str">
        <f t="shared" ref="AA710:AC710" si="2758">K712</f>
        <v/>
      </c>
      <c r="AB710" s="87" t="str">
        <f t="shared" si="2758"/>
        <v/>
      </c>
      <c r="AC710" s="87" t="str">
        <f t="shared" si="2758"/>
        <v xml:space="preserve"> </v>
      </c>
      <c r="AE710" s="89" t="str">
        <f t="shared" ref="AE710" si="2759">E710&amp;IF(G710&gt;10,G710,"0"&amp;G710)</f>
        <v>0</v>
      </c>
    </row>
    <row r="711" spans="1:31" ht="14.25" customHeight="1" thickBot="1" x14ac:dyDescent="0.2">
      <c r="A711" s="106"/>
      <c r="B711" s="108"/>
      <c r="C711" s="110"/>
      <c r="D711" s="100"/>
      <c r="E711" s="102"/>
      <c r="F711" s="104"/>
      <c r="G711" s="90"/>
      <c r="H711" s="93"/>
      <c r="I711" s="170"/>
      <c r="J711" s="69" t="s">
        <v>16</v>
      </c>
      <c r="K711" s="70"/>
      <c r="L711" s="70"/>
      <c r="M711" s="71" t="str">
        <f t="shared" si="2751"/>
        <v xml:space="preserve"> </v>
      </c>
      <c r="N711" s="100"/>
      <c r="O711" s="102"/>
      <c r="P711" s="104"/>
      <c r="Q711" s="90"/>
      <c r="R711" s="93"/>
      <c r="S711" s="172"/>
      <c r="T711" s="97"/>
      <c r="U711" s="88"/>
      <c r="V711" s="88"/>
      <c r="W711" s="88"/>
      <c r="X711" s="88"/>
      <c r="Y711" s="88"/>
      <c r="Z711" s="88"/>
      <c r="AA711" s="88"/>
      <c r="AB711" s="88"/>
      <c r="AC711" s="88"/>
      <c r="AE711" s="89"/>
    </row>
    <row r="712" spans="1:31" ht="14.25" customHeight="1" thickTop="1" thickBot="1" x14ac:dyDescent="0.2">
      <c r="A712" s="106"/>
      <c r="B712" s="108"/>
      <c r="C712" s="110"/>
      <c r="D712" s="101"/>
      <c r="E712" s="103"/>
      <c r="F712" s="105"/>
      <c r="G712" s="91"/>
      <c r="H712" s="93"/>
      <c r="I712" s="171"/>
      <c r="J712" s="4" t="s">
        <v>17</v>
      </c>
      <c r="K712" s="44" t="str">
        <f t="shared" ref="K712" si="2760">IF($B710="","",K710-K711)</f>
        <v/>
      </c>
      <c r="L712" s="53" t="str">
        <f t="shared" ref="L712" si="2761">IF($B710="","",L710-L711)</f>
        <v/>
      </c>
      <c r="M712" s="40" t="str">
        <f t="shared" ref="M712" si="2762">IF(ISERROR(K712-L712)," ",K712-L712)</f>
        <v xml:space="preserve"> </v>
      </c>
      <c r="N712" s="101"/>
      <c r="O712" s="103"/>
      <c r="P712" s="105"/>
      <c r="Q712" s="91"/>
      <c r="R712" s="93"/>
      <c r="S712" s="172"/>
      <c r="T712" s="97"/>
      <c r="U712" s="88"/>
      <c r="V712" s="88"/>
      <c r="W712" s="88"/>
      <c r="X712" s="88"/>
      <c r="Y712" s="88"/>
      <c r="Z712" s="88"/>
      <c r="AA712" s="88"/>
      <c r="AB712" s="88"/>
      <c r="AC712" s="88"/>
      <c r="AE712" s="89"/>
    </row>
    <row r="713" spans="1:31" ht="14.25" customHeight="1" x14ac:dyDescent="0.15">
      <c r="A713" s="106">
        <v>233</v>
      </c>
      <c r="B713" s="107"/>
      <c r="C713" s="109"/>
      <c r="D713" s="100" t="s">
        <v>30</v>
      </c>
      <c r="E713" s="102"/>
      <c r="F713" s="104" t="s">
        <v>18</v>
      </c>
      <c r="G713" s="90"/>
      <c r="H713" s="92" t="s">
        <v>82</v>
      </c>
      <c r="I713" s="170"/>
      <c r="J713" s="8" t="s">
        <v>15</v>
      </c>
      <c r="K713" s="38"/>
      <c r="L713" s="38"/>
      <c r="M713" s="11" t="str">
        <f t="shared" ref="M713:M714" si="2763">IF(AND(K713=0,L713=0)," ",K713-L713)</f>
        <v xml:space="preserve"> </v>
      </c>
      <c r="N713" s="100" t="s">
        <v>30</v>
      </c>
      <c r="O713" s="102"/>
      <c r="P713" s="104" t="s">
        <v>18</v>
      </c>
      <c r="Q713" s="90"/>
      <c r="R713" s="92" t="s">
        <v>82</v>
      </c>
      <c r="S713" s="173"/>
      <c r="T713" s="96"/>
      <c r="U713" s="87">
        <f t="shared" ref="U713" si="2764">K713</f>
        <v>0</v>
      </c>
      <c r="V713" s="87">
        <f t="shared" ref="V713" si="2765">L713</f>
        <v>0</v>
      </c>
      <c r="W713" s="87" t="str">
        <f t="shared" ref="W713" si="2766">M713</f>
        <v xml:space="preserve"> </v>
      </c>
      <c r="X713" s="87">
        <f t="shared" ref="X713" si="2767">K714</f>
        <v>0</v>
      </c>
      <c r="Y713" s="87">
        <f t="shared" ref="Y713" si="2768">L714</f>
        <v>0</v>
      </c>
      <c r="Z713" s="87" t="str">
        <f t="shared" ref="Z713" si="2769">M714</f>
        <v xml:space="preserve"> </v>
      </c>
      <c r="AA713" s="87" t="str">
        <f t="shared" ref="AA713:AC713" si="2770">K715</f>
        <v/>
      </c>
      <c r="AB713" s="87" t="str">
        <f t="shared" si="2770"/>
        <v/>
      </c>
      <c r="AC713" s="87" t="str">
        <f t="shared" si="2770"/>
        <v xml:space="preserve"> </v>
      </c>
      <c r="AE713" s="89" t="str">
        <f t="shared" ref="AE713" si="2771">E713&amp;IF(G713&gt;10,G713,"0"&amp;G713)</f>
        <v>0</v>
      </c>
    </row>
    <row r="714" spans="1:31" ht="14.25" customHeight="1" thickBot="1" x14ac:dyDescent="0.2">
      <c r="A714" s="106"/>
      <c r="B714" s="108"/>
      <c r="C714" s="110"/>
      <c r="D714" s="100"/>
      <c r="E714" s="102"/>
      <c r="F714" s="104"/>
      <c r="G714" s="90"/>
      <c r="H714" s="93"/>
      <c r="I714" s="170"/>
      <c r="J714" s="69" t="s">
        <v>16</v>
      </c>
      <c r="K714" s="70"/>
      <c r="L714" s="70"/>
      <c r="M714" s="71" t="str">
        <f t="shared" si="2763"/>
        <v xml:space="preserve"> </v>
      </c>
      <c r="N714" s="100"/>
      <c r="O714" s="102"/>
      <c r="P714" s="104"/>
      <c r="Q714" s="90"/>
      <c r="R714" s="93"/>
      <c r="S714" s="172"/>
      <c r="T714" s="97"/>
      <c r="U714" s="88"/>
      <c r="V714" s="88"/>
      <c r="W714" s="88"/>
      <c r="X714" s="88"/>
      <c r="Y714" s="88"/>
      <c r="Z714" s="88"/>
      <c r="AA714" s="88"/>
      <c r="AB714" s="88"/>
      <c r="AC714" s="88"/>
      <c r="AE714" s="89"/>
    </row>
    <row r="715" spans="1:31" ht="14.25" customHeight="1" thickTop="1" thickBot="1" x14ac:dyDescent="0.2">
      <c r="A715" s="106"/>
      <c r="B715" s="108"/>
      <c r="C715" s="110"/>
      <c r="D715" s="101"/>
      <c r="E715" s="103"/>
      <c r="F715" s="105"/>
      <c r="G715" s="91"/>
      <c r="H715" s="93"/>
      <c r="I715" s="171"/>
      <c r="J715" s="4" t="s">
        <v>17</v>
      </c>
      <c r="K715" s="44" t="str">
        <f t="shared" ref="K715" si="2772">IF($B713="","",K713-K714)</f>
        <v/>
      </c>
      <c r="L715" s="44" t="str">
        <f t="shared" ref="L715" si="2773">IF($B713="","",L713-L714)</f>
        <v/>
      </c>
      <c r="M715" s="40" t="str">
        <f t="shared" ref="M715" si="2774">IF(ISERROR(K715-L715)," ",K715-L715)</f>
        <v xml:space="preserve"> </v>
      </c>
      <c r="N715" s="101"/>
      <c r="O715" s="103"/>
      <c r="P715" s="105"/>
      <c r="Q715" s="91"/>
      <c r="R715" s="93"/>
      <c r="S715" s="172"/>
      <c r="T715" s="97"/>
      <c r="U715" s="88"/>
      <c r="V715" s="88"/>
      <c r="W715" s="88"/>
      <c r="X715" s="88"/>
      <c r="Y715" s="88"/>
      <c r="Z715" s="88"/>
      <c r="AA715" s="88"/>
      <c r="AB715" s="88"/>
      <c r="AC715" s="88"/>
      <c r="AE715" s="89"/>
    </row>
    <row r="716" spans="1:31" ht="14.25" customHeight="1" x14ac:dyDescent="0.15">
      <c r="A716" s="106">
        <v>234</v>
      </c>
      <c r="B716" s="108"/>
      <c r="C716" s="110"/>
      <c r="D716" s="111" t="s">
        <v>30</v>
      </c>
      <c r="E716" s="112"/>
      <c r="F716" s="113" t="s">
        <v>18</v>
      </c>
      <c r="G716" s="114"/>
      <c r="H716" s="93" t="s">
        <v>82</v>
      </c>
      <c r="I716" s="174"/>
      <c r="J716" s="42" t="s">
        <v>15</v>
      </c>
      <c r="K716" s="38"/>
      <c r="L716" s="38"/>
      <c r="M716" s="11" t="str">
        <f t="shared" ref="M716:M717" si="2775">IF(AND(K716=0,L716=0)," ",K716-L716)</f>
        <v xml:space="preserve"> </v>
      </c>
      <c r="N716" s="111" t="s">
        <v>30</v>
      </c>
      <c r="O716" s="112"/>
      <c r="P716" s="113" t="s">
        <v>18</v>
      </c>
      <c r="Q716" s="114"/>
      <c r="R716" s="93" t="s">
        <v>82</v>
      </c>
      <c r="S716" s="172"/>
      <c r="T716" s="96"/>
      <c r="U716" s="87">
        <f t="shared" ref="U716" si="2776">K716</f>
        <v>0</v>
      </c>
      <c r="V716" s="87">
        <f t="shared" ref="V716" si="2777">L716</f>
        <v>0</v>
      </c>
      <c r="W716" s="87" t="str">
        <f t="shared" ref="W716" si="2778">M716</f>
        <v xml:space="preserve"> </v>
      </c>
      <c r="X716" s="87">
        <f t="shared" ref="X716" si="2779">K717</f>
        <v>0</v>
      </c>
      <c r="Y716" s="87">
        <f t="shared" ref="Y716" si="2780">L717</f>
        <v>0</v>
      </c>
      <c r="Z716" s="87" t="str">
        <f t="shared" ref="Z716" si="2781">M717</f>
        <v xml:space="preserve"> </v>
      </c>
      <c r="AA716" s="87" t="str">
        <f t="shared" ref="AA716:AC716" si="2782">K718</f>
        <v/>
      </c>
      <c r="AB716" s="87" t="str">
        <f t="shared" si="2782"/>
        <v/>
      </c>
      <c r="AC716" s="87" t="str">
        <f t="shared" si="2782"/>
        <v xml:space="preserve"> </v>
      </c>
      <c r="AE716" s="89" t="str">
        <f t="shared" ref="AE716" si="2783">E716&amp;IF(G716&gt;10,G716,"0"&amp;G716)</f>
        <v>0</v>
      </c>
    </row>
    <row r="717" spans="1:31" ht="14.25" customHeight="1" thickBot="1" x14ac:dyDescent="0.2">
      <c r="A717" s="106"/>
      <c r="B717" s="108"/>
      <c r="C717" s="110"/>
      <c r="D717" s="100"/>
      <c r="E717" s="102"/>
      <c r="F717" s="104"/>
      <c r="G717" s="90"/>
      <c r="H717" s="93"/>
      <c r="I717" s="170"/>
      <c r="J717" s="69" t="s">
        <v>16</v>
      </c>
      <c r="K717" s="70"/>
      <c r="L717" s="70"/>
      <c r="M717" s="71" t="str">
        <f t="shared" si="2775"/>
        <v xml:space="preserve"> </v>
      </c>
      <c r="N717" s="100"/>
      <c r="O717" s="102"/>
      <c r="P717" s="104"/>
      <c r="Q717" s="90"/>
      <c r="R717" s="93"/>
      <c r="S717" s="172"/>
      <c r="T717" s="97"/>
      <c r="U717" s="88"/>
      <c r="V717" s="88"/>
      <c r="W717" s="88"/>
      <c r="X717" s="88"/>
      <c r="Y717" s="88"/>
      <c r="Z717" s="88"/>
      <c r="AA717" s="88"/>
      <c r="AB717" s="88"/>
      <c r="AC717" s="88"/>
      <c r="AE717" s="89"/>
    </row>
    <row r="718" spans="1:31" ht="14.25" customHeight="1" thickTop="1" thickBot="1" x14ac:dyDescent="0.2">
      <c r="A718" s="106"/>
      <c r="B718" s="108"/>
      <c r="C718" s="110"/>
      <c r="D718" s="101"/>
      <c r="E718" s="103"/>
      <c r="F718" s="105"/>
      <c r="G718" s="91"/>
      <c r="H718" s="93"/>
      <c r="I718" s="171"/>
      <c r="J718" s="4" t="s">
        <v>17</v>
      </c>
      <c r="K718" s="44" t="str">
        <f t="shared" ref="K718" si="2784">IF($B716="","",K716-K717)</f>
        <v/>
      </c>
      <c r="L718" s="53" t="str">
        <f t="shared" ref="L718" si="2785">IF($B716="","",L716-L717)</f>
        <v/>
      </c>
      <c r="M718" s="40" t="str">
        <f t="shared" ref="M718" si="2786">IF(ISERROR(K718-L718)," ",K718-L718)</f>
        <v xml:space="preserve"> </v>
      </c>
      <c r="N718" s="101"/>
      <c r="O718" s="103"/>
      <c r="P718" s="105"/>
      <c r="Q718" s="91"/>
      <c r="R718" s="93"/>
      <c r="S718" s="172"/>
      <c r="T718" s="97"/>
      <c r="U718" s="88"/>
      <c r="V718" s="88"/>
      <c r="W718" s="88"/>
      <c r="X718" s="88"/>
      <c r="Y718" s="88"/>
      <c r="Z718" s="88"/>
      <c r="AA718" s="88"/>
      <c r="AB718" s="88"/>
      <c r="AC718" s="88"/>
      <c r="AE718" s="89"/>
    </row>
    <row r="719" spans="1:31" ht="14.25" customHeight="1" x14ac:dyDescent="0.15">
      <c r="A719" s="106">
        <v>235</v>
      </c>
      <c r="B719" s="107"/>
      <c r="C719" s="109"/>
      <c r="D719" s="100" t="s">
        <v>30</v>
      </c>
      <c r="E719" s="102"/>
      <c r="F719" s="104" t="s">
        <v>18</v>
      </c>
      <c r="G719" s="90"/>
      <c r="H719" s="92" t="s">
        <v>82</v>
      </c>
      <c r="I719" s="170"/>
      <c r="J719" s="8" t="s">
        <v>15</v>
      </c>
      <c r="K719" s="38"/>
      <c r="L719" s="38"/>
      <c r="M719" s="11" t="str">
        <f t="shared" ref="M719:M720" si="2787">IF(AND(K719=0,L719=0)," ",K719-L719)</f>
        <v xml:space="preserve"> </v>
      </c>
      <c r="N719" s="100" t="s">
        <v>30</v>
      </c>
      <c r="O719" s="102"/>
      <c r="P719" s="104" t="s">
        <v>18</v>
      </c>
      <c r="Q719" s="90"/>
      <c r="R719" s="92" t="s">
        <v>82</v>
      </c>
      <c r="S719" s="173"/>
      <c r="T719" s="96"/>
      <c r="U719" s="87">
        <f t="shared" ref="U719" si="2788">K719</f>
        <v>0</v>
      </c>
      <c r="V719" s="87">
        <f t="shared" ref="V719" si="2789">L719</f>
        <v>0</v>
      </c>
      <c r="W719" s="87" t="str">
        <f t="shared" ref="W719" si="2790">M719</f>
        <v xml:space="preserve"> </v>
      </c>
      <c r="X719" s="87">
        <f t="shared" ref="X719" si="2791">K720</f>
        <v>0</v>
      </c>
      <c r="Y719" s="87">
        <f t="shared" ref="Y719" si="2792">L720</f>
        <v>0</v>
      </c>
      <c r="Z719" s="87" t="str">
        <f t="shared" ref="Z719" si="2793">M720</f>
        <v xml:space="preserve"> </v>
      </c>
      <c r="AA719" s="87" t="str">
        <f t="shared" ref="AA719:AC719" si="2794">K721</f>
        <v/>
      </c>
      <c r="AB719" s="87" t="str">
        <f t="shared" si="2794"/>
        <v/>
      </c>
      <c r="AC719" s="87" t="str">
        <f t="shared" si="2794"/>
        <v xml:space="preserve"> </v>
      </c>
      <c r="AE719" s="89" t="str">
        <f t="shared" ref="AE719" si="2795">E719&amp;IF(G719&gt;10,G719,"0"&amp;G719)</f>
        <v>0</v>
      </c>
    </row>
    <row r="720" spans="1:31" ht="14.25" customHeight="1" thickBot="1" x14ac:dyDescent="0.2">
      <c r="A720" s="106"/>
      <c r="B720" s="108"/>
      <c r="C720" s="110"/>
      <c r="D720" s="100"/>
      <c r="E720" s="102"/>
      <c r="F720" s="104"/>
      <c r="G720" s="90"/>
      <c r="H720" s="93"/>
      <c r="I720" s="170"/>
      <c r="J720" s="69" t="s">
        <v>16</v>
      </c>
      <c r="K720" s="70"/>
      <c r="L720" s="70"/>
      <c r="M720" s="71" t="str">
        <f t="shared" si="2787"/>
        <v xml:space="preserve"> </v>
      </c>
      <c r="N720" s="100"/>
      <c r="O720" s="102"/>
      <c r="P720" s="104"/>
      <c r="Q720" s="90"/>
      <c r="R720" s="93"/>
      <c r="S720" s="172"/>
      <c r="T720" s="97"/>
      <c r="U720" s="88"/>
      <c r="V720" s="88"/>
      <c r="W720" s="88"/>
      <c r="X720" s="88"/>
      <c r="Y720" s="88"/>
      <c r="Z720" s="88"/>
      <c r="AA720" s="88"/>
      <c r="AB720" s="88"/>
      <c r="AC720" s="88"/>
      <c r="AE720" s="89"/>
    </row>
    <row r="721" spans="1:31" ht="14.25" customHeight="1" thickTop="1" thickBot="1" x14ac:dyDescent="0.2">
      <c r="A721" s="106"/>
      <c r="B721" s="108"/>
      <c r="C721" s="110"/>
      <c r="D721" s="101"/>
      <c r="E721" s="103"/>
      <c r="F721" s="105"/>
      <c r="G721" s="91"/>
      <c r="H721" s="93"/>
      <c r="I721" s="171"/>
      <c r="J721" s="4" t="s">
        <v>17</v>
      </c>
      <c r="K721" s="44" t="str">
        <f t="shared" ref="K721" si="2796">IF($B719="","",K719-K720)</f>
        <v/>
      </c>
      <c r="L721" s="44" t="str">
        <f t="shared" ref="L721" si="2797">IF($B719="","",L719-L720)</f>
        <v/>
      </c>
      <c r="M721" s="40" t="str">
        <f t="shared" ref="M721" si="2798">IF(ISERROR(K721-L721)," ",K721-L721)</f>
        <v xml:space="preserve"> </v>
      </c>
      <c r="N721" s="101"/>
      <c r="O721" s="103"/>
      <c r="P721" s="105"/>
      <c r="Q721" s="91"/>
      <c r="R721" s="93"/>
      <c r="S721" s="172"/>
      <c r="T721" s="97"/>
      <c r="U721" s="88"/>
      <c r="V721" s="88"/>
      <c r="W721" s="88"/>
      <c r="X721" s="88"/>
      <c r="Y721" s="88"/>
      <c r="Z721" s="88"/>
      <c r="AA721" s="88"/>
      <c r="AB721" s="88"/>
      <c r="AC721" s="88"/>
      <c r="AE721" s="89"/>
    </row>
    <row r="722" spans="1:31" ht="14.25" customHeight="1" x14ac:dyDescent="0.15">
      <c r="A722" s="106">
        <v>236</v>
      </c>
      <c r="B722" s="108"/>
      <c r="C722" s="110"/>
      <c r="D722" s="111" t="s">
        <v>30</v>
      </c>
      <c r="E722" s="112"/>
      <c r="F722" s="113" t="s">
        <v>18</v>
      </c>
      <c r="G722" s="114"/>
      <c r="H722" s="93" t="s">
        <v>82</v>
      </c>
      <c r="I722" s="174"/>
      <c r="J722" s="42" t="s">
        <v>15</v>
      </c>
      <c r="K722" s="38"/>
      <c r="L722" s="38"/>
      <c r="M722" s="11" t="str">
        <f t="shared" ref="M722:M723" si="2799">IF(AND(K722=0,L722=0)," ",K722-L722)</f>
        <v xml:space="preserve"> </v>
      </c>
      <c r="N722" s="111" t="s">
        <v>30</v>
      </c>
      <c r="O722" s="112"/>
      <c r="P722" s="113" t="s">
        <v>18</v>
      </c>
      <c r="Q722" s="114"/>
      <c r="R722" s="93" t="s">
        <v>82</v>
      </c>
      <c r="S722" s="172"/>
      <c r="T722" s="96"/>
      <c r="U722" s="87">
        <f t="shared" ref="U722" si="2800">K722</f>
        <v>0</v>
      </c>
      <c r="V722" s="87">
        <f t="shared" ref="V722" si="2801">L722</f>
        <v>0</v>
      </c>
      <c r="W722" s="87" t="str">
        <f t="shared" ref="W722" si="2802">M722</f>
        <v xml:space="preserve"> </v>
      </c>
      <c r="X722" s="87">
        <f t="shared" ref="X722" si="2803">K723</f>
        <v>0</v>
      </c>
      <c r="Y722" s="87">
        <f t="shared" ref="Y722" si="2804">L723</f>
        <v>0</v>
      </c>
      <c r="Z722" s="87" t="str">
        <f t="shared" ref="Z722" si="2805">M723</f>
        <v xml:space="preserve"> </v>
      </c>
      <c r="AA722" s="87" t="str">
        <f t="shared" ref="AA722:AC722" si="2806">K724</f>
        <v/>
      </c>
      <c r="AB722" s="87" t="str">
        <f t="shared" si="2806"/>
        <v/>
      </c>
      <c r="AC722" s="87" t="str">
        <f t="shared" si="2806"/>
        <v xml:space="preserve"> </v>
      </c>
      <c r="AE722" s="89" t="str">
        <f t="shared" ref="AE722" si="2807">E722&amp;IF(G722&gt;10,G722,"0"&amp;G722)</f>
        <v>0</v>
      </c>
    </row>
    <row r="723" spans="1:31" ht="14.25" customHeight="1" thickBot="1" x14ac:dyDescent="0.2">
      <c r="A723" s="106"/>
      <c r="B723" s="108"/>
      <c r="C723" s="110"/>
      <c r="D723" s="100"/>
      <c r="E723" s="102"/>
      <c r="F723" s="104"/>
      <c r="G723" s="90"/>
      <c r="H723" s="93"/>
      <c r="I723" s="170"/>
      <c r="J723" s="69" t="s">
        <v>16</v>
      </c>
      <c r="K723" s="70"/>
      <c r="L723" s="70"/>
      <c r="M723" s="71" t="str">
        <f t="shared" si="2799"/>
        <v xml:space="preserve"> </v>
      </c>
      <c r="N723" s="100"/>
      <c r="O723" s="102"/>
      <c r="P723" s="104"/>
      <c r="Q723" s="90"/>
      <c r="R723" s="93"/>
      <c r="S723" s="172"/>
      <c r="T723" s="97"/>
      <c r="U723" s="88"/>
      <c r="V723" s="88"/>
      <c r="W723" s="88"/>
      <c r="X723" s="88"/>
      <c r="Y723" s="88"/>
      <c r="Z723" s="88"/>
      <c r="AA723" s="88"/>
      <c r="AB723" s="88"/>
      <c r="AC723" s="88"/>
      <c r="AE723" s="89"/>
    </row>
    <row r="724" spans="1:31" ht="14.25" customHeight="1" thickTop="1" thickBot="1" x14ac:dyDescent="0.2">
      <c r="A724" s="106"/>
      <c r="B724" s="108"/>
      <c r="C724" s="110"/>
      <c r="D724" s="101"/>
      <c r="E724" s="103"/>
      <c r="F724" s="105"/>
      <c r="G724" s="91"/>
      <c r="H724" s="93"/>
      <c r="I724" s="171"/>
      <c r="J724" s="4" t="s">
        <v>17</v>
      </c>
      <c r="K724" s="44" t="str">
        <f t="shared" ref="K724" si="2808">IF($B722="","",K722-K723)</f>
        <v/>
      </c>
      <c r="L724" s="53" t="str">
        <f t="shared" ref="L724" si="2809">IF($B722="","",L722-L723)</f>
        <v/>
      </c>
      <c r="M724" s="40" t="str">
        <f t="shared" ref="M724" si="2810">IF(ISERROR(K724-L724)," ",K724-L724)</f>
        <v xml:space="preserve"> </v>
      </c>
      <c r="N724" s="101"/>
      <c r="O724" s="103"/>
      <c r="P724" s="105"/>
      <c r="Q724" s="91"/>
      <c r="R724" s="93"/>
      <c r="S724" s="172"/>
      <c r="T724" s="97"/>
      <c r="U724" s="88"/>
      <c r="V724" s="88"/>
      <c r="W724" s="88"/>
      <c r="X724" s="88"/>
      <c r="Y724" s="88"/>
      <c r="Z724" s="88"/>
      <c r="AA724" s="88"/>
      <c r="AB724" s="88"/>
      <c r="AC724" s="88"/>
      <c r="AE724" s="89"/>
    </row>
    <row r="725" spans="1:31" ht="14.25" customHeight="1" x14ac:dyDescent="0.15">
      <c r="A725" s="106">
        <v>237</v>
      </c>
      <c r="B725" s="107"/>
      <c r="C725" s="109"/>
      <c r="D725" s="100" t="s">
        <v>30</v>
      </c>
      <c r="E725" s="102"/>
      <c r="F725" s="104" t="s">
        <v>18</v>
      </c>
      <c r="G725" s="90"/>
      <c r="H725" s="92" t="s">
        <v>82</v>
      </c>
      <c r="I725" s="170"/>
      <c r="J725" s="8" t="s">
        <v>15</v>
      </c>
      <c r="K725" s="38"/>
      <c r="L725" s="38"/>
      <c r="M725" s="11" t="str">
        <f t="shared" ref="M725:M726" si="2811">IF(AND(K725=0,L725=0)," ",K725-L725)</f>
        <v xml:space="preserve"> </v>
      </c>
      <c r="N725" s="100" t="s">
        <v>30</v>
      </c>
      <c r="O725" s="102"/>
      <c r="P725" s="104" t="s">
        <v>18</v>
      </c>
      <c r="Q725" s="90"/>
      <c r="R725" s="92" t="s">
        <v>82</v>
      </c>
      <c r="S725" s="173"/>
      <c r="T725" s="96"/>
      <c r="U725" s="87">
        <f t="shared" ref="U725" si="2812">K725</f>
        <v>0</v>
      </c>
      <c r="V725" s="87">
        <f t="shared" ref="V725" si="2813">L725</f>
        <v>0</v>
      </c>
      <c r="W725" s="87" t="str">
        <f t="shared" ref="W725" si="2814">M725</f>
        <v xml:space="preserve"> </v>
      </c>
      <c r="X725" s="87">
        <f t="shared" ref="X725" si="2815">K726</f>
        <v>0</v>
      </c>
      <c r="Y725" s="87">
        <f t="shared" ref="Y725" si="2816">L726</f>
        <v>0</v>
      </c>
      <c r="Z725" s="87" t="str">
        <f t="shared" ref="Z725" si="2817">M726</f>
        <v xml:space="preserve"> </v>
      </c>
      <c r="AA725" s="87" t="str">
        <f t="shared" ref="AA725:AC725" si="2818">K727</f>
        <v/>
      </c>
      <c r="AB725" s="87" t="str">
        <f t="shared" si="2818"/>
        <v/>
      </c>
      <c r="AC725" s="87" t="str">
        <f t="shared" si="2818"/>
        <v xml:space="preserve"> </v>
      </c>
      <c r="AE725" s="89" t="str">
        <f t="shared" ref="AE725" si="2819">E725&amp;IF(G725&gt;10,G725,"0"&amp;G725)</f>
        <v>0</v>
      </c>
    </row>
    <row r="726" spans="1:31" ht="14.25" customHeight="1" thickBot="1" x14ac:dyDescent="0.2">
      <c r="A726" s="106"/>
      <c r="B726" s="108"/>
      <c r="C726" s="110"/>
      <c r="D726" s="100"/>
      <c r="E726" s="102"/>
      <c r="F726" s="104"/>
      <c r="G726" s="90"/>
      <c r="H726" s="93"/>
      <c r="I726" s="170"/>
      <c r="J726" s="69" t="s">
        <v>16</v>
      </c>
      <c r="K726" s="70"/>
      <c r="L726" s="70"/>
      <c r="M726" s="71" t="str">
        <f t="shared" si="2811"/>
        <v xml:space="preserve"> </v>
      </c>
      <c r="N726" s="100"/>
      <c r="O726" s="102"/>
      <c r="P726" s="104"/>
      <c r="Q726" s="90"/>
      <c r="R726" s="93"/>
      <c r="S726" s="172"/>
      <c r="T726" s="97"/>
      <c r="U726" s="88"/>
      <c r="V726" s="88"/>
      <c r="W726" s="88"/>
      <c r="X726" s="88"/>
      <c r="Y726" s="88"/>
      <c r="Z726" s="88"/>
      <c r="AA726" s="88"/>
      <c r="AB726" s="88"/>
      <c r="AC726" s="88"/>
      <c r="AE726" s="89"/>
    </row>
    <row r="727" spans="1:31" ht="14.25" customHeight="1" thickTop="1" thickBot="1" x14ac:dyDescent="0.2">
      <c r="A727" s="106"/>
      <c r="B727" s="108"/>
      <c r="C727" s="110"/>
      <c r="D727" s="101"/>
      <c r="E727" s="103"/>
      <c r="F727" s="105"/>
      <c r="G727" s="91"/>
      <c r="H727" s="93"/>
      <c r="I727" s="171"/>
      <c r="J727" s="4" t="s">
        <v>17</v>
      </c>
      <c r="K727" s="44" t="str">
        <f t="shared" ref="K727" si="2820">IF($B725="","",K725-K726)</f>
        <v/>
      </c>
      <c r="L727" s="44" t="str">
        <f t="shared" ref="L727" si="2821">IF($B725="","",L725-L726)</f>
        <v/>
      </c>
      <c r="M727" s="40" t="str">
        <f t="shared" ref="M727" si="2822">IF(ISERROR(K727-L727)," ",K727-L727)</f>
        <v xml:space="preserve"> </v>
      </c>
      <c r="N727" s="101"/>
      <c r="O727" s="103"/>
      <c r="P727" s="105"/>
      <c r="Q727" s="91"/>
      <c r="R727" s="93"/>
      <c r="S727" s="172"/>
      <c r="T727" s="97"/>
      <c r="U727" s="88"/>
      <c r="V727" s="88"/>
      <c r="W727" s="88"/>
      <c r="X727" s="88"/>
      <c r="Y727" s="88"/>
      <c r="Z727" s="88"/>
      <c r="AA727" s="88"/>
      <c r="AB727" s="88"/>
      <c r="AC727" s="88"/>
      <c r="AE727" s="89"/>
    </row>
    <row r="728" spans="1:31" ht="14.25" customHeight="1" x14ac:dyDescent="0.15">
      <c r="A728" s="106">
        <v>238</v>
      </c>
      <c r="B728" s="108"/>
      <c r="C728" s="110"/>
      <c r="D728" s="111" t="s">
        <v>30</v>
      </c>
      <c r="E728" s="112"/>
      <c r="F728" s="113" t="s">
        <v>18</v>
      </c>
      <c r="G728" s="114"/>
      <c r="H728" s="93" t="s">
        <v>82</v>
      </c>
      <c r="I728" s="174"/>
      <c r="J728" s="42" t="s">
        <v>15</v>
      </c>
      <c r="K728" s="38"/>
      <c r="L728" s="38"/>
      <c r="M728" s="11" t="str">
        <f t="shared" ref="M728:M729" si="2823">IF(AND(K728=0,L728=0)," ",K728-L728)</f>
        <v xml:space="preserve"> </v>
      </c>
      <c r="N728" s="111" t="s">
        <v>30</v>
      </c>
      <c r="O728" s="112"/>
      <c r="P728" s="113" t="s">
        <v>18</v>
      </c>
      <c r="Q728" s="114"/>
      <c r="R728" s="93" t="s">
        <v>82</v>
      </c>
      <c r="S728" s="172"/>
      <c r="T728" s="96"/>
      <c r="U728" s="87">
        <f t="shared" ref="U728" si="2824">K728</f>
        <v>0</v>
      </c>
      <c r="V728" s="87">
        <f t="shared" ref="V728" si="2825">L728</f>
        <v>0</v>
      </c>
      <c r="W728" s="87" t="str">
        <f t="shared" ref="W728" si="2826">M728</f>
        <v xml:space="preserve"> </v>
      </c>
      <c r="X728" s="87">
        <f t="shared" ref="X728" si="2827">K729</f>
        <v>0</v>
      </c>
      <c r="Y728" s="87">
        <f t="shared" ref="Y728" si="2828">L729</f>
        <v>0</v>
      </c>
      <c r="Z728" s="87" t="str">
        <f t="shared" ref="Z728" si="2829">M729</f>
        <v xml:space="preserve"> </v>
      </c>
      <c r="AA728" s="87" t="str">
        <f t="shared" ref="AA728:AC728" si="2830">K730</f>
        <v/>
      </c>
      <c r="AB728" s="87" t="str">
        <f t="shared" si="2830"/>
        <v/>
      </c>
      <c r="AC728" s="87" t="str">
        <f t="shared" si="2830"/>
        <v xml:space="preserve"> </v>
      </c>
      <c r="AE728" s="89" t="str">
        <f t="shared" ref="AE728" si="2831">E728&amp;IF(G728&gt;10,G728,"0"&amp;G728)</f>
        <v>0</v>
      </c>
    </row>
    <row r="729" spans="1:31" ht="14.25" customHeight="1" thickBot="1" x14ac:dyDescent="0.2">
      <c r="A729" s="106"/>
      <c r="B729" s="108"/>
      <c r="C729" s="110"/>
      <c r="D729" s="100"/>
      <c r="E729" s="102"/>
      <c r="F729" s="104"/>
      <c r="G729" s="90"/>
      <c r="H729" s="93"/>
      <c r="I729" s="170"/>
      <c r="J729" s="69" t="s">
        <v>16</v>
      </c>
      <c r="K729" s="70"/>
      <c r="L729" s="70"/>
      <c r="M729" s="71" t="str">
        <f t="shared" si="2823"/>
        <v xml:space="preserve"> </v>
      </c>
      <c r="N729" s="100"/>
      <c r="O729" s="102"/>
      <c r="P729" s="104"/>
      <c r="Q729" s="90"/>
      <c r="R729" s="93"/>
      <c r="S729" s="172"/>
      <c r="T729" s="97"/>
      <c r="U729" s="88"/>
      <c r="V729" s="88"/>
      <c r="W729" s="88"/>
      <c r="X729" s="88"/>
      <c r="Y729" s="88"/>
      <c r="Z729" s="88"/>
      <c r="AA729" s="88"/>
      <c r="AB729" s="88"/>
      <c r="AC729" s="88"/>
      <c r="AE729" s="89"/>
    </row>
    <row r="730" spans="1:31" ht="14.25" customHeight="1" thickTop="1" thickBot="1" x14ac:dyDescent="0.2">
      <c r="A730" s="106"/>
      <c r="B730" s="108"/>
      <c r="C730" s="110"/>
      <c r="D730" s="101"/>
      <c r="E730" s="103"/>
      <c r="F730" s="105"/>
      <c r="G730" s="91"/>
      <c r="H730" s="93"/>
      <c r="I730" s="171"/>
      <c r="J730" s="4" t="s">
        <v>17</v>
      </c>
      <c r="K730" s="44" t="str">
        <f t="shared" ref="K730" si="2832">IF($B728="","",K728-K729)</f>
        <v/>
      </c>
      <c r="L730" s="53" t="str">
        <f t="shared" ref="L730" si="2833">IF($B728="","",L728-L729)</f>
        <v/>
      </c>
      <c r="M730" s="40" t="str">
        <f t="shared" ref="M730" si="2834">IF(ISERROR(K730-L730)," ",K730-L730)</f>
        <v xml:space="preserve"> </v>
      </c>
      <c r="N730" s="101"/>
      <c r="O730" s="103"/>
      <c r="P730" s="105"/>
      <c r="Q730" s="91"/>
      <c r="R730" s="93"/>
      <c r="S730" s="172"/>
      <c r="T730" s="97"/>
      <c r="U730" s="88"/>
      <c r="V730" s="88"/>
      <c r="W730" s="88"/>
      <c r="X730" s="88"/>
      <c r="Y730" s="88"/>
      <c r="Z730" s="88"/>
      <c r="AA730" s="88"/>
      <c r="AB730" s="88"/>
      <c r="AC730" s="88"/>
      <c r="AE730" s="89"/>
    </row>
    <row r="731" spans="1:31" ht="14.25" customHeight="1" x14ac:dyDescent="0.15">
      <c r="A731" s="106">
        <v>239</v>
      </c>
      <c r="B731" s="107"/>
      <c r="C731" s="109"/>
      <c r="D731" s="100" t="s">
        <v>30</v>
      </c>
      <c r="E731" s="102"/>
      <c r="F731" s="104" t="s">
        <v>18</v>
      </c>
      <c r="G731" s="90"/>
      <c r="H731" s="92" t="s">
        <v>82</v>
      </c>
      <c r="I731" s="170"/>
      <c r="J731" s="8" t="s">
        <v>15</v>
      </c>
      <c r="K731" s="38"/>
      <c r="L731" s="38"/>
      <c r="M731" s="11" t="str">
        <f t="shared" ref="M731:M732" si="2835">IF(AND(K731=0,L731=0)," ",K731-L731)</f>
        <v xml:space="preserve"> </v>
      </c>
      <c r="N731" s="100" t="s">
        <v>30</v>
      </c>
      <c r="O731" s="102"/>
      <c r="P731" s="104" t="s">
        <v>18</v>
      </c>
      <c r="Q731" s="90"/>
      <c r="R731" s="92" t="s">
        <v>82</v>
      </c>
      <c r="S731" s="173"/>
      <c r="T731" s="96"/>
      <c r="U731" s="87">
        <f t="shared" ref="U731" si="2836">K731</f>
        <v>0</v>
      </c>
      <c r="V731" s="87">
        <f t="shared" ref="V731" si="2837">L731</f>
        <v>0</v>
      </c>
      <c r="W731" s="87" t="str">
        <f t="shared" ref="W731" si="2838">M731</f>
        <v xml:space="preserve"> </v>
      </c>
      <c r="X731" s="87">
        <f t="shared" ref="X731" si="2839">K732</f>
        <v>0</v>
      </c>
      <c r="Y731" s="87">
        <f t="shared" ref="Y731" si="2840">L732</f>
        <v>0</v>
      </c>
      <c r="Z731" s="87" t="str">
        <f t="shared" ref="Z731" si="2841">M732</f>
        <v xml:space="preserve"> </v>
      </c>
      <c r="AA731" s="87" t="str">
        <f t="shared" ref="AA731:AC731" si="2842">K733</f>
        <v/>
      </c>
      <c r="AB731" s="87" t="str">
        <f t="shared" si="2842"/>
        <v/>
      </c>
      <c r="AC731" s="87" t="str">
        <f t="shared" si="2842"/>
        <v xml:space="preserve"> </v>
      </c>
      <c r="AE731" s="89" t="str">
        <f t="shared" ref="AE731" si="2843">E731&amp;IF(G731&gt;10,G731,"0"&amp;G731)</f>
        <v>0</v>
      </c>
    </row>
    <row r="732" spans="1:31" ht="14.25" customHeight="1" thickBot="1" x14ac:dyDescent="0.2">
      <c r="A732" s="106"/>
      <c r="B732" s="108"/>
      <c r="C732" s="110"/>
      <c r="D732" s="100"/>
      <c r="E732" s="102"/>
      <c r="F732" s="104"/>
      <c r="G732" s="90"/>
      <c r="H732" s="93"/>
      <c r="I732" s="170"/>
      <c r="J732" s="69" t="s">
        <v>16</v>
      </c>
      <c r="K732" s="70"/>
      <c r="L732" s="70"/>
      <c r="M732" s="71" t="str">
        <f t="shared" si="2835"/>
        <v xml:space="preserve"> </v>
      </c>
      <c r="N732" s="100"/>
      <c r="O732" s="102"/>
      <c r="P732" s="104"/>
      <c r="Q732" s="90"/>
      <c r="R732" s="93"/>
      <c r="S732" s="172"/>
      <c r="T732" s="97"/>
      <c r="U732" s="88"/>
      <c r="V732" s="88"/>
      <c r="W732" s="88"/>
      <c r="X732" s="88"/>
      <c r="Y732" s="88"/>
      <c r="Z732" s="88"/>
      <c r="AA732" s="88"/>
      <c r="AB732" s="88"/>
      <c r="AC732" s="88"/>
      <c r="AE732" s="89"/>
    </row>
    <row r="733" spans="1:31" ht="14.25" customHeight="1" thickTop="1" thickBot="1" x14ac:dyDescent="0.2">
      <c r="A733" s="106"/>
      <c r="B733" s="108"/>
      <c r="C733" s="110"/>
      <c r="D733" s="101"/>
      <c r="E733" s="103"/>
      <c r="F733" s="105"/>
      <c r="G733" s="91"/>
      <c r="H733" s="93"/>
      <c r="I733" s="171"/>
      <c r="J733" s="4" t="s">
        <v>17</v>
      </c>
      <c r="K733" s="44" t="str">
        <f t="shared" ref="K733" si="2844">IF($B731="","",K731-K732)</f>
        <v/>
      </c>
      <c r="L733" s="44" t="str">
        <f t="shared" ref="L733" si="2845">IF($B731="","",L731-L732)</f>
        <v/>
      </c>
      <c r="M733" s="40" t="str">
        <f t="shared" ref="M733" si="2846">IF(ISERROR(K733-L733)," ",K733-L733)</f>
        <v xml:space="preserve"> </v>
      </c>
      <c r="N733" s="101"/>
      <c r="O733" s="103"/>
      <c r="P733" s="105"/>
      <c r="Q733" s="91"/>
      <c r="R733" s="93"/>
      <c r="S733" s="172"/>
      <c r="T733" s="97"/>
      <c r="U733" s="88"/>
      <c r="V733" s="88"/>
      <c r="W733" s="88"/>
      <c r="X733" s="88"/>
      <c r="Y733" s="88"/>
      <c r="Z733" s="88"/>
      <c r="AA733" s="88"/>
      <c r="AB733" s="88"/>
      <c r="AC733" s="88"/>
      <c r="AE733" s="89"/>
    </row>
    <row r="734" spans="1:31" ht="14.25" customHeight="1" x14ac:dyDescent="0.15">
      <c r="A734" s="106">
        <v>240</v>
      </c>
      <c r="B734" s="108"/>
      <c r="C734" s="110"/>
      <c r="D734" s="111" t="s">
        <v>30</v>
      </c>
      <c r="E734" s="112"/>
      <c r="F734" s="113" t="s">
        <v>18</v>
      </c>
      <c r="G734" s="114"/>
      <c r="H734" s="93" t="s">
        <v>82</v>
      </c>
      <c r="I734" s="174"/>
      <c r="J734" s="42" t="s">
        <v>15</v>
      </c>
      <c r="K734" s="38"/>
      <c r="L734" s="38"/>
      <c r="M734" s="11" t="str">
        <f t="shared" ref="M734:M735" si="2847">IF(AND(K734=0,L734=0)," ",K734-L734)</f>
        <v xml:space="preserve"> </v>
      </c>
      <c r="N734" s="111" t="s">
        <v>30</v>
      </c>
      <c r="O734" s="112"/>
      <c r="P734" s="113" t="s">
        <v>18</v>
      </c>
      <c r="Q734" s="114"/>
      <c r="R734" s="93" t="s">
        <v>82</v>
      </c>
      <c r="S734" s="172"/>
      <c r="T734" s="96"/>
      <c r="U734" s="87">
        <f t="shared" ref="U734" si="2848">K734</f>
        <v>0</v>
      </c>
      <c r="V734" s="87">
        <f t="shared" ref="V734" si="2849">L734</f>
        <v>0</v>
      </c>
      <c r="W734" s="87" t="str">
        <f t="shared" ref="W734" si="2850">M734</f>
        <v xml:space="preserve"> </v>
      </c>
      <c r="X734" s="87">
        <f t="shared" ref="X734" si="2851">K735</f>
        <v>0</v>
      </c>
      <c r="Y734" s="87">
        <f t="shared" ref="Y734" si="2852">L735</f>
        <v>0</v>
      </c>
      <c r="Z734" s="87" t="str">
        <f t="shared" ref="Z734" si="2853">M735</f>
        <v xml:space="preserve"> </v>
      </c>
      <c r="AA734" s="87" t="str">
        <f t="shared" ref="AA734:AC734" si="2854">K736</f>
        <v/>
      </c>
      <c r="AB734" s="87" t="str">
        <f t="shared" si="2854"/>
        <v/>
      </c>
      <c r="AC734" s="87" t="str">
        <f t="shared" si="2854"/>
        <v xml:space="preserve"> </v>
      </c>
      <c r="AE734" s="89" t="str">
        <f t="shared" ref="AE734" si="2855">E734&amp;IF(G734&gt;10,G734,"0"&amp;G734)</f>
        <v>0</v>
      </c>
    </row>
    <row r="735" spans="1:31" ht="14.25" customHeight="1" thickBot="1" x14ac:dyDescent="0.2">
      <c r="A735" s="106"/>
      <c r="B735" s="108"/>
      <c r="C735" s="110"/>
      <c r="D735" s="100"/>
      <c r="E735" s="102"/>
      <c r="F735" s="104"/>
      <c r="G735" s="90"/>
      <c r="H735" s="93"/>
      <c r="I735" s="170"/>
      <c r="J735" s="69" t="s">
        <v>16</v>
      </c>
      <c r="K735" s="70"/>
      <c r="L735" s="70"/>
      <c r="M735" s="71" t="str">
        <f t="shared" si="2847"/>
        <v xml:space="preserve"> </v>
      </c>
      <c r="N735" s="100"/>
      <c r="O735" s="102"/>
      <c r="P735" s="104"/>
      <c r="Q735" s="90"/>
      <c r="R735" s="93"/>
      <c r="S735" s="172"/>
      <c r="T735" s="97"/>
      <c r="U735" s="88"/>
      <c r="V735" s="88"/>
      <c r="W735" s="88"/>
      <c r="X735" s="88"/>
      <c r="Y735" s="88"/>
      <c r="Z735" s="88"/>
      <c r="AA735" s="88"/>
      <c r="AB735" s="88"/>
      <c r="AC735" s="88"/>
      <c r="AE735" s="89"/>
    </row>
    <row r="736" spans="1:31" ht="14.25" customHeight="1" thickTop="1" thickBot="1" x14ac:dyDescent="0.2">
      <c r="A736" s="106"/>
      <c r="B736" s="108"/>
      <c r="C736" s="110"/>
      <c r="D736" s="101"/>
      <c r="E736" s="103"/>
      <c r="F736" s="105"/>
      <c r="G736" s="91"/>
      <c r="H736" s="93"/>
      <c r="I736" s="171"/>
      <c r="J736" s="4" t="s">
        <v>17</v>
      </c>
      <c r="K736" s="44" t="str">
        <f t="shared" ref="K736" si="2856">IF($B734="","",K734-K735)</f>
        <v/>
      </c>
      <c r="L736" s="53" t="str">
        <f t="shared" ref="L736" si="2857">IF($B734="","",L734-L735)</f>
        <v/>
      </c>
      <c r="M736" s="40" t="str">
        <f t="shared" ref="M736" si="2858">IF(ISERROR(K736-L736)," ",K736-L736)</f>
        <v xml:space="preserve"> </v>
      </c>
      <c r="N736" s="101"/>
      <c r="O736" s="103"/>
      <c r="P736" s="105"/>
      <c r="Q736" s="91"/>
      <c r="R736" s="93"/>
      <c r="S736" s="172"/>
      <c r="T736" s="97"/>
      <c r="U736" s="88"/>
      <c r="V736" s="88"/>
      <c r="W736" s="88"/>
      <c r="X736" s="88"/>
      <c r="Y736" s="88"/>
      <c r="Z736" s="88"/>
      <c r="AA736" s="88"/>
      <c r="AB736" s="88"/>
      <c r="AC736" s="88"/>
      <c r="AE736" s="89"/>
    </row>
    <row r="737" spans="1:31" ht="14.25" customHeight="1" x14ac:dyDescent="0.15">
      <c r="A737" s="106">
        <v>241</v>
      </c>
      <c r="B737" s="107"/>
      <c r="C737" s="109"/>
      <c r="D737" s="100" t="s">
        <v>30</v>
      </c>
      <c r="E737" s="102"/>
      <c r="F737" s="104" t="s">
        <v>18</v>
      </c>
      <c r="G737" s="90"/>
      <c r="H737" s="92" t="s">
        <v>82</v>
      </c>
      <c r="I737" s="170"/>
      <c r="J737" s="8" t="s">
        <v>15</v>
      </c>
      <c r="K737" s="38"/>
      <c r="L737" s="38"/>
      <c r="M737" s="11" t="str">
        <f t="shared" ref="M737:M738" si="2859">IF(AND(K737=0,L737=0)," ",K737-L737)</f>
        <v xml:space="preserve"> </v>
      </c>
      <c r="N737" s="100" t="s">
        <v>30</v>
      </c>
      <c r="O737" s="102"/>
      <c r="P737" s="104" t="s">
        <v>18</v>
      </c>
      <c r="Q737" s="90"/>
      <c r="R737" s="92" t="s">
        <v>82</v>
      </c>
      <c r="S737" s="173"/>
      <c r="T737" s="96"/>
      <c r="U737" s="87">
        <f t="shared" ref="U737" si="2860">K737</f>
        <v>0</v>
      </c>
      <c r="V737" s="87">
        <f t="shared" ref="V737" si="2861">L737</f>
        <v>0</v>
      </c>
      <c r="W737" s="87" t="str">
        <f t="shared" ref="W737" si="2862">M737</f>
        <v xml:space="preserve"> </v>
      </c>
      <c r="X737" s="87">
        <f t="shared" ref="X737" si="2863">K738</f>
        <v>0</v>
      </c>
      <c r="Y737" s="87">
        <f t="shared" ref="Y737" si="2864">L738</f>
        <v>0</v>
      </c>
      <c r="Z737" s="87" t="str">
        <f t="shared" ref="Z737" si="2865">M738</f>
        <v xml:space="preserve"> </v>
      </c>
      <c r="AA737" s="87" t="str">
        <f t="shared" ref="AA737:AC737" si="2866">K739</f>
        <v/>
      </c>
      <c r="AB737" s="87" t="str">
        <f t="shared" si="2866"/>
        <v/>
      </c>
      <c r="AC737" s="87" t="str">
        <f t="shared" si="2866"/>
        <v xml:space="preserve"> </v>
      </c>
      <c r="AE737" s="89" t="str">
        <f t="shared" ref="AE737" si="2867">E737&amp;IF(G737&gt;10,G737,"0"&amp;G737)</f>
        <v>0</v>
      </c>
    </row>
    <row r="738" spans="1:31" ht="14.25" customHeight="1" thickBot="1" x14ac:dyDescent="0.2">
      <c r="A738" s="106"/>
      <c r="B738" s="108"/>
      <c r="C738" s="110"/>
      <c r="D738" s="100"/>
      <c r="E738" s="102"/>
      <c r="F738" s="104"/>
      <c r="G738" s="90"/>
      <c r="H738" s="93"/>
      <c r="I738" s="170"/>
      <c r="J738" s="69" t="s">
        <v>16</v>
      </c>
      <c r="K738" s="70"/>
      <c r="L738" s="70"/>
      <c r="M738" s="71" t="str">
        <f t="shared" si="2859"/>
        <v xml:space="preserve"> </v>
      </c>
      <c r="N738" s="100"/>
      <c r="O738" s="102"/>
      <c r="P738" s="104"/>
      <c r="Q738" s="90"/>
      <c r="R738" s="93"/>
      <c r="S738" s="172"/>
      <c r="T738" s="97"/>
      <c r="U738" s="88"/>
      <c r="V738" s="88"/>
      <c r="W738" s="88"/>
      <c r="X738" s="88"/>
      <c r="Y738" s="88"/>
      <c r="Z738" s="88"/>
      <c r="AA738" s="88"/>
      <c r="AB738" s="88"/>
      <c r="AC738" s="88"/>
      <c r="AE738" s="89"/>
    </row>
    <row r="739" spans="1:31" ht="14.25" customHeight="1" thickTop="1" thickBot="1" x14ac:dyDescent="0.2">
      <c r="A739" s="106"/>
      <c r="B739" s="108"/>
      <c r="C739" s="110"/>
      <c r="D739" s="101"/>
      <c r="E739" s="103"/>
      <c r="F739" s="105"/>
      <c r="G739" s="91"/>
      <c r="H739" s="93"/>
      <c r="I739" s="171"/>
      <c r="J739" s="4" t="s">
        <v>17</v>
      </c>
      <c r="K739" s="44" t="str">
        <f t="shared" ref="K739" si="2868">IF($B737="","",K737-K738)</f>
        <v/>
      </c>
      <c r="L739" s="44" t="str">
        <f t="shared" ref="L739" si="2869">IF($B737="","",L737-L738)</f>
        <v/>
      </c>
      <c r="M739" s="40" t="str">
        <f t="shared" ref="M739" si="2870">IF(ISERROR(K739-L739)," ",K739-L739)</f>
        <v xml:space="preserve"> </v>
      </c>
      <c r="N739" s="101"/>
      <c r="O739" s="103"/>
      <c r="P739" s="105"/>
      <c r="Q739" s="91"/>
      <c r="R739" s="93"/>
      <c r="S739" s="172"/>
      <c r="T739" s="97"/>
      <c r="U739" s="88"/>
      <c r="V739" s="88"/>
      <c r="W739" s="88"/>
      <c r="X739" s="88"/>
      <c r="Y739" s="88"/>
      <c r="Z739" s="88"/>
      <c r="AA739" s="88"/>
      <c r="AB739" s="88"/>
      <c r="AC739" s="88"/>
      <c r="AE739" s="89"/>
    </row>
    <row r="740" spans="1:31" ht="14.25" customHeight="1" x14ac:dyDescent="0.15">
      <c r="A740" s="106">
        <v>242</v>
      </c>
      <c r="B740" s="108"/>
      <c r="C740" s="110"/>
      <c r="D740" s="111" t="s">
        <v>30</v>
      </c>
      <c r="E740" s="112"/>
      <c r="F740" s="113" t="s">
        <v>18</v>
      </c>
      <c r="G740" s="114"/>
      <c r="H740" s="93" t="s">
        <v>82</v>
      </c>
      <c r="I740" s="174"/>
      <c r="J740" s="42" t="s">
        <v>15</v>
      </c>
      <c r="K740" s="38"/>
      <c r="L740" s="38"/>
      <c r="M740" s="11" t="str">
        <f t="shared" ref="M740:M741" si="2871">IF(AND(K740=0,L740=0)," ",K740-L740)</f>
        <v xml:space="preserve"> </v>
      </c>
      <c r="N740" s="111" t="s">
        <v>30</v>
      </c>
      <c r="O740" s="112"/>
      <c r="P740" s="113" t="s">
        <v>18</v>
      </c>
      <c r="Q740" s="114"/>
      <c r="R740" s="93" t="s">
        <v>82</v>
      </c>
      <c r="S740" s="172"/>
      <c r="T740" s="96"/>
      <c r="U740" s="87">
        <f t="shared" ref="U740" si="2872">K740</f>
        <v>0</v>
      </c>
      <c r="V740" s="87">
        <f t="shared" ref="V740" si="2873">L740</f>
        <v>0</v>
      </c>
      <c r="W740" s="87" t="str">
        <f t="shared" ref="W740" si="2874">M740</f>
        <v xml:space="preserve"> </v>
      </c>
      <c r="X740" s="87">
        <f t="shared" ref="X740" si="2875">K741</f>
        <v>0</v>
      </c>
      <c r="Y740" s="87">
        <f t="shared" ref="Y740" si="2876">L741</f>
        <v>0</v>
      </c>
      <c r="Z740" s="87" t="str">
        <f t="shared" ref="Z740" si="2877">M741</f>
        <v xml:space="preserve"> </v>
      </c>
      <c r="AA740" s="87" t="str">
        <f t="shared" ref="AA740:AC740" si="2878">K742</f>
        <v/>
      </c>
      <c r="AB740" s="87" t="str">
        <f t="shared" si="2878"/>
        <v/>
      </c>
      <c r="AC740" s="87" t="str">
        <f t="shared" si="2878"/>
        <v xml:space="preserve"> </v>
      </c>
      <c r="AE740" s="89" t="str">
        <f t="shared" ref="AE740" si="2879">E740&amp;IF(G740&gt;10,G740,"0"&amp;G740)</f>
        <v>0</v>
      </c>
    </row>
    <row r="741" spans="1:31" ht="14.25" customHeight="1" thickBot="1" x14ac:dyDescent="0.2">
      <c r="A741" s="106"/>
      <c r="B741" s="108"/>
      <c r="C741" s="110"/>
      <c r="D741" s="100"/>
      <c r="E741" s="102"/>
      <c r="F741" s="104"/>
      <c r="G741" s="90"/>
      <c r="H741" s="93"/>
      <c r="I741" s="170"/>
      <c r="J741" s="69" t="s">
        <v>16</v>
      </c>
      <c r="K741" s="70"/>
      <c r="L741" s="70"/>
      <c r="M741" s="71" t="str">
        <f t="shared" si="2871"/>
        <v xml:space="preserve"> </v>
      </c>
      <c r="N741" s="100"/>
      <c r="O741" s="102"/>
      <c r="P741" s="104"/>
      <c r="Q741" s="90"/>
      <c r="R741" s="93"/>
      <c r="S741" s="172"/>
      <c r="T741" s="97"/>
      <c r="U741" s="88"/>
      <c r="V741" s="88"/>
      <c r="W741" s="88"/>
      <c r="X741" s="88"/>
      <c r="Y741" s="88"/>
      <c r="Z741" s="88"/>
      <c r="AA741" s="88"/>
      <c r="AB741" s="88"/>
      <c r="AC741" s="88"/>
      <c r="AE741" s="89"/>
    </row>
    <row r="742" spans="1:31" ht="14.25" customHeight="1" thickTop="1" thickBot="1" x14ac:dyDescent="0.2">
      <c r="A742" s="106"/>
      <c r="B742" s="108"/>
      <c r="C742" s="110"/>
      <c r="D742" s="101"/>
      <c r="E742" s="103"/>
      <c r="F742" s="105"/>
      <c r="G742" s="91"/>
      <c r="H742" s="93"/>
      <c r="I742" s="171"/>
      <c r="J742" s="4" t="s">
        <v>17</v>
      </c>
      <c r="K742" s="44" t="str">
        <f t="shared" ref="K742" si="2880">IF($B740="","",K740-K741)</f>
        <v/>
      </c>
      <c r="L742" s="53" t="str">
        <f t="shared" ref="L742" si="2881">IF($B740="","",L740-L741)</f>
        <v/>
      </c>
      <c r="M742" s="40" t="str">
        <f t="shared" ref="M742" si="2882">IF(ISERROR(K742-L742)," ",K742-L742)</f>
        <v xml:space="preserve"> </v>
      </c>
      <c r="N742" s="101"/>
      <c r="O742" s="103"/>
      <c r="P742" s="105"/>
      <c r="Q742" s="91"/>
      <c r="R742" s="93"/>
      <c r="S742" s="172"/>
      <c r="T742" s="97"/>
      <c r="U742" s="88"/>
      <c r="V742" s="88"/>
      <c r="W742" s="88"/>
      <c r="X742" s="88"/>
      <c r="Y742" s="88"/>
      <c r="Z742" s="88"/>
      <c r="AA742" s="88"/>
      <c r="AB742" s="88"/>
      <c r="AC742" s="88"/>
      <c r="AE742" s="89"/>
    </row>
    <row r="743" spans="1:31" ht="14.25" customHeight="1" x14ac:dyDescent="0.15">
      <c r="A743" s="106">
        <v>243</v>
      </c>
      <c r="B743" s="107"/>
      <c r="C743" s="109"/>
      <c r="D743" s="100" t="s">
        <v>30</v>
      </c>
      <c r="E743" s="102"/>
      <c r="F743" s="104" t="s">
        <v>18</v>
      </c>
      <c r="G743" s="90"/>
      <c r="H743" s="92" t="s">
        <v>82</v>
      </c>
      <c r="I743" s="170"/>
      <c r="J743" s="8" t="s">
        <v>15</v>
      </c>
      <c r="K743" s="38"/>
      <c r="L743" s="38"/>
      <c r="M743" s="11" t="str">
        <f t="shared" ref="M743:M744" si="2883">IF(AND(K743=0,L743=0)," ",K743-L743)</f>
        <v xml:space="preserve"> </v>
      </c>
      <c r="N743" s="100" t="s">
        <v>30</v>
      </c>
      <c r="O743" s="102"/>
      <c r="P743" s="104" t="s">
        <v>18</v>
      </c>
      <c r="Q743" s="90"/>
      <c r="R743" s="92" t="s">
        <v>82</v>
      </c>
      <c r="S743" s="173"/>
      <c r="T743" s="96"/>
      <c r="U743" s="87">
        <f t="shared" ref="U743" si="2884">K743</f>
        <v>0</v>
      </c>
      <c r="V743" s="87">
        <f t="shared" ref="V743" si="2885">L743</f>
        <v>0</v>
      </c>
      <c r="W743" s="87" t="str">
        <f t="shared" ref="W743" si="2886">M743</f>
        <v xml:space="preserve"> </v>
      </c>
      <c r="X743" s="87">
        <f t="shared" ref="X743" si="2887">K744</f>
        <v>0</v>
      </c>
      <c r="Y743" s="87">
        <f t="shared" ref="Y743" si="2888">L744</f>
        <v>0</v>
      </c>
      <c r="Z743" s="87" t="str">
        <f t="shared" ref="Z743" si="2889">M744</f>
        <v xml:space="preserve"> </v>
      </c>
      <c r="AA743" s="87" t="str">
        <f t="shared" ref="AA743:AC743" si="2890">K745</f>
        <v/>
      </c>
      <c r="AB743" s="87" t="str">
        <f t="shared" si="2890"/>
        <v/>
      </c>
      <c r="AC743" s="87" t="str">
        <f t="shared" si="2890"/>
        <v xml:space="preserve"> </v>
      </c>
      <c r="AE743" s="89" t="str">
        <f t="shared" ref="AE743" si="2891">E743&amp;IF(G743&gt;10,G743,"0"&amp;G743)</f>
        <v>0</v>
      </c>
    </row>
    <row r="744" spans="1:31" ht="14.25" customHeight="1" thickBot="1" x14ac:dyDescent="0.2">
      <c r="A744" s="106"/>
      <c r="B744" s="108"/>
      <c r="C744" s="110"/>
      <c r="D744" s="100"/>
      <c r="E744" s="102"/>
      <c r="F744" s="104"/>
      <c r="G744" s="90"/>
      <c r="H744" s="93"/>
      <c r="I744" s="170"/>
      <c r="J744" s="69" t="s">
        <v>16</v>
      </c>
      <c r="K744" s="70"/>
      <c r="L744" s="70"/>
      <c r="M744" s="71" t="str">
        <f t="shared" si="2883"/>
        <v xml:space="preserve"> </v>
      </c>
      <c r="N744" s="100"/>
      <c r="O744" s="102"/>
      <c r="P744" s="104"/>
      <c r="Q744" s="90"/>
      <c r="R744" s="93"/>
      <c r="S744" s="172"/>
      <c r="T744" s="97"/>
      <c r="U744" s="88"/>
      <c r="V744" s="88"/>
      <c r="W744" s="88"/>
      <c r="X744" s="88"/>
      <c r="Y744" s="88"/>
      <c r="Z744" s="88"/>
      <c r="AA744" s="88"/>
      <c r="AB744" s="88"/>
      <c r="AC744" s="88"/>
      <c r="AE744" s="89"/>
    </row>
    <row r="745" spans="1:31" ht="14.25" customHeight="1" thickTop="1" thickBot="1" x14ac:dyDescent="0.2">
      <c r="A745" s="106"/>
      <c r="B745" s="108"/>
      <c r="C745" s="110"/>
      <c r="D745" s="101"/>
      <c r="E745" s="103"/>
      <c r="F745" s="105"/>
      <c r="G745" s="91"/>
      <c r="H745" s="93"/>
      <c r="I745" s="171"/>
      <c r="J745" s="4" t="s">
        <v>17</v>
      </c>
      <c r="K745" s="44" t="str">
        <f t="shared" ref="K745" si="2892">IF($B743="","",K743-K744)</f>
        <v/>
      </c>
      <c r="L745" s="44" t="str">
        <f t="shared" ref="L745" si="2893">IF($B743="","",L743-L744)</f>
        <v/>
      </c>
      <c r="M745" s="40" t="str">
        <f t="shared" ref="M745" si="2894">IF(ISERROR(K745-L745)," ",K745-L745)</f>
        <v xml:space="preserve"> </v>
      </c>
      <c r="N745" s="101"/>
      <c r="O745" s="103"/>
      <c r="P745" s="105"/>
      <c r="Q745" s="91"/>
      <c r="R745" s="93"/>
      <c r="S745" s="172"/>
      <c r="T745" s="97"/>
      <c r="U745" s="88"/>
      <c r="V745" s="88"/>
      <c r="W745" s="88"/>
      <c r="X745" s="88"/>
      <c r="Y745" s="88"/>
      <c r="Z745" s="88"/>
      <c r="AA745" s="88"/>
      <c r="AB745" s="88"/>
      <c r="AC745" s="88"/>
      <c r="AE745" s="89"/>
    </row>
    <row r="746" spans="1:31" ht="14.25" customHeight="1" x14ac:dyDescent="0.15">
      <c r="A746" s="106">
        <v>244</v>
      </c>
      <c r="B746" s="108"/>
      <c r="C746" s="110"/>
      <c r="D746" s="111" t="s">
        <v>30</v>
      </c>
      <c r="E746" s="112"/>
      <c r="F746" s="113" t="s">
        <v>18</v>
      </c>
      <c r="G746" s="114"/>
      <c r="H746" s="93" t="s">
        <v>82</v>
      </c>
      <c r="I746" s="174"/>
      <c r="J746" s="42" t="s">
        <v>15</v>
      </c>
      <c r="K746" s="38"/>
      <c r="L746" s="38"/>
      <c r="M746" s="11" t="str">
        <f t="shared" ref="M746:M747" si="2895">IF(AND(K746=0,L746=0)," ",K746-L746)</f>
        <v xml:space="preserve"> </v>
      </c>
      <c r="N746" s="111" t="s">
        <v>30</v>
      </c>
      <c r="O746" s="112"/>
      <c r="P746" s="113" t="s">
        <v>18</v>
      </c>
      <c r="Q746" s="114"/>
      <c r="R746" s="93" t="s">
        <v>82</v>
      </c>
      <c r="S746" s="172"/>
      <c r="T746" s="96"/>
      <c r="U746" s="87">
        <f t="shared" ref="U746" si="2896">K746</f>
        <v>0</v>
      </c>
      <c r="V746" s="87">
        <f t="shared" ref="V746" si="2897">L746</f>
        <v>0</v>
      </c>
      <c r="W746" s="87" t="str">
        <f t="shared" ref="W746" si="2898">M746</f>
        <v xml:space="preserve"> </v>
      </c>
      <c r="X746" s="87">
        <f t="shared" ref="X746" si="2899">K747</f>
        <v>0</v>
      </c>
      <c r="Y746" s="87">
        <f t="shared" ref="Y746" si="2900">L747</f>
        <v>0</v>
      </c>
      <c r="Z746" s="87" t="str">
        <f t="shared" ref="Z746" si="2901">M747</f>
        <v xml:space="preserve"> </v>
      </c>
      <c r="AA746" s="87" t="str">
        <f t="shared" ref="AA746:AC746" si="2902">K748</f>
        <v/>
      </c>
      <c r="AB746" s="87" t="str">
        <f t="shared" si="2902"/>
        <v/>
      </c>
      <c r="AC746" s="87" t="str">
        <f t="shared" si="2902"/>
        <v xml:space="preserve"> </v>
      </c>
      <c r="AE746" s="89" t="str">
        <f t="shared" ref="AE746" si="2903">E746&amp;IF(G746&gt;10,G746,"0"&amp;G746)</f>
        <v>0</v>
      </c>
    </row>
    <row r="747" spans="1:31" ht="14.25" customHeight="1" thickBot="1" x14ac:dyDescent="0.2">
      <c r="A747" s="106"/>
      <c r="B747" s="108"/>
      <c r="C747" s="110"/>
      <c r="D747" s="100"/>
      <c r="E747" s="102"/>
      <c r="F747" s="104"/>
      <c r="G747" s="90"/>
      <c r="H747" s="93"/>
      <c r="I747" s="170"/>
      <c r="J747" s="69" t="s">
        <v>16</v>
      </c>
      <c r="K747" s="70"/>
      <c r="L747" s="70"/>
      <c r="M747" s="71" t="str">
        <f t="shared" si="2895"/>
        <v xml:space="preserve"> </v>
      </c>
      <c r="N747" s="100"/>
      <c r="O747" s="102"/>
      <c r="P747" s="104"/>
      <c r="Q747" s="90"/>
      <c r="R747" s="93"/>
      <c r="S747" s="172"/>
      <c r="T747" s="97"/>
      <c r="U747" s="88"/>
      <c r="V747" s="88"/>
      <c r="W747" s="88"/>
      <c r="X747" s="88"/>
      <c r="Y747" s="88"/>
      <c r="Z747" s="88"/>
      <c r="AA747" s="88"/>
      <c r="AB747" s="88"/>
      <c r="AC747" s="88"/>
      <c r="AE747" s="89"/>
    </row>
    <row r="748" spans="1:31" ht="14.25" customHeight="1" thickTop="1" thickBot="1" x14ac:dyDescent="0.2">
      <c r="A748" s="106"/>
      <c r="B748" s="108"/>
      <c r="C748" s="110"/>
      <c r="D748" s="101"/>
      <c r="E748" s="103"/>
      <c r="F748" s="105"/>
      <c r="G748" s="91"/>
      <c r="H748" s="93"/>
      <c r="I748" s="171"/>
      <c r="J748" s="4" t="s">
        <v>17</v>
      </c>
      <c r="K748" s="44" t="str">
        <f t="shared" ref="K748" si="2904">IF($B746="","",K746-K747)</f>
        <v/>
      </c>
      <c r="L748" s="53" t="str">
        <f t="shared" ref="L748" si="2905">IF($B746="","",L746-L747)</f>
        <v/>
      </c>
      <c r="M748" s="40" t="str">
        <f t="shared" ref="M748" si="2906">IF(ISERROR(K748-L748)," ",K748-L748)</f>
        <v xml:space="preserve"> </v>
      </c>
      <c r="N748" s="101"/>
      <c r="O748" s="103"/>
      <c r="P748" s="105"/>
      <c r="Q748" s="91"/>
      <c r="R748" s="93"/>
      <c r="S748" s="172"/>
      <c r="T748" s="97"/>
      <c r="U748" s="88"/>
      <c r="V748" s="88"/>
      <c r="W748" s="88"/>
      <c r="X748" s="88"/>
      <c r="Y748" s="88"/>
      <c r="Z748" s="88"/>
      <c r="AA748" s="88"/>
      <c r="AB748" s="88"/>
      <c r="AC748" s="88"/>
      <c r="AE748" s="89"/>
    </row>
    <row r="749" spans="1:31" x14ac:dyDescent="0.15">
      <c r="A749" s="106">
        <v>245</v>
      </c>
      <c r="B749" s="107"/>
      <c r="C749" s="109"/>
      <c r="D749" s="100" t="s">
        <v>30</v>
      </c>
      <c r="E749" s="102"/>
      <c r="F749" s="104" t="s">
        <v>18</v>
      </c>
      <c r="G749" s="90"/>
      <c r="H749" s="92" t="s">
        <v>82</v>
      </c>
      <c r="I749" s="170"/>
      <c r="J749" s="8" t="s">
        <v>15</v>
      </c>
      <c r="K749" s="38"/>
      <c r="L749" s="38"/>
      <c r="M749" s="11" t="str">
        <f t="shared" ref="M749:M750" si="2907">IF(AND(K749=0,L749=0)," ",K749-L749)</f>
        <v xml:space="preserve"> </v>
      </c>
      <c r="N749" s="100" t="s">
        <v>30</v>
      </c>
      <c r="O749" s="102"/>
      <c r="P749" s="104" t="s">
        <v>18</v>
      </c>
      <c r="Q749" s="90"/>
      <c r="R749" s="92" t="s">
        <v>82</v>
      </c>
      <c r="S749" s="173"/>
      <c r="T749" s="96"/>
      <c r="U749" s="87">
        <f t="shared" ref="U749" si="2908">K749</f>
        <v>0</v>
      </c>
      <c r="V749" s="87">
        <f t="shared" ref="V749" si="2909">L749</f>
        <v>0</v>
      </c>
      <c r="W749" s="87" t="str">
        <f t="shared" ref="W749" si="2910">M749</f>
        <v xml:space="preserve"> </v>
      </c>
      <c r="X749" s="87">
        <f t="shared" ref="X749" si="2911">K750</f>
        <v>0</v>
      </c>
      <c r="Y749" s="87">
        <f t="shared" ref="Y749" si="2912">L750</f>
        <v>0</v>
      </c>
      <c r="Z749" s="87" t="str">
        <f t="shared" ref="Z749" si="2913">M750</f>
        <v xml:space="preserve"> </v>
      </c>
      <c r="AA749" s="87" t="str">
        <f t="shared" ref="AA749:AC749" si="2914">K751</f>
        <v/>
      </c>
      <c r="AB749" s="87" t="str">
        <f t="shared" si="2914"/>
        <v/>
      </c>
      <c r="AC749" s="87" t="str">
        <f t="shared" si="2914"/>
        <v xml:space="preserve"> </v>
      </c>
      <c r="AE749" s="89" t="str">
        <f t="shared" ref="AE749" si="2915">E749&amp;IF(G749&gt;10,G749,"0"&amp;G749)</f>
        <v>0</v>
      </c>
    </row>
    <row r="750" spans="1:31" ht="14.25" thickBot="1" x14ac:dyDescent="0.2">
      <c r="A750" s="106"/>
      <c r="B750" s="108"/>
      <c r="C750" s="110"/>
      <c r="D750" s="100"/>
      <c r="E750" s="102"/>
      <c r="F750" s="104"/>
      <c r="G750" s="90"/>
      <c r="H750" s="93"/>
      <c r="I750" s="170"/>
      <c r="J750" s="69" t="s">
        <v>16</v>
      </c>
      <c r="K750" s="70"/>
      <c r="L750" s="70"/>
      <c r="M750" s="71" t="str">
        <f t="shared" si="2907"/>
        <v xml:space="preserve"> </v>
      </c>
      <c r="N750" s="100"/>
      <c r="O750" s="102"/>
      <c r="P750" s="104"/>
      <c r="Q750" s="90"/>
      <c r="R750" s="93"/>
      <c r="S750" s="172"/>
      <c r="T750" s="97"/>
      <c r="U750" s="88"/>
      <c r="V750" s="88"/>
      <c r="W750" s="88"/>
      <c r="X750" s="88"/>
      <c r="Y750" s="88"/>
      <c r="Z750" s="88"/>
      <c r="AA750" s="88"/>
      <c r="AB750" s="88"/>
      <c r="AC750" s="88"/>
      <c r="AE750" s="89"/>
    </row>
    <row r="751" spans="1:31" ht="15" thickTop="1" thickBot="1" x14ac:dyDescent="0.2">
      <c r="A751" s="106"/>
      <c r="B751" s="108"/>
      <c r="C751" s="110"/>
      <c r="D751" s="101"/>
      <c r="E751" s="103"/>
      <c r="F751" s="105"/>
      <c r="G751" s="91"/>
      <c r="H751" s="93"/>
      <c r="I751" s="171"/>
      <c r="J751" s="4" t="s">
        <v>17</v>
      </c>
      <c r="K751" s="44" t="str">
        <f t="shared" ref="K751" si="2916">IF($B749="","",K749-K750)</f>
        <v/>
      </c>
      <c r="L751" s="44" t="str">
        <f t="shared" ref="L751" si="2917">IF($B749="","",L749-L750)</f>
        <v/>
      </c>
      <c r="M751" s="40" t="str">
        <f t="shared" ref="M751" si="2918">IF(ISERROR(K751-L751)," ",K751-L751)</f>
        <v xml:space="preserve"> </v>
      </c>
      <c r="N751" s="101"/>
      <c r="O751" s="103"/>
      <c r="P751" s="105"/>
      <c r="Q751" s="91"/>
      <c r="R751" s="93"/>
      <c r="S751" s="172"/>
      <c r="T751" s="97"/>
      <c r="U751" s="88"/>
      <c r="V751" s="88"/>
      <c r="W751" s="88"/>
      <c r="X751" s="88"/>
      <c r="Y751" s="88"/>
      <c r="Z751" s="88"/>
      <c r="AA751" s="88"/>
      <c r="AB751" s="88"/>
      <c r="AC751" s="88"/>
      <c r="AE751" s="89"/>
    </row>
    <row r="752" spans="1:31" x14ac:dyDescent="0.15">
      <c r="A752" s="106">
        <v>246</v>
      </c>
      <c r="B752" s="108"/>
      <c r="C752" s="110"/>
      <c r="D752" s="111" t="s">
        <v>30</v>
      </c>
      <c r="E752" s="112"/>
      <c r="F752" s="113" t="s">
        <v>18</v>
      </c>
      <c r="G752" s="114"/>
      <c r="H752" s="93" t="s">
        <v>82</v>
      </c>
      <c r="I752" s="174"/>
      <c r="J752" s="42" t="s">
        <v>15</v>
      </c>
      <c r="K752" s="38"/>
      <c r="L752" s="38"/>
      <c r="M752" s="11" t="str">
        <f t="shared" ref="M752:M753" si="2919">IF(AND(K752=0,L752=0)," ",K752-L752)</f>
        <v xml:space="preserve"> </v>
      </c>
      <c r="N752" s="111" t="s">
        <v>30</v>
      </c>
      <c r="O752" s="112"/>
      <c r="P752" s="113" t="s">
        <v>18</v>
      </c>
      <c r="Q752" s="114"/>
      <c r="R752" s="93" t="s">
        <v>82</v>
      </c>
      <c r="S752" s="172"/>
      <c r="T752" s="96"/>
      <c r="U752" s="87">
        <f t="shared" ref="U752" si="2920">K752</f>
        <v>0</v>
      </c>
      <c r="V752" s="87">
        <f t="shared" ref="V752" si="2921">L752</f>
        <v>0</v>
      </c>
      <c r="W752" s="87" t="str">
        <f t="shared" ref="W752" si="2922">M752</f>
        <v xml:space="preserve"> </v>
      </c>
      <c r="X752" s="87">
        <f t="shared" ref="X752" si="2923">K753</f>
        <v>0</v>
      </c>
      <c r="Y752" s="87">
        <f t="shared" ref="Y752" si="2924">L753</f>
        <v>0</v>
      </c>
      <c r="Z752" s="87" t="str">
        <f t="shared" ref="Z752" si="2925">M753</f>
        <v xml:space="preserve"> </v>
      </c>
      <c r="AA752" s="87" t="str">
        <f t="shared" ref="AA752:AC752" si="2926">K754</f>
        <v/>
      </c>
      <c r="AB752" s="87" t="str">
        <f t="shared" si="2926"/>
        <v/>
      </c>
      <c r="AC752" s="87" t="str">
        <f t="shared" si="2926"/>
        <v xml:space="preserve"> </v>
      </c>
      <c r="AE752" s="89" t="str">
        <f t="shared" ref="AE752" si="2927">E752&amp;IF(G752&gt;10,G752,"0"&amp;G752)</f>
        <v>0</v>
      </c>
    </row>
    <row r="753" spans="1:31" ht="14.25" thickBot="1" x14ac:dyDescent="0.2">
      <c r="A753" s="106"/>
      <c r="B753" s="108"/>
      <c r="C753" s="110"/>
      <c r="D753" s="100"/>
      <c r="E753" s="102"/>
      <c r="F753" s="104"/>
      <c r="G753" s="90"/>
      <c r="H753" s="93"/>
      <c r="I753" s="170"/>
      <c r="J753" s="69" t="s">
        <v>16</v>
      </c>
      <c r="K753" s="70"/>
      <c r="L753" s="70"/>
      <c r="M753" s="71" t="str">
        <f t="shared" si="2919"/>
        <v xml:space="preserve"> </v>
      </c>
      <c r="N753" s="100"/>
      <c r="O753" s="102"/>
      <c r="P753" s="104"/>
      <c r="Q753" s="90"/>
      <c r="R753" s="93"/>
      <c r="S753" s="172"/>
      <c r="T753" s="97"/>
      <c r="U753" s="88"/>
      <c r="V753" s="88"/>
      <c r="W753" s="88"/>
      <c r="X753" s="88"/>
      <c r="Y753" s="88"/>
      <c r="Z753" s="88"/>
      <c r="AA753" s="88"/>
      <c r="AB753" s="88"/>
      <c r="AC753" s="88"/>
      <c r="AE753" s="89"/>
    </row>
    <row r="754" spans="1:31" ht="15" thickTop="1" thickBot="1" x14ac:dyDescent="0.2">
      <c r="A754" s="106"/>
      <c r="B754" s="108"/>
      <c r="C754" s="110"/>
      <c r="D754" s="101"/>
      <c r="E754" s="103"/>
      <c r="F754" s="105"/>
      <c r="G754" s="91"/>
      <c r="H754" s="93"/>
      <c r="I754" s="171"/>
      <c r="J754" s="4" t="s">
        <v>17</v>
      </c>
      <c r="K754" s="44" t="str">
        <f t="shared" ref="K754" si="2928">IF($B752="","",K752-K753)</f>
        <v/>
      </c>
      <c r="L754" s="53" t="str">
        <f t="shared" ref="L754" si="2929">IF($B752="","",L752-L753)</f>
        <v/>
      </c>
      <c r="M754" s="40" t="str">
        <f t="shared" ref="M754" si="2930">IF(ISERROR(K754-L754)," ",K754-L754)</f>
        <v xml:space="preserve"> </v>
      </c>
      <c r="N754" s="101"/>
      <c r="O754" s="103"/>
      <c r="P754" s="105"/>
      <c r="Q754" s="91"/>
      <c r="R754" s="93"/>
      <c r="S754" s="172"/>
      <c r="T754" s="97"/>
      <c r="U754" s="88"/>
      <c r="V754" s="88"/>
      <c r="W754" s="88"/>
      <c r="X754" s="88"/>
      <c r="Y754" s="88"/>
      <c r="Z754" s="88"/>
      <c r="AA754" s="88"/>
      <c r="AB754" s="88"/>
      <c r="AC754" s="88"/>
      <c r="AE754" s="89"/>
    </row>
    <row r="755" spans="1:31" x14ac:dyDescent="0.15">
      <c r="A755" s="106">
        <v>247</v>
      </c>
      <c r="B755" s="107"/>
      <c r="C755" s="109"/>
      <c r="D755" s="100" t="s">
        <v>30</v>
      </c>
      <c r="E755" s="102"/>
      <c r="F755" s="104" t="s">
        <v>18</v>
      </c>
      <c r="G755" s="90"/>
      <c r="H755" s="92" t="s">
        <v>82</v>
      </c>
      <c r="I755" s="170"/>
      <c r="J755" s="8" t="s">
        <v>15</v>
      </c>
      <c r="K755" s="38"/>
      <c r="L755" s="38"/>
      <c r="M755" s="11" t="str">
        <f t="shared" ref="M755:M756" si="2931">IF(AND(K755=0,L755=0)," ",K755-L755)</f>
        <v xml:space="preserve"> </v>
      </c>
      <c r="N755" s="100" t="s">
        <v>30</v>
      </c>
      <c r="O755" s="102"/>
      <c r="P755" s="104" t="s">
        <v>18</v>
      </c>
      <c r="Q755" s="90"/>
      <c r="R755" s="92" t="s">
        <v>82</v>
      </c>
      <c r="S755" s="173"/>
      <c r="T755" s="96"/>
      <c r="U755" s="87">
        <f t="shared" ref="U755" si="2932">K755</f>
        <v>0</v>
      </c>
      <c r="V755" s="87">
        <f t="shared" ref="V755" si="2933">L755</f>
        <v>0</v>
      </c>
      <c r="W755" s="87" t="str">
        <f t="shared" ref="W755" si="2934">M755</f>
        <v xml:space="preserve"> </v>
      </c>
      <c r="X755" s="87">
        <f t="shared" ref="X755" si="2935">K756</f>
        <v>0</v>
      </c>
      <c r="Y755" s="87">
        <f t="shared" ref="Y755" si="2936">L756</f>
        <v>0</v>
      </c>
      <c r="Z755" s="87" t="str">
        <f t="shared" ref="Z755" si="2937">M756</f>
        <v xml:space="preserve"> </v>
      </c>
      <c r="AA755" s="87" t="str">
        <f t="shared" ref="AA755:AC755" si="2938">K757</f>
        <v/>
      </c>
      <c r="AB755" s="87" t="str">
        <f t="shared" si="2938"/>
        <v/>
      </c>
      <c r="AC755" s="87" t="str">
        <f t="shared" si="2938"/>
        <v xml:space="preserve"> </v>
      </c>
      <c r="AE755" s="89" t="str">
        <f t="shared" ref="AE755" si="2939">E755&amp;IF(G755&gt;10,G755,"0"&amp;G755)</f>
        <v>0</v>
      </c>
    </row>
    <row r="756" spans="1:31" ht="14.25" thickBot="1" x14ac:dyDescent="0.2">
      <c r="A756" s="106"/>
      <c r="B756" s="108"/>
      <c r="C756" s="110"/>
      <c r="D756" s="100"/>
      <c r="E756" s="102"/>
      <c r="F756" s="104"/>
      <c r="G756" s="90"/>
      <c r="H756" s="93"/>
      <c r="I756" s="170"/>
      <c r="J756" s="69" t="s">
        <v>16</v>
      </c>
      <c r="K756" s="70"/>
      <c r="L756" s="70"/>
      <c r="M756" s="71" t="str">
        <f t="shared" si="2931"/>
        <v xml:space="preserve"> </v>
      </c>
      <c r="N756" s="100"/>
      <c r="O756" s="102"/>
      <c r="P756" s="104"/>
      <c r="Q756" s="90"/>
      <c r="R756" s="93"/>
      <c r="S756" s="172"/>
      <c r="T756" s="97"/>
      <c r="U756" s="88"/>
      <c r="V756" s="88"/>
      <c r="W756" s="88"/>
      <c r="X756" s="88"/>
      <c r="Y756" s="88"/>
      <c r="Z756" s="88"/>
      <c r="AA756" s="88"/>
      <c r="AB756" s="88"/>
      <c r="AC756" s="88"/>
      <c r="AE756" s="89"/>
    </row>
    <row r="757" spans="1:31" ht="15" thickTop="1" thickBot="1" x14ac:dyDescent="0.2">
      <c r="A757" s="106"/>
      <c r="B757" s="108"/>
      <c r="C757" s="110"/>
      <c r="D757" s="101"/>
      <c r="E757" s="103"/>
      <c r="F757" s="105"/>
      <c r="G757" s="91"/>
      <c r="H757" s="93"/>
      <c r="I757" s="171"/>
      <c r="J757" s="4" t="s">
        <v>17</v>
      </c>
      <c r="K757" s="44" t="str">
        <f t="shared" ref="K757" si="2940">IF($B755="","",K755-K756)</f>
        <v/>
      </c>
      <c r="L757" s="44" t="str">
        <f t="shared" ref="L757" si="2941">IF($B755="","",L755-L756)</f>
        <v/>
      </c>
      <c r="M757" s="40" t="str">
        <f t="shared" ref="M757" si="2942">IF(ISERROR(K757-L757)," ",K757-L757)</f>
        <v xml:space="preserve"> </v>
      </c>
      <c r="N757" s="101"/>
      <c r="O757" s="103"/>
      <c r="P757" s="105"/>
      <c r="Q757" s="91"/>
      <c r="R757" s="93"/>
      <c r="S757" s="172"/>
      <c r="T757" s="97"/>
      <c r="U757" s="88"/>
      <c r="V757" s="88"/>
      <c r="W757" s="88"/>
      <c r="X757" s="88"/>
      <c r="Y757" s="88"/>
      <c r="Z757" s="88"/>
      <c r="AA757" s="88"/>
      <c r="AB757" s="88"/>
      <c r="AC757" s="88"/>
      <c r="AE757" s="89"/>
    </row>
    <row r="758" spans="1:31" ht="14.25" customHeight="1" x14ac:dyDescent="0.15">
      <c r="A758" s="106">
        <v>248</v>
      </c>
      <c r="B758" s="108"/>
      <c r="C758" s="110"/>
      <c r="D758" s="111" t="s">
        <v>30</v>
      </c>
      <c r="E758" s="112"/>
      <c r="F758" s="113" t="s">
        <v>18</v>
      </c>
      <c r="G758" s="114"/>
      <c r="H758" s="93" t="s">
        <v>82</v>
      </c>
      <c r="I758" s="174"/>
      <c r="J758" s="42" t="s">
        <v>15</v>
      </c>
      <c r="K758" s="38"/>
      <c r="L758" s="38"/>
      <c r="M758" s="11" t="str">
        <f t="shared" ref="M758:M759" si="2943">IF(AND(K758=0,L758=0)," ",K758-L758)</f>
        <v xml:space="preserve"> </v>
      </c>
      <c r="N758" s="111" t="s">
        <v>30</v>
      </c>
      <c r="O758" s="112"/>
      <c r="P758" s="113" t="s">
        <v>18</v>
      </c>
      <c r="Q758" s="114"/>
      <c r="R758" s="93" t="s">
        <v>82</v>
      </c>
      <c r="S758" s="172"/>
      <c r="T758" s="96"/>
      <c r="U758" s="87">
        <f t="shared" ref="U758" si="2944">K758</f>
        <v>0</v>
      </c>
      <c r="V758" s="87">
        <f t="shared" ref="V758" si="2945">L758</f>
        <v>0</v>
      </c>
      <c r="W758" s="87" t="str">
        <f t="shared" ref="W758" si="2946">M758</f>
        <v xml:space="preserve"> </v>
      </c>
      <c r="X758" s="87">
        <f t="shared" ref="X758" si="2947">K759</f>
        <v>0</v>
      </c>
      <c r="Y758" s="87">
        <f t="shared" ref="Y758" si="2948">L759</f>
        <v>0</v>
      </c>
      <c r="Z758" s="87" t="str">
        <f t="shared" ref="Z758" si="2949">M759</f>
        <v xml:space="preserve"> </v>
      </c>
      <c r="AA758" s="87" t="str">
        <f t="shared" ref="AA758:AC758" si="2950">K760</f>
        <v/>
      </c>
      <c r="AB758" s="87" t="str">
        <f t="shared" si="2950"/>
        <v/>
      </c>
      <c r="AC758" s="87" t="str">
        <f t="shared" si="2950"/>
        <v xml:space="preserve"> </v>
      </c>
      <c r="AE758" s="89" t="str">
        <f t="shared" ref="AE758" si="2951">E758&amp;IF(G758&gt;10,G758,"0"&amp;G758)</f>
        <v>0</v>
      </c>
    </row>
    <row r="759" spans="1:31" ht="14.25" customHeight="1" thickBot="1" x14ac:dyDescent="0.2">
      <c r="A759" s="106"/>
      <c r="B759" s="108"/>
      <c r="C759" s="110"/>
      <c r="D759" s="100"/>
      <c r="E759" s="102"/>
      <c r="F759" s="104"/>
      <c r="G759" s="90"/>
      <c r="H759" s="93"/>
      <c r="I759" s="170"/>
      <c r="J759" s="69" t="s">
        <v>16</v>
      </c>
      <c r="K759" s="70"/>
      <c r="L759" s="70"/>
      <c r="M759" s="71" t="str">
        <f t="shared" si="2943"/>
        <v xml:space="preserve"> </v>
      </c>
      <c r="N759" s="100"/>
      <c r="O759" s="102"/>
      <c r="P759" s="104"/>
      <c r="Q759" s="90"/>
      <c r="R759" s="93"/>
      <c r="S759" s="172"/>
      <c r="T759" s="97"/>
      <c r="U759" s="88"/>
      <c r="V759" s="88"/>
      <c r="W759" s="88"/>
      <c r="X759" s="88"/>
      <c r="Y759" s="88"/>
      <c r="Z759" s="88"/>
      <c r="AA759" s="88"/>
      <c r="AB759" s="88"/>
      <c r="AC759" s="88"/>
      <c r="AE759" s="89"/>
    </row>
    <row r="760" spans="1:31" ht="14.25" customHeight="1" thickTop="1" thickBot="1" x14ac:dyDescent="0.2">
      <c r="A760" s="106"/>
      <c r="B760" s="108"/>
      <c r="C760" s="110"/>
      <c r="D760" s="101"/>
      <c r="E760" s="103"/>
      <c r="F760" s="105"/>
      <c r="G760" s="91"/>
      <c r="H760" s="93"/>
      <c r="I760" s="171"/>
      <c r="J760" s="4" t="s">
        <v>17</v>
      </c>
      <c r="K760" s="44" t="str">
        <f t="shared" ref="K760" si="2952">IF($B758="","",K758-K759)</f>
        <v/>
      </c>
      <c r="L760" s="53" t="str">
        <f t="shared" ref="L760" si="2953">IF($B758="","",L758-L759)</f>
        <v/>
      </c>
      <c r="M760" s="40" t="str">
        <f t="shared" ref="M760" si="2954">IF(ISERROR(K760-L760)," ",K760-L760)</f>
        <v xml:space="preserve"> </v>
      </c>
      <c r="N760" s="101"/>
      <c r="O760" s="103"/>
      <c r="P760" s="105"/>
      <c r="Q760" s="91"/>
      <c r="R760" s="93"/>
      <c r="S760" s="172"/>
      <c r="T760" s="97"/>
      <c r="U760" s="88"/>
      <c r="V760" s="88"/>
      <c r="W760" s="88"/>
      <c r="X760" s="88"/>
      <c r="Y760" s="88"/>
      <c r="Z760" s="88"/>
      <c r="AA760" s="88"/>
      <c r="AB760" s="88"/>
      <c r="AC760" s="88"/>
      <c r="AE760" s="89"/>
    </row>
    <row r="761" spans="1:31" ht="14.25" customHeight="1" x14ac:dyDescent="0.15">
      <c r="A761" s="106">
        <v>249</v>
      </c>
      <c r="B761" s="107"/>
      <c r="C761" s="109"/>
      <c r="D761" s="100" t="s">
        <v>30</v>
      </c>
      <c r="E761" s="102"/>
      <c r="F761" s="104" t="s">
        <v>18</v>
      </c>
      <c r="G761" s="90"/>
      <c r="H761" s="92" t="s">
        <v>82</v>
      </c>
      <c r="I761" s="170"/>
      <c r="J761" s="8" t="s">
        <v>15</v>
      </c>
      <c r="K761" s="38"/>
      <c r="L761" s="38"/>
      <c r="M761" s="11" t="str">
        <f t="shared" ref="M761:M762" si="2955">IF(AND(K761=0,L761=0)," ",K761-L761)</f>
        <v xml:space="preserve"> </v>
      </c>
      <c r="N761" s="100" t="s">
        <v>30</v>
      </c>
      <c r="O761" s="102"/>
      <c r="P761" s="104" t="s">
        <v>18</v>
      </c>
      <c r="Q761" s="90"/>
      <c r="R761" s="92" t="s">
        <v>82</v>
      </c>
      <c r="S761" s="173"/>
      <c r="T761" s="96"/>
      <c r="U761" s="87">
        <f t="shared" ref="U761" si="2956">K761</f>
        <v>0</v>
      </c>
      <c r="V761" s="87">
        <f t="shared" ref="V761" si="2957">L761</f>
        <v>0</v>
      </c>
      <c r="W761" s="87" t="str">
        <f t="shared" ref="W761" si="2958">M761</f>
        <v xml:space="preserve"> </v>
      </c>
      <c r="X761" s="87">
        <f t="shared" ref="X761" si="2959">K762</f>
        <v>0</v>
      </c>
      <c r="Y761" s="87">
        <f t="shared" ref="Y761" si="2960">L762</f>
        <v>0</v>
      </c>
      <c r="Z761" s="87" t="str">
        <f t="shared" ref="Z761" si="2961">M762</f>
        <v xml:space="preserve"> </v>
      </c>
      <c r="AA761" s="87" t="str">
        <f t="shared" ref="AA761:AC761" si="2962">K763</f>
        <v/>
      </c>
      <c r="AB761" s="87" t="str">
        <f t="shared" si="2962"/>
        <v/>
      </c>
      <c r="AC761" s="87" t="str">
        <f t="shared" si="2962"/>
        <v xml:space="preserve"> </v>
      </c>
      <c r="AE761" s="89" t="str">
        <f t="shared" ref="AE761" si="2963">E761&amp;IF(G761&gt;10,G761,"0"&amp;G761)</f>
        <v>0</v>
      </c>
    </row>
    <row r="762" spans="1:31" ht="14.25" customHeight="1" thickBot="1" x14ac:dyDescent="0.2">
      <c r="A762" s="106"/>
      <c r="B762" s="108"/>
      <c r="C762" s="110"/>
      <c r="D762" s="100"/>
      <c r="E762" s="102"/>
      <c r="F762" s="104"/>
      <c r="G762" s="90"/>
      <c r="H762" s="93"/>
      <c r="I762" s="170"/>
      <c r="J762" s="69" t="s">
        <v>16</v>
      </c>
      <c r="K762" s="70"/>
      <c r="L762" s="70"/>
      <c r="M762" s="71" t="str">
        <f t="shared" si="2955"/>
        <v xml:space="preserve"> </v>
      </c>
      <c r="N762" s="100"/>
      <c r="O762" s="102"/>
      <c r="P762" s="104"/>
      <c r="Q762" s="90"/>
      <c r="R762" s="93"/>
      <c r="S762" s="172"/>
      <c r="T762" s="97"/>
      <c r="U762" s="88"/>
      <c r="V762" s="88"/>
      <c r="W762" s="88"/>
      <c r="X762" s="88"/>
      <c r="Y762" s="88"/>
      <c r="Z762" s="88"/>
      <c r="AA762" s="88"/>
      <c r="AB762" s="88"/>
      <c r="AC762" s="88"/>
      <c r="AE762" s="89"/>
    </row>
    <row r="763" spans="1:31" ht="14.25" customHeight="1" thickTop="1" thickBot="1" x14ac:dyDescent="0.2">
      <c r="A763" s="106"/>
      <c r="B763" s="108"/>
      <c r="C763" s="110"/>
      <c r="D763" s="101"/>
      <c r="E763" s="103"/>
      <c r="F763" s="105"/>
      <c r="G763" s="91"/>
      <c r="H763" s="93"/>
      <c r="I763" s="171"/>
      <c r="J763" s="4" t="s">
        <v>17</v>
      </c>
      <c r="K763" s="44" t="str">
        <f t="shared" ref="K763" si="2964">IF($B761="","",K761-K762)</f>
        <v/>
      </c>
      <c r="L763" s="44" t="str">
        <f t="shared" ref="L763" si="2965">IF($B761="","",L761-L762)</f>
        <v/>
      </c>
      <c r="M763" s="40" t="str">
        <f t="shared" ref="M763" si="2966">IF(ISERROR(K763-L763)," ",K763-L763)</f>
        <v xml:space="preserve"> </v>
      </c>
      <c r="N763" s="101"/>
      <c r="O763" s="103"/>
      <c r="P763" s="105"/>
      <c r="Q763" s="91"/>
      <c r="R763" s="93"/>
      <c r="S763" s="172"/>
      <c r="T763" s="97"/>
      <c r="U763" s="88"/>
      <c r="V763" s="88"/>
      <c r="W763" s="88"/>
      <c r="X763" s="88"/>
      <c r="Y763" s="88"/>
      <c r="Z763" s="88"/>
      <c r="AA763" s="88"/>
      <c r="AB763" s="88"/>
      <c r="AC763" s="88"/>
      <c r="AE763" s="89"/>
    </row>
    <row r="764" spans="1:31" ht="14.25" customHeight="1" x14ac:dyDescent="0.15">
      <c r="A764" s="106">
        <v>250</v>
      </c>
      <c r="B764" s="108"/>
      <c r="C764" s="110"/>
      <c r="D764" s="111" t="s">
        <v>30</v>
      </c>
      <c r="E764" s="112"/>
      <c r="F764" s="113" t="s">
        <v>18</v>
      </c>
      <c r="G764" s="114"/>
      <c r="H764" s="93" t="s">
        <v>82</v>
      </c>
      <c r="I764" s="174"/>
      <c r="J764" s="42" t="s">
        <v>15</v>
      </c>
      <c r="K764" s="38"/>
      <c r="L764" s="38"/>
      <c r="M764" s="11" t="str">
        <f t="shared" ref="M764:M765" si="2967">IF(AND(K764=0,L764=0)," ",K764-L764)</f>
        <v xml:space="preserve"> </v>
      </c>
      <c r="N764" s="111" t="s">
        <v>30</v>
      </c>
      <c r="O764" s="112"/>
      <c r="P764" s="113" t="s">
        <v>18</v>
      </c>
      <c r="Q764" s="114"/>
      <c r="R764" s="93" t="s">
        <v>82</v>
      </c>
      <c r="S764" s="172"/>
      <c r="T764" s="96"/>
      <c r="U764" s="87">
        <f t="shared" ref="U764" si="2968">K764</f>
        <v>0</v>
      </c>
      <c r="V764" s="87">
        <f t="shared" ref="V764" si="2969">L764</f>
        <v>0</v>
      </c>
      <c r="W764" s="87" t="str">
        <f t="shared" ref="W764" si="2970">M764</f>
        <v xml:space="preserve"> </v>
      </c>
      <c r="X764" s="87">
        <f t="shared" ref="X764" si="2971">K765</f>
        <v>0</v>
      </c>
      <c r="Y764" s="87">
        <f t="shared" ref="Y764" si="2972">L765</f>
        <v>0</v>
      </c>
      <c r="Z764" s="87" t="str">
        <f t="shared" ref="Z764" si="2973">M765</f>
        <v xml:space="preserve"> </v>
      </c>
      <c r="AA764" s="87" t="str">
        <f t="shared" ref="AA764:AC764" si="2974">K766</f>
        <v/>
      </c>
      <c r="AB764" s="87" t="str">
        <f t="shared" si="2974"/>
        <v/>
      </c>
      <c r="AC764" s="87" t="str">
        <f t="shared" si="2974"/>
        <v xml:space="preserve"> </v>
      </c>
      <c r="AE764" s="89" t="str">
        <f t="shared" ref="AE764" si="2975">E764&amp;IF(G764&gt;10,G764,"0"&amp;G764)</f>
        <v>0</v>
      </c>
    </row>
    <row r="765" spans="1:31" ht="14.25" customHeight="1" thickBot="1" x14ac:dyDescent="0.2">
      <c r="A765" s="106"/>
      <c r="B765" s="108"/>
      <c r="C765" s="110"/>
      <c r="D765" s="100"/>
      <c r="E765" s="102"/>
      <c r="F765" s="104"/>
      <c r="G765" s="90"/>
      <c r="H765" s="93"/>
      <c r="I765" s="170"/>
      <c r="J765" s="69" t="s">
        <v>16</v>
      </c>
      <c r="K765" s="70"/>
      <c r="L765" s="70"/>
      <c r="M765" s="71" t="str">
        <f t="shared" si="2967"/>
        <v xml:space="preserve"> </v>
      </c>
      <c r="N765" s="100"/>
      <c r="O765" s="102"/>
      <c r="P765" s="104"/>
      <c r="Q765" s="90"/>
      <c r="R765" s="93"/>
      <c r="S765" s="172"/>
      <c r="T765" s="97"/>
      <c r="U765" s="88"/>
      <c r="V765" s="88"/>
      <c r="W765" s="88"/>
      <c r="X765" s="88"/>
      <c r="Y765" s="88"/>
      <c r="Z765" s="88"/>
      <c r="AA765" s="88"/>
      <c r="AB765" s="88"/>
      <c r="AC765" s="88"/>
      <c r="AE765" s="89"/>
    </row>
    <row r="766" spans="1:31" ht="14.25" customHeight="1" thickTop="1" thickBot="1" x14ac:dyDescent="0.2">
      <c r="A766" s="106"/>
      <c r="B766" s="108"/>
      <c r="C766" s="110"/>
      <c r="D766" s="101"/>
      <c r="E766" s="103"/>
      <c r="F766" s="105"/>
      <c r="G766" s="91"/>
      <c r="H766" s="93"/>
      <c r="I766" s="171"/>
      <c r="J766" s="4" t="s">
        <v>17</v>
      </c>
      <c r="K766" s="44" t="str">
        <f t="shared" ref="K766" si="2976">IF($B764="","",K764-K765)</f>
        <v/>
      </c>
      <c r="L766" s="53" t="str">
        <f t="shared" ref="L766" si="2977">IF($B764="","",L764-L765)</f>
        <v/>
      </c>
      <c r="M766" s="40" t="str">
        <f t="shared" ref="M766" si="2978">IF(ISERROR(K766-L766)," ",K766-L766)</f>
        <v xml:space="preserve"> </v>
      </c>
      <c r="N766" s="101"/>
      <c r="O766" s="103"/>
      <c r="P766" s="105"/>
      <c r="Q766" s="91"/>
      <c r="R766" s="93"/>
      <c r="S766" s="172"/>
      <c r="T766" s="97"/>
      <c r="U766" s="88"/>
      <c r="V766" s="88"/>
      <c r="W766" s="88"/>
      <c r="X766" s="88"/>
      <c r="Y766" s="88"/>
      <c r="Z766" s="88"/>
      <c r="AA766" s="88"/>
      <c r="AB766" s="88"/>
      <c r="AC766" s="88"/>
      <c r="AE766" s="89"/>
    </row>
    <row r="767" spans="1:31" ht="14.25" customHeight="1" x14ac:dyDescent="0.15">
      <c r="A767" s="106">
        <v>251</v>
      </c>
      <c r="B767" s="107"/>
      <c r="C767" s="109"/>
      <c r="D767" s="100" t="s">
        <v>30</v>
      </c>
      <c r="E767" s="102"/>
      <c r="F767" s="104" t="s">
        <v>18</v>
      </c>
      <c r="G767" s="90"/>
      <c r="H767" s="92" t="s">
        <v>82</v>
      </c>
      <c r="I767" s="170"/>
      <c r="J767" s="8" t="s">
        <v>15</v>
      </c>
      <c r="K767" s="38"/>
      <c r="L767" s="38"/>
      <c r="M767" s="11" t="str">
        <f t="shared" ref="M767:M768" si="2979">IF(AND(K767=0,L767=0)," ",K767-L767)</f>
        <v xml:space="preserve"> </v>
      </c>
      <c r="N767" s="100" t="s">
        <v>30</v>
      </c>
      <c r="O767" s="102"/>
      <c r="P767" s="104" t="s">
        <v>18</v>
      </c>
      <c r="Q767" s="90"/>
      <c r="R767" s="92" t="s">
        <v>82</v>
      </c>
      <c r="S767" s="173"/>
      <c r="T767" s="96"/>
      <c r="U767" s="87">
        <f t="shared" ref="U767" si="2980">K767</f>
        <v>0</v>
      </c>
      <c r="V767" s="87">
        <f t="shared" ref="V767" si="2981">L767</f>
        <v>0</v>
      </c>
      <c r="W767" s="87" t="str">
        <f t="shared" ref="W767" si="2982">M767</f>
        <v xml:space="preserve"> </v>
      </c>
      <c r="X767" s="87">
        <f t="shared" ref="X767" si="2983">K768</f>
        <v>0</v>
      </c>
      <c r="Y767" s="87">
        <f t="shared" ref="Y767" si="2984">L768</f>
        <v>0</v>
      </c>
      <c r="Z767" s="87" t="str">
        <f t="shared" ref="Z767" si="2985">M768</f>
        <v xml:space="preserve"> </v>
      </c>
      <c r="AA767" s="87" t="str">
        <f t="shared" ref="AA767:AC767" si="2986">K769</f>
        <v/>
      </c>
      <c r="AB767" s="87" t="str">
        <f t="shared" si="2986"/>
        <v/>
      </c>
      <c r="AC767" s="87" t="str">
        <f t="shared" si="2986"/>
        <v xml:space="preserve"> </v>
      </c>
      <c r="AE767" s="89" t="str">
        <f t="shared" ref="AE767" si="2987">E767&amp;IF(G767&gt;10,G767,"0"&amp;G767)</f>
        <v>0</v>
      </c>
    </row>
    <row r="768" spans="1:31" ht="14.25" customHeight="1" thickBot="1" x14ac:dyDescent="0.2">
      <c r="A768" s="106"/>
      <c r="B768" s="108"/>
      <c r="C768" s="110"/>
      <c r="D768" s="100"/>
      <c r="E768" s="102"/>
      <c r="F768" s="104"/>
      <c r="G768" s="90"/>
      <c r="H768" s="93"/>
      <c r="I768" s="170"/>
      <c r="J768" s="69" t="s">
        <v>16</v>
      </c>
      <c r="K768" s="70"/>
      <c r="L768" s="70"/>
      <c r="M768" s="71" t="str">
        <f t="shared" si="2979"/>
        <v xml:space="preserve"> </v>
      </c>
      <c r="N768" s="100"/>
      <c r="O768" s="102"/>
      <c r="P768" s="104"/>
      <c r="Q768" s="90"/>
      <c r="R768" s="93"/>
      <c r="S768" s="172"/>
      <c r="T768" s="97"/>
      <c r="U768" s="88"/>
      <c r="V768" s="88"/>
      <c r="W768" s="88"/>
      <c r="X768" s="88"/>
      <c r="Y768" s="88"/>
      <c r="Z768" s="88"/>
      <c r="AA768" s="88"/>
      <c r="AB768" s="88"/>
      <c r="AC768" s="88"/>
      <c r="AE768" s="89"/>
    </row>
    <row r="769" spans="1:31" ht="14.25" customHeight="1" thickTop="1" thickBot="1" x14ac:dyDescent="0.2">
      <c r="A769" s="106"/>
      <c r="B769" s="108"/>
      <c r="C769" s="110"/>
      <c r="D769" s="101"/>
      <c r="E769" s="103"/>
      <c r="F769" s="105"/>
      <c r="G769" s="91"/>
      <c r="H769" s="93"/>
      <c r="I769" s="171"/>
      <c r="J769" s="4" t="s">
        <v>17</v>
      </c>
      <c r="K769" s="44" t="str">
        <f t="shared" ref="K769" si="2988">IF($B767="","",K767-K768)</f>
        <v/>
      </c>
      <c r="L769" s="44" t="str">
        <f t="shared" ref="L769" si="2989">IF($B767="","",L767-L768)</f>
        <v/>
      </c>
      <c r="M769" s="40" t="str">
        <f t="shared" ref="M769" si="2990">IF(ISERROR(K769-L769)," ",K769-L769)</f>
        <v xml:space="preserve"> </v>
      </c>
      <c r="N769" s="101"/>
      <c r="O769" s="103"/>
      <c r="P769" s="105"/>
      <c r="Q769" s="91"/>
      <c r="R769" s="93"/>
      <c r="S769" s="172"/>
      <c r="T769" s="97"/>
      <c r="U769" s="88"/>
      <c r="V769" s="88"/>
      <c r="W769" s="88"/>
      <c r="X769" s="88"/>
      <c r="Y769" s="88"/>
      <c r="Z769" s="88"/>
      <c r="AA769" s="88"/>
      <c r="AB769" s="88"/>
      <c r="AC769" s="88"/>
      <c r="AE769" s="89"/>
    </row>
    <row r="770" spans="1:31" ht="14.25" customHeight="1" x14ac:dyDescent="0.15">
      <c r="A770" s="106">
        <v>252</v>
      </c>
      <c r="B770" s="108"/>
      <c r="C770" s="110"/>
      <c r="D770" s="111" t="s">
        <v>30</v>
      </c>
      <c r="E770" s="112"/>
      <c r="F770" s="113" t="s">
        <v>18</v>
      </c>
      <c r="G770" s="114"/>
      <c r="H770" s="93" t="s">
        <v>82</v>
      </c>
      <c r="I770" s="174"/>
      <c r="J770" s="42" t="s">
        <v>15</v>
      </c>
      <c r="K770" s="38"/>
      <c r="L770" s="38"/>
      <c r="M770" s="11" t="str">
        <f t="shared" ref="M770:M771" si="2991">IF(AND(K770=0,L770=0)," ",K770-L770)</f>
        <v xml:space="preserve"> </v>
      </c>
      <c r="N770" s="111" t="s">
        <v>30</v>
      </c>
      <c r="O770" s="112"/>
      <c r="P770" s="113" t="s">
        <v>18</v>
      </c>
      <c r="Q770" s="114"/>
      <c r="R770" s="93" t="s">
        <v>82</v>
      </c>
      <c r="S770" s="172"/>
      <c r="T770" s="96"/>
      <c r="U770" s="87">
        <f t="shared" ref="U770" si="2992">K770</f>
        <v>0</v>
      </c>
      <c r="V770" s="87">
        <f t="shared" ref="V770" si="2993">L770</f>
        <v>0</v>
      </c>
      <c r="W770" s="87" t="str">
        <f t="shared" ref="W770" si="2994">M770</f>
        <v xml:space="preserve"> </v>
      </c>
      <c r="X770" s="87">
        <f t="shared" ref="X770" si="2995">K771</f>
        <v>0</v>
      </c>
      <c r="Y770" s="87">
        <f t="shared" ref="Y770" si="2996">L771</f>
        <v>0</v>
      </c>
      <c r="Z770" s="87" t="str">
        <f t="shared" ref="Z770" si="2997">M771</f>
        <v xml:space="preserve"> </v>
      </c>
      <c r="AA770" s="87" t="str">
        <f t="shared" ref="AA770:AC770" si="2998">K772</f>
        <v/>
      </c>
      <c r="AB770" s="87" t="str">
        <f t="shared" si="2998"/>
        <v/>
      </c>
      <c r="AC770" s="87" t="str">
        <f t="shared" si="2998"/>
        <v xml:space="preserve"> </v>
      </c>
      <c r="AE770" s="89" t="str">
        <f t="shared" ref="AE770" si="2999">E770&amp;IF(G770&gt;10,G770,"0"&amp;G770)</f>
        <v>0</v>
      </c>
    </row>
    <row r="771" spans="1:31" ht="14.25" customHeight="1" thickBot="1" x14ac:dyDescent="0.2">
      <c r="A771" s="106"/>
      <c r="B771" s="108"/>
      <c r="C771" s="110"/>
      <c r="D771" s="100"/>
      <c r="E771" s="102"/>
      <c r="F771" s="104"/>
      <c r="G771" s="90"/>
      <c r="H771" s="93"/>
      <c r="I771" s="170"/>
      <c r="J771" s="69" t="s">
        <v>16</v>
      </c>
      <c r="K771" s="70"/>
      <c r="L771" s="70"/>
      <c r="M771" s="71" t="str">
        <f t="shared" si="2991"/>
        <v xml:space="preserve"> </v>
      </c>
      <c r="N771" s="100"/>
      <c r="O771" s="102"/>
      <c r="P771" s="104"/>
      <c r="Q771" s="90"/>
      <c r="R771" s="93"/>
      <c r="S771" s="172"/>
      <c r="T771" s="97"/>
      <c r="U771" s="88"/>
      <c r="V771" s="88"/>
      <c r="W771" s="88"/>
      <c r="X771" s="88"/>
      <c r="Y771" s="88"/>
      <c r="Z771" s="88"/>
      <c r="AA771" s="88"/>
      <c r="AB771" s="88"/>
      <c r="AC771" s="88"/>
      <c r="AE771" s="89"/>
    </row>
    <row r="772" spans="1:31" ht="14.25" customHeight="1" thickTop="1" thickBot="1" x14ac:dyDescent="0.2">
      <c r="A772" s="106"/>
      <c r="B772" s="108"/>
      <c r="C772" s="110"/>
      <c r="D772" s="101"/>
      <c r="E772" s="103"/>
      <c r="F772" s="105"/>
      <c r="G772" s="91"/>
      <c r="H772" s="93"/>
      <c r="I772" s="171"/>
      <c r="J772" s="4" t="s">
        <v>17</v>
      </c>
      <c r="K772" s="44" t="str">
        <f t="shared" ref="K772" si="3000">IF($B770="","",K770-K771)</f>
        <v/>
      </c>
      <c r="L772" s="53" t="str">
        <f t="shared" ref="L772" si="3001">IF($B770="","",L770-L771)</f>
        <v/>
      </c>
      <c r="M772" s="40" t="str">
        <f t="shared" ref="M772" si="3002">IF(ISERROR(K772-L772)," ",K772-L772)</f>
        <v xml:space="preserve"> </v>
      </c>
      <c r="N772" s="101"/>
      <c r="O772" s="103"/>
      <c r="P772" s="105"/>
      <c r="Q772" s="91"/>
      <c r="R772" s="93"/>
      <c r="S772" s="172"/>
      <c r="T772" s="97"/>
      <c r="U772" s="88"/>
      <c r="V772" s="88"/>
      <c r="W772" s="88"/>
      <c r="X772" s="88"/>
      <c r="Y772" s="88"/>
      <c r="Z772" s="88"/>
      <c r="AA772" s="88"/>
      <c r="AB772" s="88"/>
      <c r="AC772" s="88"/>
      <c r="AE772" s="89"/>
    </row>
    <row r="773" spans="1:31" ht="14.25" customHeight="1" x14ac:dyDescent="0.15">
      <c r="A773" s="106">
        <v>253</v>
      </c>
      <c r="B773" s="107"/>
      <c r="C773" s="109"/>
      <c r="D773" s="100" t="s">
        <v>30</v>
      </c>
      <c r="E773" s="102"/>
      <c r="F773" s="104" t="s">
        <v>18</v>
      </c>
      <c r="G773" s="90"/>
      <c r="H773" s="92" t="s">
        <v>82</v>
      </c>
      <c r="I773" s="170"/>
      <c r="J773" s="8" t="s">
        <v>15</v>
      </c>
      <c r="K773" s="38"/>
      <c r="L773" s="38"/>
      <c r="M773" s="11" t="str">
        <f t="shared" ref="M773:M774" si="3003">IF(AND(K773=0,L773=0)," ",K773-L773)</f>
        <v xml:space="preserve"> </v>
      </c>
      <c r="N773" s="100" t="s">
        <v>30</v>
      </c>
      <c r="O773" s="102"/>
      <c r="P773" s="104" t="s">
        <v>18</v>
      </c>
      <c r="Q773" s="90"/>
      <c r="R773" s="92" t="s">
        <v>82</v>
      </c>
      <c r="S773" s="173"/>
      <c r="T773" s="96"/>
      <c r="U773" s="87">
        <f t="shared" ref="U773" si="3004">K773</f>
        <v>0</v>
      </c>
      <c r="V773" s="87">
        <f t="shared" ref="V773" si="3005">L773</f>
        <v>0</v>
      </c>
      <c r="W773" s="87" t="str">
        <f t="shared" ref="W773" si="3006">M773</f>
        <v xml:space="preserve"> </v>
      </c>
      <c r="X773" s="87">
        <f t="shared" ref="X773" si="3007">K774</f>
        <v>0</v>
      </c>
      <c r="Y773" s="87">
        <f t="shared" ref="Y773" si="3008">L774</f>
        <v>0</v>
      </c>
      <c r="Z773" s="87" t="str">
        <f t="shared" ref="Z773" si="3009">M774</f>
        <v xml:space="preserve"> </v>
      </c>
      <c r="AA773" s="87" t="str">
        <f t="shared" ref="AA773:AC773" si="3010">K775</f>
        <v/>
      </c>
      <c r="AB773" s="87" t="str">
        <f t="shared" si="3010"/>
        <v/>
      </c>
      <c r="AC773" s="87" t="str">
        <f t="shared" si="3010"/>
        <v xml:space="preserve"> </v>
      </c>
      <c r="AE773" s="89" t="str">
        <f t="shared" ref="AE773" si="3011">E773&amp;IF(G773&gt;10,G773,"0"&amp;G773)</f>
        <v>0</v>
      </c>
    </row>
    <row r="774" spans="1:31" ht="14.25" customHeight="1" thickBot="1" x14ac:dyDescent="0.2">
      <c r="A774" s="106"/>
      <c r="B774" s="108"/>
      <c r="C774" s="110"/>
      <c r="D774" s="100"/>
      <c r="E774" s="102"/>
      <c r="F774" s="104"/>
      <c r="G774" s="90"/>
      <c r="H774" s="93"/>
      <c r="I774" s="170"/>
      <c r="J774" s="69" t="s">
        <v>16</v>
      </c>
      <c r="K774" s="70"/>
      <c r="L774" s="70"/>
      <c r="M774" s="71" t="str">
        <f t="shared" si="3003"/>
        <v xml:space="preserve"> </v>
      </c>
      <c r="N774" s="100"/>
      <c r="O774" s="102"/>
      <c r="P774" s="104"/>
      <c r="Q774" s="90"/>
      <c r="R774" s="93"/>
      <c r="S774" s="172"/>
      <c r="T774" s="97"/>
      <c r="U774" s="88"/>
      <c r="V774" s="88"/>
      <c r="W774" s="88"/>
      <c r="X774" s="88"/>
      <c r="Y774" s="88"/>
      <c r="Z774" s="88"/>
      <c r="AA774" s="88"/>
      <c r="AB774" s="88"/>
      <c r="AC774" s="88"/>
      <c r="AE774" s="89"/>
    </row>
    <row r="775" spans="1:31" ht="14.25" customHeight="1" thickTop="1" thickBot="1" x14ac:dyDescent="0.2">
      <c r="A775" s="106"/>
      <c r="B775" s="108"/>
      <c r="C775" s="110"/>
      <c r="D775" s="101"/>
      <c r="E775" s="103"/>
      <c r="F775" s="105"/>
      <c r="G775" s="91"/>
      <c r="H775" s="93"/>
      <c r="I775" s="171"/>
      <c r="J775" s="4" t="s">
        <v>17</v>
      </c>
      <c r="K775" s="44" t="str">
        <f t="shared" ref="K775" si="3012">IF($B773="","",K773-K774)</f>
        <v/>
      </c>
      <c r="L775" s="44" t="str">
        <f t="shared" ref="L775" si="3013">IF($B773="","",L773-L774)</f>
        <v/>
      </c>
      <c r="M775" s="40" t="str">
        <f t="shared" ref="M775" si="3014">IF(ISERROR(K775-L775)," ",K775-L775)</f>
        <v xml:space="preserve"> </v>
      </c>
      <c r="N775" s="101"/>
      <c r="O775" s="103"/>
      <c r="P775" s="105"/>
      <c r="Q775" s="91"/>
      <c r="R775" s="93"/>
      <c r="S775" s="172"/>
      <c r="T775" s="97"/>
      <c r="U775" s="88"/>
      <c r="V775" s="88"/>
      <c r="W775" s="88"/>
      <c r="X775" s="88"/>
      <c r="Y775" s="88"/>
      <c r="Z775" s="88"/>
      <c r="AA775" s="88"/>
      <c r="AB775" s="88"/>
      <c r="AC775" s="88"/>
      <c r="AE775" s="89"/>
    </row>
    <row r="776" spans="1:31" ht="14.25" customHeight="1" x14ac:dyDescent="0.15">
      <c r="A776" s="106">
        <v>254</v>
      </c>
      <c r="B776" s="108"/>
      <c r="C776" s="110"/>
      <c r="D776" s="111" t="s">
        <v>30</v>
      </c>
      <c r="E776" s="112"/>
      <c r="F776" s="113" t="s">
        <v>18</v>
      </c>
      <c r="G776" s="114"/>
      <c r="H776" s="93" t="s">
        <v>82</v>
      </c>
      <c r="I776" s="174"/>
      <c r="J776" s="42" t="s">
        <v>15</v>
      </c>
      <c r="K776" s="38"/>
      <c r="L776" s="38"/>
      <c r="M776" s="11" t="str">
        <f t="shared" ref="M776:M777" si="3015">IF(AND(K776=0,L776=0)," ",K776-L776)</f>
        <v xml:space="preserve"> </v>
      </c>
      <c r="N776" s="111" t="s">
        <v>30</v>
      </c>
      <c r="O776" s="112"/>
      <c r="P776" s="113" t="s">
        <v>18</v>
      </c>
      <c r="Q776" s="114"/>
      <c r="R776" s="93" t="s">
        <v>82</v>
      </c>
      <c r="S776" s="172"/>
      <c r="T776" s="96"/>
      <c r="U776" s="87">
        <f t="shared" ref="U776" si="3016">K776</f>
        <v>0</v>
      </c>
      <c r="V776" s="87">
        <f t="shared" ref="V776" si="3017">L776</f>
        <v>0</v>
      </c>
      <c r="W776" s="87" t="str">
        <f t="shared" ref="W776" si="3018">M776</f>
        <v xml:space="preserve"> </v>
      </c>
      <c r="X776" s="87">
        <f t="shared" ref="X776" si="3019">K777</f>
        <v>0</v>
      </c>
      <c r="Y776" s="87">
        <f t="shared" ref="Y776" si="3020">L777</f>
        <v>0</v>
      </c>
      <c r="Z776" s="87" t="str">
        <f t="shared" ref="Z776" si="3021">M777</f>
        <v xml:space="preserve"> </v>
      </c>
      <c r="AA776" s="87" t="str">
        <f t="shared" ref="AA776:AC776" si="3022">K778</f>
        <v/>
      </c>
      <c r="AB776" s="87" t="str">
        <f t="shared" si="3022"/>
        <v/>
      </c>
      <c r="AC776" s="87" t="str">
        <f t="shared" si="3022"/>
        <v xml:space="preserve"> </v>
      </c>
      <c r="AE776" s="89" t="str">
        <f t="shared" ref="AE776" si="3023">E776&amp;IF(G776&gt;10,G776,"0"&amp;G776)</f>
        <v>0</v>
      </c>
    </row>
    <row r="777" spans="1:31" ht="14.25" customHeight="1" thickBot="1" x14ac:dyDescent="0.2">
      <c r="A777" s="106"/>
      <c r="B777" s="108"/>
      <c r="C777" s="110"/>
      <c r="D777" s="100"/>
      <c r="E777" s="102"/>
      <c r="F777" s="104"/>
      <c r="G777" s="90"/>
      <c r="H777" s="93"/>
      <c r="I777" s="170"/>
      <c r="J777" s="69" t="s">
        <v>16</v>
      </c>
      <c r="K777" s="70"/>
      <c r="L777" s="70"/>
      <c r="M777" s="71" t="str">
        <f t="shared" si="3015"/>
        <v xml:space="preserve"> </v>
      </c>
      <c r="N777" s="100"/>
      <c r="O777" s="102"/>
      <c r="P777" s="104"/>
      <c r="Q777" s="90"/>
      <c r="R777" s="93"/>
      <c r="S777" s="172"/>
      <c r="T777" s="97"/>
      <c r="U777" s="88"/>
      <c r="V777" s="88"/>
      <c r="W777" s="88"/>
      <c r="X777" s="88"/>
      <c r="Y777" s="88"/>
      <c r="Z777" s="88"/>
      <c r="AA777" s="88"/>
      <c r="AB777" s="88"/>
      <c r="AC777" s="88"/>
      <c r="AE777" s="89"/>
    </row>
    <row r="778" spans="1:31" ht="14.25" customHeight="1" thickTop="1" thickBot="1" x14ac:dyDescent="0.2">
      <c r="A778" s="106"/>
      <c r="B778" s="108"/>
      <c r="C778" s="110"/>
      <c r="D778" s="101"/>
      <c r="E778" s="103"/>
      <c r="F778" s="105"/>
      <c r="G778" s="91"/>
      <c r="H778" s="93"/>
      <c r="I778" s="171"/>
      <c r="J778" s="4" t="s">
        <v>17</v>
      </c>
      <c r="K778" s="44" t="str">
        <f t="shared" ref="K778" si="3024">IF($B776="","",K776-K777)</f>
        <v/>
      </c>
      <c r="L778" s="53" t="str">
        <f t="shared" ref="L778" si="3025">IF($B776="","",L776-L777)</f>
        <v/>
      </c>
      <c r="M778" s="40" t="str">
        <f t="shared" ref="M778" si="3026">IF(ISERROR(K778-L778)," ",K778-L778)</f>
        <v xml:space="preserve"> </v>
      </c>
      <c r="N778" s="101"/>
      <c r="O778" s="103"/>
      <c r="P778" s="105"/>
      <c r="Q778" s="91"/>
      <c r="R778" s="93"/>
      <c r="S778" s="172"/>
      <c r="T778" s="97"/>
      <c r="U778" s="88"/>
      <c r="V778" s="88"/>
      <c r="W778" s="88"/>
      <c r="X778" s="88"/>
      <c r="Y778" s="88"/>
      <c r="Z778" s="88"/>
      <c r="AA778" s="88"/>
      <c r="AB778" s="88"/>
      <c r="AC778" s="88"/>
      <c r="AE778" s="89"/>
    </row>
    <row r="779" spans="1:31" ht="14.25" customHeight="1" x14ac:dyDescent="0.15">
      <c r="A779" s="106">
        <v>255</v>
      </c>
      <c r="B779" s="107"/>
      <c r="C779" s="109"/>
      <c r="D779" s="100" t="s">
        <v>30</v>
      </c>
      <c r="E779" s="102"/>
      <c r="F779" s="104" t="s">
        <v>18</v>
      </c>
      <c r="G779" s="90"/>
      <c r="H779" s="92" t="s">
        <v>82</v>
      </c>
      <c r="I779" s="170"/>
      <c r="J779" s="8" t="s">
        <v>15</v>
      </c>
      <c r="K779" s="38"/>
      <c r="L779" s="38"/>
      <c r="M779" s="11" t="str">
        <f t="shared" ref="M779:M780" si="3027">IF(AND(K779=0,L779=0)," ",K779-L779)</f>
        <v xml:space="preserve"> </v>
      </c>
      <c r="N779" s="100" t="s">
        <v>30</v>
      </c>
      <c r="O779" s="102"/>
      <c r="P779" s="104" t="s">
        <v>18</v>
      </c>
      <c r="Q779" s="90"/>
      <c r="R779" s="92" t="s">
        <v>82</v>
      </c>
      <c r="S779" s="173"/>
      <c r="T779" s="96"/>
      <c r="U779" s="87">
        <f t="shared" ref="U779" si="3028">K779</f>
        <v>0</v>
      </c>
      <c r="V779" s="87">
        <f t="shared" ref="V779" si="3029">L779</f>
        <v>0</v>
      </c>
      <c r="W779" s="87" t="str">
        <f t="shared" ref="W779" si="3030">M779</f>
        <v xml:space="preserve"> </v>
      </c>
      <c r="X779" s="87">
        <f t="shared" ref="X779" si="3031">K780</f>
        <v>0</v>
      </c>
      <c r="Y779" s="87">
        <f t="shared" ref="Y779" si="3032">L780</f>
        <v>0</v>
      </c>
      <c r="Z779" s="87" t="str">
        <f t="shared" ref="Z779" si="3033">M780</f>
        <v xml:space="preserve"> </v>
      </c>
      <c r="AA779" s="87" t="str">
        <f t="shared" ref="AA779:AC779" si="3034">K781</f>
        <v/>
      </c>
      <c r="AB779" s="87" t="str">
        <f t="shared" si="3034"/>
        <v/>
      </c>
      <c r="AC779" s="87" t="str">
        <f t="shared" si="3034"/>
        <v xml:space="preserve"> </v>
      </c>
      <c r="AE779" s="89" t="str">
        <f t="shared" ref="AE779" si="3035">E779&amp;IF(G779&gt;10,G779,"0"&amp;G779)</f>
        <v>0</v>
      </c>
    </row>
    <row r="780" spans="1:31" ht="14.25" customHeight="1" thickBot="1" x14ac:dyDescent="0.2">
      <c r="A780" s="106"/>
      <c r="B780" s="108"/>
      <c r="C780" s="110"/>
      <c r="D780" s="100"/>
      <c r="E780" s="102"/>
      <c r="F780" s="104"/>
      <c r="G780" s="90"/>
      <c r="H780" s="93"/>
      <c r="I780" s="170"/>
      <c r="J780" s="69" t="s">
        <v>16</v>
      </c>
      <c r="K780" s="70"/>
      <c r="L780" s="70"/>
      <c r="M780" s="71" t="str">
        <f t="shared" si="3027"/>
        <v xml:space="preserve"> </v>
      </c>
      <c r="N780" s="100"/>
      <c r="O780" s="102"/>
      <c r="P780" s="104"/>
      <c r="Q780" s="90"/>
      <c r="R780" s="93"/>
      <c r="S780" s="172"/>
      <c r="T780" s="97"/>
      <c r="U780" s="88"/>
      <c r="V780" s="88"/>
      <c r="W780" s="88"/>
      <c r="X780" s="88"/>
      <c r="Y780" s="88"/>
      <c r="Z780" s="88"/>
      <c r="AA780" s="88"/>
      <c r="AB780" s="88"/>
      <c r="AC780" s="88"/>
      <c r="AE780" s="89"/>
    </row>
    <row r="781" spans="1:31" ht="14.25" customHeight="1" thickTop="1" thickBot="1" x14ac:dyDescent="0.2">
      <c r="A781" s="106"/>
      <c r="B781" s="108"/>
      <c r="C781" s="110"/>
      <c r="D781" s="101"/>
      <c r="E781" s="103"/>
      <c r="F781" s="105"/>
      <c r="G781" s="91"/>
      <c r="H781" s="93"/>
      <c r="I781" s="171"/>
      <c r="J781" s="4" t="s">
        <v>17</v>
      </c>
      <c r="K781" s="44" t="str">
        <f t="shared" ref="K781" si="3036">IF($B779="","",K779-K780)</f>
        <v/>
      </c>
      <c r="L781" s="44" t="str">
        <f t="shared" ref="L781" si="3037">IF($B779="","",L779-L780)</f>
        <v/>
      </c>
      <c r="M781" s="40" t="str">
        <f t="shared" ref="M781" si="3038">IF(ISERROR(K781-L781)," ",K781-L781)</f>
        <v xml:space="preserve"> </v>
      </c>
      <c r="N781" s="101"/>
      <c r="O781" s="103"/>
      <c r="P781" s="105"/>
      <c r="Q781" s="91"/>
      <c r="R781" s="93"/>
      <c r="S781" s="172"/>
      <c r="T781" s="97"/>
      <c r="U781" s="88"/>
      <c r="V781" s="88"/>
      <c r="W781" s="88"/>
      <c r="X781" s="88"/>
      <c r="Y781" s="88"/>
      <c r="Z781" s="88"/>
      <c r="AA781" s="88"/>
      <c r="AB781" s="88"/>
      <c r="AC781" s="88"/>
      <c r="AE781" s="89"/>
    </row>
    <row r="782" spans="1:31" ht="14.25" customHeight="1" x14ac:dyDescent="0.15">
      <c r="A782" s="106">
        <v>256</v>
      </c>
      <c r="B782" s="108"/>
      <c r="C782" s="110"/>
      <c r="D782" s="111" t="s">
        <v>30</v>
      </c>
      <c r="E782" s="112"/>
      <c r="F782" s="113" t="s">
        <v>18</v>
      </c>
      <c r="G782" s="114"/>
      <c r="H782" s="93" t="s">
        <v>82</v>
      </c>
      <c r="I782" s="174"/>
      <c r="J782" s="42" t="s">
        <v>15</v>
      </c>
      <c r="K782" s="38"/>
      <c r="L782" s="38"/>
      <c r="M782" s="11" t="str">
        <f t="shared" ref="M782:M783" si="3039">IF(AND(K782=0,L782=0)," ",K782-L782)</f>
        <v xml:space="preserve"> </v>
      </c>
      <c r="N782" s="111" t="s">
        <v>30</v>
      </c>
      <c r="O782" s="112"/>
      <c r="P782" s="113" t="s">
        <v>18</v>
      </c>
      <c r="Q782" s="114"/>
      <c r="R782" s="93" t="s">
        <v>82</v>
      </c>
      <c r="S782" s="172"/>
      <c r="T782" s="96"/>
      <c r="U782" s="87">
        <f t="shared" ref="U782" si="3040">K782</f>
        <v>0</v>
      </c>
      <c r="V782" s="87">
        <f t="shared" ref="V782" si="3041">L782</f>
        <v>0</v>
      </c>
      <c r="W782" s="87" t="str">
        <f t="shared" ref="W782" si="3042">M782</f>
        <v xml:space="preserve"> </v>
      </c>
      <c r="X782" s="87">
        <f t="shared" ref="X782" si="3043">K783</f>
        <v>0</v>
      </c>
      <c r="Y782" s="87">
        <f t="shared" ref="Y782" si="3044">L783</f>
        <v>0</v>
      </c>
      <c r="Z782" s="87" t="str">
        <f t="shared" ref="Z782" si="3045">M783</f>
        <v xml:space="preserve"> </v>
      </c>
      <c r="AA782" s="87" t="str">
        <f t="shared" ref="AA782:AC782" si="3046">K784</f>
        <v/>
      </c>
      <c r="AB782" s="87" t="str">
        <f t="shared" si="3046"/>
        <v/>
      </c>
      <c r="AC782" s="87" t="str">
        <f t="shared" si="3046"/>
        <v xml:space="preserve"> </v>
      </c>
      <c r="AE782" s="89" t="str">
        <f t="shared" ref="AE782" si="3047">E782&amp;IF(G782&gt;10,G782,"0"&amp;G782)</f>
        <v>0</v>
      </c>
    </row>
    <row r="783" spans="1:31" ht="14.25" customHeight="1" thickBot="1" x14ac:dyDescent="0.2">
      <c r="A783" s="106"/>
      <c r="B783" s="108"/>
      <c r="C783" s="110"/>
      <c r="D783" s="100"/>
      <c r="E783" s="102"/>
      <c r="F783" s="104"/>
      <c r="G783" s="90"/>
      <c r="H783" s="93"/>
      <c r="I783" s="170"/>
      <c r="J783" s="69" t="s">
        <v>16</v>
      </c>
      <c r="K783" s="70"/>
      <c r="L783" s="70"/>
      <c r="M783" s="71" t="str">
        <f t="shared" si="3039"/>
        <v xml:space="preserve"> </v>
      </c>
      <c r="N783" s="100"/>
      <c r="O783" s="102"/>
      <c r="P783" s="104"/>
      <c r="Q783" s="90"/>
      <c r="R783" s="93"/>
      <c r="S783" s="172"/>
      <c r="T783" s="97"/>
      <c r="U783" s="88"/>
      <c r="V783" s="88"/>
      <c r="W783" s="88"/>
      <c r="X783" s="88"/>
      <c r="Y783" s="88"/>
      <c r="Z783" s="88"/>
      <c r="AA783" s="88"/>
      <c r="AB783" s="88"/>
      <c r="AC783" s="88"/>
      <c r="AE783" s="89"/>
    </row>
    <row r="784" spans="1:31" ht="14.25" customHeight="1" thickTop="1" thickBot="1" x14ac:dyDescent="0.2">
      <c r="A784" s="106"/>
      <c r="B784" s="108"/>
      <c r="C784" s="110"/>
      <c r="D784" s="101"/>
      <c r="E784" s="103"/>
      <c r="F784" s="105"/>
      <c r="G784" s="91"/>
      <c r="H784" s="93"/>
      <c r="I784" s="171"/>
      <c r="J784" s="4" t="s">
        <v>17</v>
      </c>
      <c r="K784" s="44" t="str">
        <f t="shared" ref="K784" si="3048">IF($B782="","",K782-K783)</f>
        <v/>
      </c>
      <c r="L784" s="53" t="str">
        <f t="shared" ref="L784" si="3049">IF($B782="","",L782-L783)</f>
        <v/>
      </c>
      <c r="M784" s="40" t="str">
        <f t="shared" ref="M784" si="3050">IF(ISERROR(K784-L784)," ",K784-L784)</f>
        <v xml:space="preserve"> </v>
      </c>
      <c r="N784" s="101"/>
      <c r="O784" s="103"/>
      <c r="P784" s="105"/>
      <c r="Q784" s="91"/>
      <c r="R784" s="93"/>
      <c r="S784" s="172"/>
      <c r="T784" s="97"/>
      <c r="U784" s="88"/>
      <c r="V784" s="88"/>
      <c r="W784" s="88"/>
      <c r="X784" s="88"/>
      <c r="Y784" s="88"/>
      <c r="Z784" s="88"/>
      <c r="AA784" s="88"/>
      <c r="AB784" s="88"/>
      <c r="AC784" s="88"/>
      <c r="AE784" s="89"/>
    </row>
    <row r="785" spans="1:31" ht="14.25" customHeight="1" x14ac:dyDescent="0.15">
      <c r="A785" s="106">
        <v>257</v>
      </c>
      <c r="B785" s="107"/>
      <c r="C785" s="109"/>
      <c r="D785" s="100" t="s">
        <v>30</v>
      </c>
      <c r="E785" s="102"/>
      <c r="F785" s="104" t="s">
        <v>18</v>
      </c>
      <c r="G785" s="90"/>
      <c r="H785" s="92" t="s">
        <v>82</v>
      </c>
      <c r="I785" s="170"/>
      <c r="J785" s="8" t="s">
        <v>15</v>
      </c>
      <c r="K785" s="38"/>
      <c r="L785" s="38"/>
      <c r="M785" s="11" t="str">
        <f t="shared" ref="M785:M786" si="3051">IF(AND(K785=0,L785=0)," ",K785-L785)</f>
        <v xml:space="preserve"> </v>
      </c>
      <c r="N785" s="100" t="s">
        <v>30</v>
      </c>
      <c r="O785" s="102"/>
      <c r="P785" s="104" t="s">
        <v>18</v>
      </c>
      <c r="Q785" s="90"/>
      <c r="R785" s="92" t="s">
        <v>82</v>
      </c>
      <c r="S785" s="173"/>
      <c r="T785" s="96"/>
      <c r="U785" s="87">
        <f t="shared" ref="U785" si="3052">K785</f>
        <v>0</v>
      </c>
      <c r="V785" s="87">
        <f t="shared" ref="V785" si="3053">L785</f>
        <v>0</v>
      </c>
      <c r="W785" s="87" t="str">
        <f t="shared" ref="W785" si="3054">M785</f>
        <v xml:space="preserve"> </v>
      </c>
      <c r="X785" s="87">
        <f t="shared" ref="X785" si="3055">K786</f>
        <v>0</v>
      </c>
      <c r="Y785" s="87">
        <f t="shared" ref="Y785" si="3056">L786</f>
        <v>0</v>
      </c>
      <c r="Z785" s="87" t="str">
        <f t="shared" ref="Z785" si="3057">M786</f>
        <v xml:space="preserve"> </v>
      </c>
      <c r="AA785" s="87" t="str">
        <f t="shared" ref="AA785:AC785" si="3058">K787</f>
        <v/>
      </c>
      <c r="AB785" s="87" t="str">
        <f t="shared" si="3058"/>
        <v/>
      </c>
      <c r="AC785" s="87" t="str">
        <f t="shared" si="3058"/>
        <v xml:space="preserve"> </v>
      </c>
      <c r="AE785" s="89" t="str">
        <f t="shared" ref="AE785" si="3059">E785&amp;IF(G785&gt;10,G785,"0"&amp;G785)</f>
        <v>0</v>
      </c>
    </row>
    <row r="786" spans="1:31" ht="14.25" customHeight="1" thickBot="1" x14ac:dyDescent="0.2">
      <c r="A786" s="106"/>
      <c r="B786" s="108"/>
      <c r="C786" s="110"/>
      <c r="D786" s="100"/>
      <c r="E786" s="102"/>
      <c r="F786" s="104"/>
      <c r="G786" s="90"/>
      <c r="H786" s="93"/>
      <c r="I786" s="170"/>
      <c r="J786" s="69" t="s">
        <v>16</v>
      </c>
      <c r="K786" s="70"/>
      <c r="L786" s="70"/>
      <c r="M786" s="71" t="str">
        <f t="shared" si="3051"/>
        <v xml:space="preserve"> </v>
      </c>
      <c r="N786" s="100"/>
      <c r="O786" s="102"/>
      <c r="P786" s="104"/>
      <c r="Q786" s="90"/>
      <c r="R786" s="93"/>
      <c r="S786" s="172"/>
      <c r="T786" s="97"/>
      <c r="U786" s="88"/>
      <c r="V786" s="88"/>
      <c r="W786" s="88"/>
      <c r="X786" s="88"/>
      <c r="Y786" s="88"/>
      <c r="Z786" s="88"/>
      <c r="AA786" s="88"/>
      <c r="AB786" s="88"/>
      <c r="AC786" s="88"/>
      <c r="AE786" s="89"/>
    </row>
    <row r="787" spans="1:31" ht="14.25" customHeight="1" thickTop="1" thickBot="1" x14ac:dyDescent="0.2">
      <c r="A787" s="106"/>
      <c r="B787" s="108"/>
      <c r="C787" s="110"/>
      <c r="D787" s="101"/>
      <c r="E787" s="103"/>
      <c r="F787" s="105"/>
      <c r="G787" s="91"/>
      <c r="H787" s="93"/>
      <c r="I787" s="171"/>
      <c r="J787" s="4" t="s">
        <v>17</v>
      </c>
      <c r="K787" s="44" t="str">
        <f t="shared" ref="K787" si="3060">IF($B785="","",K785-K786)</f>
        <v/>
      </c>
      <c r="L787" s="44" t="str">
        <f t="shared" ref="L787" si="3061">IF($B785="","",L785-L786)</f>
        <v/>
      </c>
      <c r="M787" s="40" t="str">
        <f t="shared" ref="M787" si="3062">IF(ISERROR(K787-L787)," ",K787-L787)</f>
        <v xml:space="preserve"> </v>
      </c>
      <c r="N787" s="101"/>
      <c r="O787" s="103"/>
      <c r="P787" s="105"/>
      <c r="Q787" s="91"/>
      <c r="R787" s="93"/>
      <c r="S787" s="172"/>
      <c r="T787" s="97"/>
      <c r="U787" s="88"/>
      <c r="V787" s="88"/>
      <c r="W787" s="88"/>
      <c r="X787" s="88"/>
      <c r="Y787" s="88"/>
      <c r="Z787" s="88"/>
      <c r="AA787" s="88"/>
      <c r="AB787" s="88"/>
      <c r="AC787" s="88"/>
      <c r="AE787" s="89"/>
    </row>
    <row r="788" spans="1:31" ht="14.25" customHeight="1" x14ac:dyDescent="0.15">
      <c r="A788" s="106">
        <v>258</v>
      </c>
      <c r="B788" s="108"/>
      <c r="C788" s="110"/>
      <c r="D788" s="111" t="s">
        <v>30</v>
      </c>
      <c r="E788" s="112"/>
      <c r="F788" s="113" t="s">
        <v>18</v>
      </c>
      <c r="G788" s="114"/>
      <c r="H788" s="93" t="s">
        <v>82</v>
      </c>
      <c r="I788" s="174"/>
      <c r="J788" s="42" t="s">
        <v>15</v>
      </c>
      <c r="K788" s="38"/>
      <c r="L788" s="38"/>
      <c r="M788" s="11" t="str">
        <f t="shared" ref="M788:M789" si="3063">IF(AND(K788=0,L788=0)," ",K788-L788)</f>
        <v xml:space="preserve"> </v>
      </c>
      <c r="N788" s="111" t="s">
        <v>30</v>
      </c>
      <c r="O788" s="112"/>
      <c r="P788" s="113" t="s">
        <v>18</v>
      </c>
      <c r="Q788" s="114"/>
      <c r="R788" s="93" t="s">
        <v>82</v>
      </c>
      <c r="S788" s="172"/>
      <c r="T788" s="96"/>
      <c r="U788" s="87">
        <f t="shared" ref="U788" si="3064">K788</f>
        <v>0</v>
      </c>
      <c r="V788" s="87">
        <f t="shared" ref="V788" si="3065">L788</f>
        <v>0</v>
      </c>
      <c r="W788" s="87" t="str">
        <f t="shared" ref="W788" si="3066">M788</f>
        <v xml:space="preserve"> </v>
      </c>
      <c r="X788" s="87">
        <f t="shared" ref="X788" si="3067">K789</f>
        <v>0</v>
      </c>
      <c r="Y788" s="87">
        <f t="shared" ref="Y788" si="3068">L789</f>
        <v>0</v>
      </c>
      <c r="Z788" s="87" t="str">
        <f t="shared" ref="Z788" si="3069">M789</f>
        <v xml:space="preserve"> </v>
      </c>
      <c r="AA788" s="87" t="str">
        <f t="shared" ref="AA788:AC788" si="3070">K790</f>
        <v/>
      </c>
      <c r="AB788" s="87" t="str">
        <f t="shared" si="3070"/>
        <v/>
      </c>
      <c r="AC788" s="87" t="str">
        <f t="shared" si="3070"/>
        <v xml:space="preserve"> </v>
      </c>
      <c r="AE788" s="89" t="str">
        <f t="shared" ref="AE788" si="3071">E788&amp;IF(G788&gt;10,G788,"0"&amp;G788)</f>
        <v>0</v>
      </c>
    </row>
    <row r="789" spans="1:31" ht="14.25" customHeight="1" thickBot="1" x14ac:dyDescent="0.2">
      <c r="A789" s="106"/>
      <c r="B789" s="108"/>
      <c r="C789" s="110"/>
      <c r="D789" s="100"/>
      <c r="E789" s="102"/>
      <c r="F789" s="104"/>
      <c r="G789" s="90"/>
      <c r="H789" s="93"/>
      <c r="I789" s="170"/>
      <c r="J789" s="69" t="s">
        <v>16</v>
      </c>
      <c r="K789" s="70"/>
      <c r="L789" s="70"/>
      <c r="M789" s="71" t="str">
        <f t="shared" si="3063"/>
        <v xml:space="preserve"> </v>
      </c>
      <c r="N789" s="100"/>
      <c r="O789" s="102"/>
      <c r="P789" s="104"/>
      <c r="Q789" s="90"/>
      <c r="R789" s="93"/>
      <c r="S789" s="172"/>
      <c r="T789" s="97"/>
      <c r="U789" s="88"/>
      <c r="V789" s="88"/>
      <c r="W789" s="88"/>
      <c r="X789" s="88"/>
      <c r="Y789" s="88"/>
      <c r="Z789" s="88"/>
      <c r="AA789" s="88"/>
      <c r="AB789" s="88"/>
      <c r="AC789" s="88"/>
      <c r="AE789" s="89"/>
    </row>
    <row r="790" spans="1:31" ht="14.25" customHeight="1" thickTop="1" thickBot="1" x14ac:dyDescent="0.2">
      <c r="A790" s="106"/>
      <c r="B790" s="108"/>
      <c r="C790" s="110"/>
      <c r="D790" s="101"/>
      <c r="E790" s="103"/>
      <c r="F790" s="105"/>
      <c r="G790" s="91"/>
      <c r="H790" s="93"/>
      <c r="I790" s="171"/>
      <c r="J790" s="4" t="s">
        <v>17</v>
      </c>
      <c r="K790" s="44" t="str">
        <f t="shared" ref="K790" si="3072">IF($B788="","",K788-K789)</f>
        <v/>
      </c>
      <c r="L790" s="53" t="str">
        <f t="shared" ref="L790" si="3073">IF($B788="","",L788-L789)</f>
        <v/>
      </c>
      <c r="M790" s="40" t="str">
        <f t="shared" ref="M790" si="3074">IF(ISERROR(K790-L790)," ",K790-L790)</f>
        <v xml:space="preserve"> </v>
      </c>
      <c r="N790" s="101"/>
      <c r="O790" s="103"/>
      <c r="P790" s="105"/>
      <c r="Q790" s="91"/>
      <c r="R790" s="93"/>
      <c r="S790" s="172"/>
      <c r="T790" s="97"/>
      <c r="U790" s="88"/>
      <c r="V790" s="88"/>
      <c r="W790" s="88"/>
      <c r="X790" s="88"/>
      <c r="Y790" s="88"/>
      <c r="Z790" s="88"/>
      <c r="AA790" s="88"/>
      <c r="AB790" s="88"/>
      <c r="AC790" s="88"/>
      <c r="AE790" s="89"/>
    </row>
    <row r="791" spans="1:31" ht="14.25" customHeight="1" x14ac:dyDescent="0.15">
      <c r="A791" s="106">
        <v>259</v>
      </c>
      <c r="B791" s="107"/>
      <c r="C791" s="109"/>
      <c r="D791" s="100" t="s">
        <v>30</v>
      </c>
      <c r="E791" s="102"/>
      <c r="F791" s="104" t="s">
        <v>18</v>
      </c>
      <c r="G791" s="90"/>
      <c r="H791" s="92" t="s">
        <v>82</v>
      </c>
      <c r="I791" s="170"/>
      <c r="J791" s="8" t="s">
        <v>15</v>
      </c>
      <c r="K791" s="38"/>
      <c r="L791" s="38"/>
      <c r="M791" s="11" t="str">
        <f t="shared" ref="M791:M792" si="3075">IF(AND(K791=0,L791=0)," ",K791-L791)</f>
        <v xml:space="preserve"> </v>
      </c>
      <c r="N791" s="100" t="s">
        <v>30</v>
      </c>
      <c r="O791" s="102"/>
      <c r="P791" s="104" t="s">
        <v>18</v>
      </c>
      <c r="Q791" s="90"/>
      <c r="R791" s="92" t="s">
        <v>82</v>
      </c>
      <c r="S791" s="173"/>
      <c r="T791" s="96"/>
      <c r="U791" s="87">
        <f t="shared" ref="U791" si="3076">K791</f>
        <v>0</v>
      </c>
      <c r="V791" s="87">
        <f t="shared" ref="V791" si="3077">L791</f>
        <v>0</v>
      </c>
      <c r="W791" s="87" t="str">
        <f t="shared" ref="W791" si="3078">M791</f>
        <v xml:space="preserve"> </v>
      </c>
      <c r="X791" s="87">
        <f t="shared" ref="X791" si="3079">K792</f>
        <v>0</v>
      </c>
      <c r="Y791" s="87">
        <f t="shared" ref="Y791" si="3080">L792</f>
        <v>0</v>
      </c>
      <c r="Z791" s="87" t="str">
        <f t="shared" ref="Z791" si="3081">M792</f>
        <v xml:space="preserve"> </v>
      </c>
      <c r="AA791" s="87" t="str">
        <f t="shared" ref="AA791:AC791" si="3082">K793</f>
        <v/>
      </c>
      <c r="AB791" s="87" t="str">
        <f t="shared" si="3082"/>
        <v/>
      </c>
      <c r="AC791" s="87" t="str">
        <f t="shared" si="3082"/>
        <v xml:space="preserve"> </v>
      </c>
      <c r="AE791" s="89" t="str">
        <f t="shared" ref="AE791" si="3083">E791&amp;IF(G791&gt;10,G791,"0"&amp;G791)</f>
        <v>0</v>
      </c>
    </row>
    <row r="792" spans="1:31" ht="14.25" customHeight="1" thickBot="1" x14ac:dyDescent="0.2">
      <c r="A792" s="106"/>
      <c r="B792" s="108"/>
      <c r="C792" s="110"/>
      <c r="D792" s="100"/>
      <c r="E792" s="102"/>
      <c r="F792" s="104"/>
      <c r="G792" s="90"/>
      <c r="H792" s="93"/>
      <c r="I792" s="170"/>
      <c r="J792" s="69" t="s">
        <v>16</v>
      </c>
      <c r="K792" s="70"/>
      <c r="L792" s="70"/>
      <c r="M792" s="71" t="str">
        <f t="shared" si="3075"/>
        <v xml:space="preserve"> </v>
      </c>
      <c r="N792" s="100"/>
      <c r="O792" s="102"/>
      <c r="P792" s="104"/>
      <c r="Q792" s="90"/>
      <c r="R792" s="93"/>
      <c r="S792" s="172"/>
      <c r="T792" s="97"/>
      <c r="U792" s="88"/>
      <c r="V792" s="88"/>
      <c r="W792" s="88"/>
      <c r="X792" s="88"/>
      <c r="Y792" s="88"/>
      <c r="Z792" s="88"/>
      <c r="AA792" s="88"/>
      <c r="AB792" s="88"/>
      <c r="AC792" s="88"/>
      <c r="AE792" s="89"/>
    </row>
    <row r="793" spans="1:31" ht="14.25" customHeight="1" thickTop="1" thickBot="1" x14ac:dyDescent="0.2">
      <c r="A793" s="106"/>
      <c r="B793" s="108"/>
      <c r="C793" s="110"/>
      <c r="D793" s="101"/>
      <c r="E793" s="103"/>
      <c r="F793" s="105"/>
      <c r="G793" s="91"/>
      <c r="H793" s="93"/>
      <c r="I793" s="171"/>
      <c r="J793" s="4" t="s">
        <v>17</v>
      </c>
      <c r="K793" s="44" t="str">
        <f t="shared" ref="K793" si="3084">IF($B791="","",K791-K792)</f>
        <v/>
      </c>
      <c r="L793" s="44" t="str">
        <f t="shared" ref="L793" si="3085">IF($B791="","",L791-L792)</f>
        <v/>
      </c>
      <c r="M793" s="40" t="str">
        <f t="shared" ref="M793" si="3086">IF(ISERROR(K793-L793)," ",K793-L793)</f>
        <v xml:space="preserve"> </v>
      </c>
      <c r="N793" s="101"/>
      <c r="O793" s="103"/>
      <c r="P793" s="105"/>
      <c r="Q793" s="91"/>
      <c r="R793" s="93"/>
      <c r="S793" s="172"/>
      <c r="T793" s="97"/>
      <c r="U793" s="88"/>
      <c r="V793" s="88"/>
      <c r="W793" s="88"/>
      <c r="X793" s="88"/>
      <c r="Y793" s="88"/>
      <c r="Z793" s="88"/>
      <c r="AA793" s="88"/>
      <c r="AB793" s="88"/>
      <c r="AC793" s="88"/>
      <c r="AE793" s="89"/>
    </row>
    <row r="794" spans="1:31" ht="14.25" customHeight="1" x14ac:dyDescent="0.15">
      <c r="A794" s="106">
        <v>260</v>
      </c>
      <c r="B794" s="108"/>
      <c r="C794" s="110"/>
      <c r="D794" s="111" t="s">
        <v>30</v>
      </c>
      <c r="E794" s="112"/>
      <c r="F794" s="113" t="s">
        <v>18</v>
      </c>
      <c r="G794" s="114"/>
      <c r="H794" s="93" t="s">
        <v>82</v>
      </c>
      <c r="I794" s="174"/>
      <c r="J794" s="42" t="s">
        <v>15</v>
      </c>
      <c r="K794" s="38"/>
      <c r="L794" s="38"/>
      <c r="M794" s="11" t="str">
        <f t="shared" ref="M794:M795" si="3087">IF(AND(K794=0,L794=0)," ",K794-L794)</f>
        <v xml:space="preserve"> </v>
      </c>
      <c r="N794" s="111" t="s">
        <v>30</v>
      </c>
      <c r="O794" s="112"/>
      <c r="P794" s="113" t="s">
        <v>18</v>
      </c>
      <c r="Q794" s="114"/>
      <c r="R794" s="93" t="s">
        <v>82</v>
      </c>
      <c r="S794" s="172"/>
      <c r="T794" s="96"/>
      <c r="U794" s="87">
        <f t="shared" ref="U794" si="3088">K794</f>
        <v>0</v>
      </c>
      <c r="V794" s="87">
        <f t="shared" ref="V794" si="3089">L794</f>
        <v>0</v>
      </c>
      <c r="W794" s="87" t="str">
        <f t="shared" ref="W794" si="3090">M794</f>
        <v xml:space="preserve"> </v>
      </c>
      <c r="X794" s="87">
        <f t="shared" ref="X794" si="3091">K795</f>
        <v>0</v>
      </c>
      <c r="Y794" s="87">
        <f t="shared" ref="Y794" si="3092">L795</f>
        <v>0</v>
      </c>
      <c r="Z794" s="87" t="str">
        <f t="shared" ref="Z794" si="3093">M795</f>
        <v xml:space="preserve"> </v>
      </c>
      <c r="AA794" s="87" t="str">
        <f t="shared" ref="AA794:AC794" si="3094">K796</f>
        <v/>
      </c>
      <c r="AB794" s="87" t="str">
        <f t="shared" si="3094"/>
        <v/>
      </c>
      <c r="AC794" s="87" t="str">
        <f t="shared" si="3094"/>
        <v xml:space="preserve"> </v>
      </c>
      <c r="AE794" s="89" t="str">
        <f t="shared" ref="AE794" si="3095">E794&amp;IF(G794&gt;10,G794,"0"&amp;G794)</f>
        <v>0</v>
      </c>
    </row>
    <row r="795" spans="1:31" ht="14.25" customHeight="1" thickBot="1" x14ac:dyDescent="0.2">
      <c r="A795" s="106"/>
      <c r="B795" s="108"/>
      <c r="C795" s="110"/>
      <c r="D795" s="100"/>
      <c r="E795" s="102"/>
      <c r="F795" s="104"/>
      <c r="G795" s="90"/>
      <c r="H795" s="93"/>
      <c r="I795" s="170"/>
      <c r="J795" s="69" t="s">
        <v>16</v>
      </c>
      <c r="K795" s="70"/>
      <c r="L795" s="70"/>
      <c r="M795" s="71" t="str">
        <f t="shared" si="3087"/>
        <v xml:space="preserve"> </v>
      </c>
      <c r="N795" s="100"/>
      <c r="O795" s="102"/>
      <c r="P795" s="104"/>
      <c r="Q795" s="90"/>
      <c r="R795" s="93"/>
      <c r="S795" s="172"/>
      <c r="T795" s="97"/>
      <c r="U795" s="88"/>
      <c r="V795" s="88"/>
      <c r="W795" s="88"/>
      <c r="X795" s="88"/>
      <c r="Y795" s="88"/>
      <c r="Z795" s="88"/>
      <c r="AA795" s="88"/>
      <c r="AB795" s="88"/>
      <c r="AC795" s="88"/>
      <c r="AE795" s="89"/>
    </row>
    <row r="796" spans="1:31" ht="14.25" customHeight="1" thickTop="1" thickBot="1" x14ac:dyDescent="0.2">
      <c r="A796" s="106"/>
      <c r="B796" s="108"/>
      <c r="C796" s="110"/>
      <c r="D796" s="101"/>
      <c r="E796" s="103"/>
      <c r="F796" s="105"/>
      <c r="G796" s="91"/>
      <c r="H796" s="93"/>
      <c r="I796" s="171"/>
      <c r="J796" s="4" t="s">
        <v>17</v>
      </c>
      <c r="K796" s="44" t="str">
        <f t="shared" ref="K796" si="3096">IF($B794="","",K794-K795)</f>
        <v/>
      </c>
      <c r="L796" s="53" t="str">
        <f t="shared" ref="L796" si="3097">IF($B794="","",L794-L795)</f>
        <v/>
      </c>
      <c r="M796" s="40" t="str">
        <f t="shared" ref="M796" si="3098">IF(ISERROR(K796-L796)," ",K796-L796)</f>
        <v xml:space="preserve"> </v>
      </c>
      <c r="N796" s="101"/>
      <c r="O796" s="103"/>
      <c r="P796" s="105"/>
      <c r="Q796" s="91"/>
      <c r="R796" s="93"/>
      <c r="S796" s="172"/>
      <c r="T796" s="97"/>
      <c r="U796" s="88"/>
      <c r="V796" s="88"/>
      <c r="W796" s="88"/>
      <c r="X796" s="88"/>
      <c r="Y796" s="88"/>
      <c r="Z796" s="88"/>
      <c r="AA796" s="88"/>
      <c r="AB796" s="88"/>
      <c r="AC796" s="88"/>
      <c r="AE796" s="89"/>
    </row>
    <row r="797" spans="1:31" ht="14.25" customHeight="1" x14ac:dyDescent="0.15">
      <c r="A797" s="106">
        <v>261</v>
      </c>
      <c r="B797" s="107"/>
      <c r="C797" s="109"/>
      <c r="D797" s="100" t="s">
        <v>30</v>
      </c>
      <c r="E797" s="102"/>
      <c r="F797" s="104" t="s">
        <v>18</v>
      </c>
      <c r="G797" s="90"/>
      <c r="H797" s="92" t="s">
        <v>82</v>
      </c>
      <c r="I797" s="170"/>
      <c r="J797" s="8" t="s">
        <v>15</v>
      </c>
      <c r="K797" s="38"/>
      <c r="L797" s="38"/>
      <c r="M797" s="11" t="str">
        <f t="shared" ref="M797:M798" si="3099">IF(AND(K797=0,L797=0)," ",K797-L797)</f>
        <v xml:space="preserve"> </v>
      </c>
      <c r="N797" s="100" t="s">
        <v>30</v>
      </c>
      <c r="O797" s="102"/>
      <c r="P797" s="104" t="s">
        <v>18</v>
      </c>
      <c r="Q797" s="90"/>
      <c r="R797" s="92" t="s">
        <v>82</v>
      </c>
      <c r="S797" s="173"/>
      <c r="T797" s="96"/>
      <c r="U797" s="87">
        <f t="shared" ref="U797" si="3100">K797</f>
        <v>0</v>
      </c>
      <c r="V797" s="87">
        <f t="shared" ref="V797" si="3101">L797</f>
        <v>0</v>
      </c>
      <c r="W797" s="87" t="str">
        <f t="shared" ref="W797" si="3102">M797</f>
        <v xml:space="preserve"> </v>
      </c>
      <c r="X797" s="87">
        <f t="shared" ref="X797" si="3103">K798</f>
        <v>0</v>
      </c>
      <c r="Y797" s="87">
        <f t="shared" ref="Y797" si="3104">L798</f>
        <v>0</v>
      </c>
      <c r="Z797" s="87" t="str">
        <f t="shared" ref="Z797" si="3105">M798</f>
        <v xml:space="preserve"> </v>
      </c>
      <c r="AA797" s="87" t="str">
        <f t="shared" ref="AA797:AC797" si="3106">K799</f>
        <v/>
      </c>
      <c r="AB797" s="87" t="str">
        <f t="shared" si="3106"/>
        <v/>
      </c>
      <c r="AC797" s="87" t="str">
        <f t="shared" si="3106"/>
        <v xml:space="preserve"> </v>
      </c>
      <c r="AE797" s="89" t="str">
        <f t="shared" ref="AE797" si="3107">E797&amp;IF(G797&gt;10,G797,"0"&amp;G797)</f>
        <v>0</v>
      </c>
    </row>
    <row r="798" spans="1:31" ht="14.25" customHeight="1" thickBot="1" x14ac:dyDescent="0.2">
      <c r="A798" s="106"/>
      <c r="B798" s="108"/>
      <c r="C798" s="110"/>
      <c r="D798" s="100"/>
      <c r="E798" s="102"/>
      <c r="F798" s="104"/>
      <c r="G798" s="90"/>
      <c r="H798" s="93"/>
      <c r="I798" s="170"/>
      <c r="J798" s="69" t="s">
        <v>16</v>
      </c>
      <c r="K798" s="70"/>
      <c r="L798" s="70"/>
      <c r="M798" s="71" t="str">
        <f t="shared" si="3099"/>
        <v xml:space="preserve"> </v>
      </c>
      <c r="N798" s="100"/>
      <c r="O798" s="102"/>
      <c r="P798" s="104"/>
      <c r="Q798" s="90"/>
      <c r="R798" s="93"/>
      <c r="S798" s="172"/>
      <c r="T798" s="97"/>
      <c r="U798" s="88"/>
      <c r="V798" s="88"/>
      <c r="W798" s="88"/>
      <c r="X798" s="88"/>
      <c r="Y798" s="88"/>
      <c r="Z798" s="88"/>
      <c r="AA798" s="88"/>
      <c r="AB798" s="88"/>
      <c r="AC798" s="88"/>
      <c r="AE798" s="89"/>
    </row>
    <row r="799" spans="1:31" ht="14.25" customHeight="1" thickTop="1" thickBot="1" x14ac:dyDescent="0.2">
      <c r="A799" s="106"/>
      <c r="B799" s="108"/>
      <c r="C799" s="110"/>
      <c r="D799" s="101"/>
      <c r="E799" s="103"/>
      <c r="F799" s="105"/>
      <c r="G799" s="91"/>
      <c r="H799" s="93"/>
      <c r="I799" s="171"/>
      <c r="J799" s="4" t="s">
        <v>17</v>
      </c>
      <c r="K799" s="44" t="str">
        <f t="shared" ref="K799" si="3108">IF($B797="","",K797-K798)</f>
        <v/>
      </c>
      <c r="L799" s="44" t="str">
        <f t="shared" ref="L799" si="3109">IF($B797="","",L797-L798)</f>
        <v/>
      </c>
      <c r="M799" s="40" t="str">
        <f t="shared" ref="M799" si="3110">IF(ISERROR(K799-L799)," ",K799-L799)</f>
        <v xml:space="preserve"> </v>
      </c>
      <c r="N799" s="101"/>
      <c r="O799" s="103"/>
      <c r="P799" s="105"/>
      <c r="Q799" s="91"/>
      <c r="R799" s="93"/>
      <c r="S799" s="172"/>
      <c r="T799" s="97"/>
      <c r="U799" s="88"/>
      <c r="V799" s="88"/>
      <c r="W799" s="88"/>
      <c r="X799" s="88"/>
      <c r="Y799" s="88"/>
      <c r="Z799" s="88"/>
      <c r="AA799" s="88"/>
      <c r="AB799" s="88"/>
      <c r="AC799" s="88"/>
      <c r="AE799" s="89"/>
    </row>
    <row r="800" spans="1:31" ht="14.25" customHeight="1" x14ac:dyDescent="0.15">
      <c r="A800" s="106">
        <v>262</v>
      </c>
      <c r="B800" s="108"/>
      <c r="C800" s="110"/>
      <c r="D800" s="111" t="s">
        <v>30</v>
      </c>
      <c r="E800" s="112"/>
      <c r="F800" s="113" t="s">
        <v>18</v>
      </c>
      <c r="G800" s="114"/>
      <c r="H800" s="93" t="s">
        <v>82</v>
      </c>
      <c r="I800" s="174"/>
      <c r="J800" s="42" t="s">
        <v>15</v>
      </c>
      <c r="K800" s="38"/>
      <c r="L800" s="38"/>
      <c r="M800" s="11" t="str">
        <f t="shared" ref="M800:M801" si="3111">IF(AND(K800=0,L800=0)," ",K800-L800)</f>
        <v xml:space="preserve"> </v>
      </c>
      <c r="N800" s="111" t="s">
        <v>30</v>
      </c>
      <c r="O800" s="112"/>
      <c r="P800" s="113" t="s">
        <v>18</v>
      </c>
      <c r="Q800" s="114"/>
      <c r="R800" s="93" t="s">
        <v>82</v>
      </c>
      <c r="S800" s="172"/>
      <c r="T800" s="96"/>
      <c r="U800" s="87">
        <f t="shared" ref="U800" si="3112">K800</f>
        <v>0</v>
      </c>
      <c r="V800" s="87">
        <f t="shared" ref="V800" si="3113">L800</f>
        <v>0</v>
      </c>
      <c r="W800" s="87" t="str">
        <f t="shared" ref="W800" si="3114">M800</f>
        <v xml:space="preserve"> </v>
      </c>
      <c r="X800" s="87">
        <f t="shared" ref="X800" si="3115">K801</f>
        <v>0</v>
      </c>
      <c r="Y800" s="87">
        <f t="shared" ref="Y800" si="3116">L801</f>
        <v>0</v>
      </c>
      <c r="Z800" s="87" t="str">
        <f t="shared" ref="Z800" si="3117">M801</f>
        <v xml:space="preserve"> </v>
      </c>
      <c r="AA800" s="87" t="str">
        <f t="shared" ref="AA800:AC800" si="3118">K802</f>
        <v/>
      </c>
      <c r="AB800" s="87" t="str">
        <f t="shared" si="3118"/>
        <v/>
      </c>
      <c r="AC800" s="87" t="str">
        <f t="shared" si="3118"/>
        <v xml:space="preserve"> </v>
      </c>
      <c r="AE800" s="89" t="str">
        <f t="shared" ref="AE800" si="3119">E800&amp;IF(G800&gt;10,G800,"0"&amp;G800)</f>
        <v>0</v>
      </c>
    </row>
    <row r="801" spans="1:31" ht="14.25" customHeight="1" thickBot="1" x14ac:dyDescent="0.2">
      <c r="A801" s="106"/>
      <c r="B801" s="108"/>
      <c r="C801" s="110"/>
      <c r="D801" s="100"/>
      <c r="E801" s="102"/>
      <c r="F801" s="104"/>
      <c r="G801" s="90"/>
      <c r="H801" s="93"/>
      <c r="I801" s="170"/>
      <c r="J801" s="69" t="s">
        <v>16</v>
      </c>
      <c r="K801" s="70"/>
      <c r="L801" s="70"/>
      <c r="M801" s="71" t="str">
        <f t="shared" si="3111"/>
        <v xml:space="preserve"> </v>
      </c>
      <c r="N801" s="100"/>
      <c r="O801" s="102"/>
      <c r="P801" s="104"/>
      <c r="Q801" s="90"/>
      <c r="R801" s="93"/>
      <c r="S801" s="172"/>
      <c r="T801" s="97"/>
      <c r="U801" s="88"/>
      <c r="V801" s="88"/>
      <c r="W801" s="88"/>
      <c r="X801" s="88"/>
      <c r="Y801" s="88"/>
      <c r="Z801" s="88"/>
      <c r="AA801" s="88"/>
      <c r="AB801" s="88"/>
      <c r="AC801" s="88"/>
      <c r="AE801" s="89"/>
    </row>
    <row r="802" spans="1:31" ht="14.25" customHeight="1" thickTop="1" thickBot="1" x14ac:dyDescent="0.2">
      <c r="A802" s="106"/>
      <c r="B802" s="108"/>
      <c r="C802" s="110"/>
      <c r="D802" s="101"/>
      <c r="E802" s="103"/>
      <c r="F802" s="105"/>
      <c r="G802" s="91"/>
      <c r="H802" s="93"/>
      <c r="I802" s="171"/>
      <c r="J802" s="4" t="s">
        <v>17</v>
      </c>
      <c r="K802" s="44" t="str">
        <f t="shared" ref="K802" si="3120">IF($B800="","",K800-K801)</f>
        <v/>
      </c>
      <c r="L802" s="53" t="str">
        <f t="shared" ref="L802" si="3121">IF($B800="","",L800-L801)</f>
        <v/>
      </c>
      <c r="M802" s="40" t="str">
        <f t="shared" ref="M802" si="3122">IF(ISERROR(K802-L802)," ",K802-L802)</f>
        <v xml:space="preserve"> </v>
      </c>
      <c r="N802" s="101"/>
      <c r="O802" s="103"/>
      <c r="P802" s="105"/>
      <c r="Q802" s="91"/>
      <c r="R802" s="93"/>
      <c r="S802" s="172"/>
      <c r="T802" s="97"/>
      <c r="U802" s="88"/>
      <c r="V802" s="88"/>
      <c r="W802" s="88"/>
      <c r="X802" s="88"/>
      <c r="Y802" s="88"/>
      <c r="Z802" s="88"/>
      <c r="AA802" s="88"/>
      <c r="AB802" s="88"/>
      <c r="AC802" s="88"/>
      <c r="AE802" s="89"/>
    </row>
    <row r="803" spans="1:31" ht="14.25" customHeight="1" x14ac:dyDescent="0.15">
      <c r="A803" s="106">
        <v>263</v>
      </c>
      <c r="B803" s="107"/>
      <c r="C803" s="109"/>
      <c r="D803" s="100" t="s">
        <v>30</v>
      </c>
      <c r="E803" s="102"/>
      <c r="F803" s="104" t="s">
        <v>18</v>
      </c>
      <c r="G803" s="90"/>
      <c r="H803" s="92" t="s">
        <v>82</v>
      </c>
      <c r="I803" s="170"/>
      <c r="J803" s="8" t="s">
        <v>15</v>
      </c>
      <c r="K803" s="38"/>
      <c r="L803" s="38"/>
      <c r="M803" s="11" t="str">
        <f t="shared" ref="M803:M804" si="3123">IF(AND(K803=0,L803=0)," ",K803-L803)</f>
        <v xml:space="preserve"> </v>
      </c>
      <c r="N803" s="100" t="s">
        <v>30</v>
      </c>
      <c r="O803" s="102"/>
      <c r="P803" s="104" t="s">
        <v>18</v>
      </c>
      <c r="Q803" s="90"/>
      <c r="R803" s="92" t="s">
        <v>82</v>
      </c>
      <c r="S803" s="173"/>
      <c r="T803" s="96"/>
      <c r="U803" s="87">
        <f t="shared" ref="U803" si="3124">K803</f>
        <v>0</v>
      </c>
      <c r="V803" s="87">
        <f t="shared" ref="V803" si="3125">L803</f>
        <v>0</v>
      </c>
      <c r="W803" s="87" t="str">
        <f t="shared" ref="W803" si="3126">M803</f>
        <v xml:space="preserve"> </v>
      </c>
      <c r="X803" s="87">
        <f t="shared" ref="X803" si="3127">K804</f>
        <v>0</v>
      </c>
      <c r="Y803" s="87">
        <f t="shared" ref="Y803" si="3128">L804</f>
        <v>0</v>
      </c>
      <c r="Z803" s="87" t="str">
        <f t="shared" ref="Z803" si="3129">M804</f>
        <v xml:space="preserve"> </v>
      </c>
      <c r="AA803" s="87" t="str">
        <f t="shared" ref="AA803:AC803" si="3130">K805</f>
        <v/>
      </c>
      <c r="AB803" s="87" t="str">
        <f t="shared" si="3130"/>
        <v/>
      </c>
      <c r="AC803" s="87" t="str">
        <f t="shared" si="3130"/>
        <v xml:space="preserve"> </v>
      </c>
      <c r="AE803" s="89" t="str">
        <f t="shared" ref="AE803" si="3131">E803&amp;IF(G803&gt;10,G803,"0"&amp;G803)</f>
        <v>0</v>
      </c>
    </row>
    <row r="804" spans="1:31" ht="14.25" customHeight="1" thickBot="1" x14ac:dyDescent="0.2">
      <c r="A804" s="106"/>
      <c r="B804" s="108"/>
      <c r="C804" s="110"/>
      <c r="D804" s="100"/>
      <c r="E804" s="102"/>
      <c r="F804" s="104"/>
      <c r="G804" s="90"/>
      <c r="H804" s="93"/>
      <c r="I804" s="170"/>
      <c r="J804" s="69" t="s">
        <v>16</v>
      </c>
      <c r="K804" s="70"/>
      <c r="L804" s="70"/>
      <c r="M804" s="71" t="str">
        <f t="shared" si="3123"/>
        <v xml:space="preserve"> </v>
      </c>
      <c r="N804" s="100"/>
      <c r="O804" s="102"/>
      <c r="P804" s="104"/>
      <c r="Q804" s="90"/>
      <c r="R804" s="93"/>
      <c r="S804" s="172"/>
      <c r="T804" s="97"/>
      <c r="U804" s="88"/>
      <c r="V804" s="88"/>
      <c r="W804" s="88"/>
      <c r="X804" s="88"/>
      <c r="Y804" s="88"/>
      <c r="Z804" s="88"/>
      <c r="AA804" s="88"/>
      <c r="AB804" s="88"/>
      <c r="AC804" s="88"/>
      <c r="AE804" s="89"/>
    </row>
    <row r="805" spans="1:31" ht="14.25" customHeight="1" thickTop="1" thickBot="1" x14ac:dyDescent="0.2">
      <c r="A805" s="106"/>
      <c r="B805" s="108"/>
      <c r="C805" s="110"/>
      <c r="D805" s="101"/>
      <c r="E805" s="103"/>
      <c r="F805" s="105"/>
      <c r="G805" s="91"/>
      <c r="H805" s="93"/>
      <c r="I805" s="171"/>
      <c r="J805" s="4" t="s">
        <v>17</v>
      </c>
      <c r="K805" s="44" t="str">
        <f t="shared" ref="K805" si="3132">IF($B803="","",K803-K804)</f>
        <v/>
      </c>
      <c r="L805" s="44" t="str">
        <f t="shared" ref="L805" si="3133">IF($B803="","",L803-L804)</f>
        <v/>
      </c>
      <c r="M805" s="40" t="str">
        <f t="shared" ref="M805" si="3134">IF(ISERROR(K805-L805)," ",K805-L805)</f>
        <v xml:space="preserve"> </v>
      </c>
      <c r="N805" s="101"/>
      <c r="O805" s="103"/>
      <c r="P805" s="105"/>
      <c r="Q805" s="91"/>
      <c r="R805" s="93"/>
      <c r="S805" s="172"/>
      <c r="T805" s="97"/>
      <c r="U805" s="88"/>
      <c r="V805" s="88"/>
      <c r="W805" s="88"/>
      <c r="X805" s="88"/>
      <c r="Y805" s="88"/>
      <c r="Z805" s="88"/>
      <c r="AA805" s="88"/>
      <c r="AB805" s="88"/>
      <c r="AC805" s="88"/>
      <c r="AE805" s="89"/>
    </row>
    <row r="806" spans="1:31" ht="14.25" customHeight="1" x14ac:dyDescent="0.15">
      <c r="A806" s="106">
        <v>264</v>
      </c>
      <c r="B806" s="108"/>
      <c r="C806" s="110"/>
      <c r="D806" s="111" t="s">
        <v>30</v>
      </c>
      <c r="E806" s="112"/>
      <c r="F806" s="113" t="s">
        <v>18</v>
      </c>
      <c r="G806" s="114"/>
      <c r="H806" s="93" t="s">
        <v>82</v>
      </c>
      <c r="I806" s="174"/>
      <c r="J806" s="42" t="s">
        <v>15</v>
      </c>
      <c r="K806" s="38"/>
      <c r="L806" s="38"/>
      <c r="M806" s="11" t="str">
        <f t="shared" ref="M806:M807" si="3135">IF(AND(K806=0,L806=0)," ",K806-L806)</f>
        <v xml:space="preserve"> </v>
      </c>
      <c r="N806" s="111" t="s">
        <v>30</v>
      </c>
      <c r="O806" s="112"/>
      <c r="P806" s="113" t="s">
        <v>18</v>
      </c>
      <c r="Q806" s="114"/>
      <c r="R806" s="93" t="s">
        <v>82</v>
      </c>
      <c r="S806" s="172"/>
      <c r="T806" s="96"/>
      <c r="U806" s="87">
        <f t="shared" ref="U806" si="3136">K806</f>
        <v>0</v>
      </c>
      <c r="V806" s="87">
        <f t="shared" ref="V806" si="3137">L806</f>
        <v>0</v>
      </c>
      <c r="W806" s="87" t="str">
        <f t="shared" ref="W806" si="3138">M806</f>
        <v xml:space="preserve"> </v>
      </c>
      <c r="X806" s="87">
        <f t="shared" ref="X806" si="3139">K807</f>
        <v>0</v>
      </c>
      <c r="Y806" s="87">
        <f t="shared" ref="Y806" si="3140">L807</f>
        <v>0</v>
      </c>
      <c r="Z806" s="87" t="str">
        <f t="shared" ref="Z806" si="3141">M807</f>
        <v xml:space="preserve"> </v>
      </c>
      <c r="AA806" s="87" t="str">
        <f t="shared" ref="AA806:AC806" si="3142">K808</f>
        <v/>
      </c>
      <c r="AB806" s="87" t="str">
        <f t="shared" si="3142"/>
        <v/>
      </c>
      <c r="AC806" s="87" t="str">
        <f t="shared" si="3142"/>
        <v xml:space="preserve"> </v>
      </c>
      <c r="AE806" s="89" t="str">
        <f t="shared" ref="AE806" si="3143">E806&amp;IF(G806&gt;10,G806,"0"&amp;G806)</f>
        <v>0</v>
      </c>
    </row>
    <row r="807" spans="1:31" ht="14.25" customHeight="1" thickBot="1" x14ac:dyDescent="0.2">
      <c r="A807" s="106"/>
      <c r="B807" s="108"/>
      <c r="C807" s="110"/>
      <c r="D807" s="100"/>
      <c r="E807" s="102"/>
      <c r="F807" s="104"/>
      <c r="G807" s="90"/>
      <c r="H807" s="93"/>
      <c r="I807" s="170"/>
      <c r="J807" s="69" t="s">
        <v>16</v>
      </c>
      <c r="K807" s="70"/>
      <c r="L807" s="70"/>
      <c r="M807" s="71" t="str">
        <f t="shared" si="3135"/>
        <v xml:space="preserve"> </v>
      </c>
      <c r="N807" s="100"/>
      <c r="O807" s="102"/>
      <c r="P807" s="104"/>
      <c r="Q807" s="90"/>
      <c r="R807" s="93"/>
      <c r="S807" s="172"/>
      <c r="T807" s="97"/>
      <c r="U807" s="88"/>
      <c r="V807" s="88"/>
      <c r="W807" s="88"/>
      <c r="X807" s="88"/>
      <c r="Y807" s="88"/>
      <c r="Z807" s="88"/>
      <c r="AA807" s="88"/>
      <c r="AB807" s="88"/>
      <c r="AC807" s="88"/>
      <c r="AE807" s="89"/>
    </row>
    <row r="808" spans="1:31" ht="14.25" customHeight="1" thickTop="1" thickBot="1" x14ac:dyDescent="0.2">
      <c r="A808" s="106"/>
      <c r="B808" s="108"/>
      <c r="C808" s="110"/>
      <c r="D808" s="101"/>
      <c r="E808" s="103"/>
      <c r="F808" s="105"/>
      <c r="G808" s="91"/>
      <c r="H808" s="93"/>
      <c r="I808" s="171"/>
      <c r="J808" s="4" t="s">
        <v>17</v>
      </c>
      <c r="K808" s="44" t="str">
        <f t="shared" ref="K808" si="3144">IF($B806="","",K806-K807)</f>
        <v/>
      </c>
      <c r="L808" s="53" t="str">
        <f t="shared" ref="L808" si="3145">IF($B806="","",L806-L807)</f>
        <v/>
      </c>
      <c r="M808" s="40" t="str">
        <f t="shared" ref="M808" si="3146">IF(ISERROR(K808-L808)," ",K808-L808)</f>
        <v xml:space="preserve"> </v>
      </c>
      <c r="N808" s="101"/>
      <c r="O808" s="103"/>
      <c r="P808" s="105"/>
      <c r="Q808" s="91"/>
      <c r="R808" s="93"/>
      <c r="S808" s="172"/>
      <c r="T808" s="97"/>
      <c r="U808" s="88"/>
      <c r="V808" s="88"/>
      <c r="W808" s="88"/>
      <c r="X808" s="88"/>
      <c r="Y808" s="88"/>
      <c r="Z808" s="88"/>
      <c r="AA808" s="88"/>
      <c r="AB808" s="88"/>
      <c r="AC808" s="88"/>
      <c r="AE808" s="89"/>
    </row>
    <row r="809" spans="1:31" x14ac:dyDescent="0.15">
      <c r="A809" s="106">
        <v>265</v>
      </c>
      <c r="B809" s="107"/>
      <c r="C809" s="109"/>
      <c r="D809" s="100" t="s">
        <v>30</v>
      </c>
      <c r="E809" s="102"/>
      <c r="F809" s="104" t="s">
        <v>18</v>
      </c>
      <c r="G809" s="90"/>
      <c r="H809" s="92" t="s">
        <v>82</v>
      </c>
      <c r="I809" s="170"/>
      <c r="J809" s="8" t="s">
        <v>15</v>
      </c>
      <c r="K809" s="38"/>
      <c r="L809" s="38"/>
      <c r="M809" s="11" t="str">
        <f t="shared" ref="M809:M810" si="3147">IF(AND(K809=0,L809=0)," ",K809-L809)</f>
        <v xml:space="preserve"> </v>
      </c>
      <c r="N809" s="100" t="s">
        <v>30</v>
      </c>
      <c r="O809" s="102"/>
      <c r="P809" s="104" t="s">
        <v>18</v>
      </c>
      <c r="Q809" s="90"/>
      <c r="R809" s="92" t="s">
        <v>82</v>
      </c>
      <c r="S809" s="173"/>
      <c r="T809" s="96"/>
      <c r="U809" s="87">
        <f t="shared" ref="U809" si="3148">K809</f>
        <v>0</v>
      </c>
      <c r="V809" s="87">
        <f t="shared" ref="V809" si="3149">L809</f>
        <v>0</v>
      </c>
      <c r="W809" s="87" t="str">
        <f t="shared" ref="W809" si="3150">M809</f>
        <v xml:space="preserve"> </v>
      </c>
      <c r="X809" s="87">
        <f t="shared" ref="X809" si="3151">K810</f>
        <v>0</v>
      </c>
      <c r="Y809" s="87">
        <f t="shared" ref="Y809" si="3152">L810</f>
        <v>0</v>
      </c>
      <c r="Z809" s="87" t="str">
        <f t="shared" ref="Z809" si="3153">M810</f>
        <v xml:space="preserve"> </v>
      </c>
      <c r="AA809" s="87" t="str">
        <f t="shared" ref="AA809:AC809" si="3154">K811</f>
        <v/>
      </c>
      <c r="AB809" s="87" t="str">
        <f t="shared" si="3154"/>
        <v/>
      </c>
      <c r="AC809" s="87" t="str">
        <f t="shared" si="3154"/>
        <v xml:space="preserve"> </v>
      </c>
      <c r="AE809" s="89" t="str">
        <f t="shared" ref="AE809" si="3155">E809&amp;IF(G809&gt;10,G809,"0"&amp;G809)</f>
        <v>0</v>
      </c>
    </row>
    <row r="810" spans="1:31" ht="14.25" thickBot="1" x14ac:dyDescent="0.2">
      <c r="A810" s="106"/>
      <c r="B810" s="108"/>
      <c r="C810" s="110"/>
      <c r="D810" s="100"/>
      <c r="E810" s="102"/>
      <c r="F810" s="104"/>
      <c r="G810" s="90"/>
      <c r="H810" s="93"/>
      <c r="I810" s="170"/>
      <c r="J810" s="69" t="s">
        <v>16</v>
      </c>
      <c r="K810" s="70"/>
      <c r="L810" s="70"/>
      <c r="M810" s="71" t="str">
        <f t="shared" si="3147"/>
        <v xml:space="preserve"> </v>
      </c>
      <c r="N810" s="100"/>
      <c r="O810" s="102"/>
      <c r="P810" s="104"/>
      <c r="Q810" s="90"/>
      <c r="R810" s="93"/>
      <c r="S810" s="172"/>
      <c r="T810" s="97"/>
      <c r="U810" s="88"/>
      <c r="V810" s="88"/>
      <c r="W810" s="88"/>
      <c r="X810" s="88"/>
      <c r="Y810" s="88"/>
      <c r="Z810" s="88"/>
      <c r="AA810" s="88"/>
      <c r="AB810" s="88"/>
      <c r="AC810" s="88"/>
      <c r="AE810" s="89"/>
    </row>
    <row r="811" spans="1:31" ht="15" thickTop="1" thickBot="1" x14ac:dyDescent="0.2">
      <c r="A811" s="106"/>
      <c r="B811" s="108"/>
      <c r="C811" s="110"/>
      <c r="D811" s="101"/>
      <c r="E811" s="103"/>
      <c r="F811" s="105"/>
      <c r="G811" s="91"/>
      <c r="H811" s="93"/>
      <c r="I811" s="171"/>
      <c r="J811" s="4" t="s">
        <v>17</v>
      </c>
      <c r="K811" s="44" t="str">
        <f t="shared" ref="K811" si="3156">IF($B809="","",K809-K810)</f>
        <v/>
      </c>
      <c r="L811" s="44" t="str">
        <f t="shared" ref="L811" si="3157">IF($B809="","",L809-L810)</f>
        <v/>
      </c>
      <c r="M811" s="40" t="str">
        <f t="shared" ref="M811" si="3158">IF(ISERROR(K811-L811)," ",K811-L811)</f>
        <v xml:space="preserve"> </v>
      </c>
      <c r="N811" s="101"/>
      <c r="O811" s="103"/>
      <c r="P811" s="105"/>
      <c r="Q811" s="91"/>
      <c r="R811" s="93"/>
      <c r="S811" s="172"/>
      <c r="T811" s="97"/>
      <c r="U811" s="88"/>
      <c r="V811" s="88"/>
      <c r="W811" s="88"/>
      <c r="X811" s="88"/>
      <c r="Y811" s="88"/>
      <c r="Z811" s="88"/>
      <c r="AA811" s="88"/>
      <c r="AB811" s="88"/>
      <c r="AC811" s="88"/>
      <c r="AE811" s="89"/>
    </row>
    <row r="812" spans="1:31" x14ac:dyDescent="0.15">
      <c r="A812" s="106">
        <v>266</v>
      </c>
      <c r="B812" s="108"/>
      <c r="C812" s="110"/>
      <c r="D812" s="111" t="s">
        <v>30</v>
      </c>
      <c r="E812" s="112"/>
      <c r="F812" s="113" t="s">
        <v>18</v>
      </c>
      <c r="G812" s="114"/>
      <c r="H812" s="93" t="s">
        <v>82</v>
      </c>
      <c r="I812" s="174"/>
      <c r="J812" s="42" t="s">
        <v>15</v>
      </c>
      <c r="K812" s="38"/>
      <c r="L812" s="38"/>
      <c r="M812" s="11" t="str">
        <f t="shared" ref="M812:M813" si="3159">IF(AND(K812=0,L812=0)," ",K812-L812)</f>
        <v xml:space="preserve"> </v>
      </c>
      <c r="N812" s="111" t="s">
        <v>30</v>
      </c>
      <c r="O812" s="112"/>
      <c r="P812" s="113" t="s">
        <v>18</v>
      </c>
      <c r="Q812" s="114"/>
      <c r="R812" s="93" t="s">
        <v>82</v>
      </c>
      <c r="S812" s="172"/>
      <c r="T812" s="96"/>
      <c r="U812" s="87">
        <f t="shared" ref="U812" si="3160">K812</f>
        <v>0</v>
      </c>
      <c r="V812" s="87">
        <f t="shared" ref="V812" si="3161">L812</f>
        <v>0</v>
      </c>
      <c r="W812" s="87" t="str">
        <f t="shared" ref="W812" si="3162">M812</f>
        <v xml:space="preserve"> </v>
      </c>
      <c r="X812" s="87">
        <f t="shared" ref="X812" si="3163">K813</f>
        <v>0</v>
      </c>
      <c r="Y812" s="87">
        <f t="shared" ref="Y812" si="3164">L813</f>
        <v>0</v>
      </c>
      <c r="Z812" s="87" t="str">
        <f t="shared" ref="Z812" si="3165">M813</f>
        <v xml:space="preserve"> </v>
      </c>
      <c r="AA812" s="87" t="str">
        <f t="shared" ref="AA812:AC812" si="3166">K814</f>
        <v/>
      </c>
      <c r="AB812" s="87" t="str">
        <f t="shared" si="3166"/>
        <v/>
      </c>
      <c r="AC812" s="87" t="str">
        <f t="shared" si="3166"/>
        <v xml:space="preserve"> </v>
      </c>
      <c r="AE812" s="89" t="str">
        <f t="shared" ref="AE812" si="3167">E812&amp;IF(G812&gt;10,G812,"0"&amp;G812)</f>
        <v>0</v>
      </c>
    </row>
    <row r="813" spans="1:31" ht="14.25" thickBot="1" x14ac:dyDescent="0.2">
      <c r="A813" s="106"/>
      <c r="B813" s="108"/>
      <c r="C813" s="110"/>
      <c r="D813" s="100"/>
      <c r="E813" s="102"/>
      <c r="F813" s="104"/>
      <c r="G813" s="90"/>
      <c r="H813" s="93"/>
      <c r="I813" s="170"/>
      <c r="J813" s="69" t="s">
        <v>16</v>
      </c>
      <c r="K813" s="70"/>
      <c r="L813" s="70"/>
      <c r="M813" s="71" t="str">
        <f t="shared" si="3159"/>
        <v xml:space="preserve"> </v>
      </c>
      <c r="N813" s="100"/>
      <c r="O813" s="102"/>
      <c r="P813" s="104"/>
      <c r="Q813" s="90"/>
      <c r="R813" s="93"/>
      <c r="S813" s="172"/>
      <c r="T813" s="97"/>
      <c r="U813" s="88"/>
      <c r="V813" s="88"/>
      <c r="W813" s="88"/>
      <c r="X813" s="88"/>
      <c r="Y813" s="88"/>
      <c r="Z813" s="88"/>
      <c r="AA813" s="88"/>
      <c r="AB813" s="88"/>
      <c r="AC813" s="88"/>
      <c r="AE813" s="89"/>
    </row>
    <row r="814" spans="1:31" ht="15" thickTop="1" thickBot="1" x14ac:dyDescent="0.2">
      <c r="A814" s="106"/>
      <c r="B814" s="108"/>
      <c r="C814" s="110"/>
      <c r="D814" s="101"/>
      <c r="E814" s="103"/>
      <c r="F814" s="105"/>
      <c r="G814" s="91"/>
      <c r="H814" s="93"/>
      <c r="I814" s="171"/>
      <c r="J814" s="4" t="s">
        <v>17</v>
      </c>
      <c r="K814" s="44" t="str">
        <f t="shared" ref="K814" si="3168">IF($B812="","",K812-K813)</f>
        <v/>
      </c>
      <c r="L814" s="53" t="str">
        <f t="shared" ref="L814" si="3169">IF($B812="","",L812-L813)</f>
        <v/>
      </c>
      <c r="M814" s="40" t="str">
        <f t="shared" ref="M814" si="3170">IF(ISERROR(K814-L814)," ",K814-L814)</f>
        <v xml:space="preserve"> </v>
      </c>
      <c r="N814" s="101"/>
      <c r="O814" s="103"/>
      <c r="P814" s="105"/>
      <c r="Q814" s="91"/>
      <c r="R814" s="93"/>
      <c r="S814" s="172"/>
      <c r="T814" s="97"/>
      <c r="U814" s="88"/>
      <c r="V814" s="88"/>
      <c r="W814" s="88"/>
      <c r="X814" s="88"/>
      <c r="Y814" s="88"/>
      <c r="Z814" s="88"/>
      <c r="AA814" s="88"/>
      <c r="AB814" s="88"/>
      <c r="AC814" s="88"/>
      <c r="AE814" s="89"/>
    </row>
    <row r="815" spans="1:31" x14ac:dyDescent="0.15">
      <c r="A815" s="106">
        <v>267</v>
      </c>
      <c r="B815" s="107"/>
      <c r="C815" s="109"/>
      <c r="D815" s="100" t="s">
        <v>30</v>
      </c>
      <c r="E815" s="102"/>
      <c r="F815" s="104" t="s">
        <v>18</v>
      </c>
      <c r="G815" s="90"/>
      <c r="H815" s="92" t="s">
        <v>82</v>
      </c>
      <c r="I815" s="170"/>
      <c r="J815" s="8" t="s">
        <v>15</v>
      </c>
      <c r="K815" s="38"/>
      <c r="L815" s="38"/>
      <c r="M815" s="11" t="str">
        <f t="shared" ref="M815:M816" si="3171">IF(AND(K815=0,L815=0)," ",K815-L815)</f>
        <v xml:space="preserve"> </v>
      </c>
      <c r="N815" s="100" t="s">
        <v>30</v>
      </c>
      <c r="O815" s="102"/>
      <c r="P815" s="104" t="s">
        <v>18</v>
      </c>
      <c r="Q815" s="90"/>
      <c r="R815" s="92" t="s">
        <v>82</v>
      </c>
      <c r="S815" s="173"/>
      <c r="T815" s="96"/>
      <c r="U815" s="87">
        <f t="shared" ref="U815" si="3172">K815</f>
        <v>0</v>
      </c>
      <c r="V815" s="87">
        <f t="shared" ref="V815" si="3173">L815</f>
        <v>0</v>
      </c>
      <c r="W815" s="87" t="str">
        <f t="shared" ref="W815" si="3174">M815</f>
        <v xml:space="preserve"> </v>
      </c>
      <c r="X815" s="87">
        <f t="shared" ref="X815" si="3175">K816</f>
        <v>0</v>
      </c>
      <c r="Y815" s="87">
        <f t="shared" ref="Y815" si="3176">L816</f>
        <v>0</v>
      </c>
      <c r="Z815" s="87" t="str">
        <f t="shared" ref="Z815" si="3177">M816</f>
        <v xml:space="preserve"> </v>
      </c>
      <c r="AA815" s="87" t="str">
        <f t="shared" ref="AA815:AC815" si="3178">K817</f>
        <v/>
      </c>
      <c r="AB815" s="87" t="str">
        <f t="shared" si="3178"/>
        <v/>
      </c>
      <c r="AC815" s="87" t="str">
        <f t="shared" si="3178"/>
        <v xml:space="preserve"> </v>
      </c>
      <c r="AE815" s="89" t="str">
        <f t="shared" ref="AE815" si="3179">E815&amp;IF(G815&gt;10,G815,"0"&amp;G815)</f>
        <v>0</v>
      </c>
    </row>
    <row r="816" spans="1:31" ht="14.25" thickBot="1" x14ac:dyDescent="0.2">
      <c r="A816" s="106"/>
      <c r="B816" s="108"/>
      <c r="C816" s="110"/>
      <c r="D816" s="100"/>
      <c r="E816" s="102"/>
      <c r="F816" s="104"/>
      <c r="G816" s="90"/>
      <c r="H816" s="93"/>
      <c r="I816" s="170"/>
      <c r="J816" s="69" t="s">
        <v>16</v>
      </c>
      <c r="K816" s="70"/>
      <c r="L816" s="70"/>
      <c r="M816" s="71" t="str">
        <f t="shared" si="3171"/>
        <v xml:space="preserve"> </v>
      </c>
      <c r="N816" s="100"/>
      <c r="O816" s="102"/>
      <c r="P816" s="104"/>
      <c r="Q816" s="90"/>
      <c r="R816" s="93"/>
      <c r="S816" s="172"/>
      <c r="T816" s="97"/>
      <c r="U816" s="88"/>
      <c r="V816" s="88"/>
      <c r="W816" s="88"/>
      <c r="X816" s="88"/>
      <c r="Y816" s="88"/>
      <c r="Z816" s="88"/>
      <c r="AA816" s="88"/>
      <c r="AB816" s="88"/>
      <c r="AC816" s="88"/>
      <c r="AE816" s="89"/>
    </row>
    <row r="817" spans="1:31" ht="15" thickTop="1" thickBot="1" x14ac:dyDescent="0.2">
      <c r="A817" s="106"/>
      <c r="B817" s="108"/>
      <c r="C817" s="110"/>
      <c r="D817" s="101"/>
      <c r="E817" s="103"/>
      <c r="F817" s="105"/>
      <c r="G817" s="91"/>
      <c r="H817" s="93"/>
      <c r="I817" s="171"/>
      <c r="J817" s="4" t="s">
        <v>17</v>
      </c>
      <c r="K817" s="44" t="str">
        <f t="shared" ref="K817" si="3180">IF($B815="","",K815-K816)</f>
        <v/>
      </c>
      <c r="L817" s="44" t="str">
        <f t="shared" ref="L817" si="3181">IF($B815="","",L815-L816)</f>
        <v/>
      </c>
      <c r="M817" s="40" t="str">
        <f t="shared" ref="M817" si="3182">IF(ISERROR(K817-L817)," ",K817-L817)</f>
        <v xml:space="preserve"> </v>
      </c>
      <c r="N817" s="101"/>
      <c r="O817" s="103"/>
      <c r="P817" s="105"/>
      <c r="Q817" s="91"/>
      <c r="R817" s="93"/>
      <c r="S817" s="172"/>
      <c r="T817" s="97"/>
      <c r="U817" s="88"/>
      <c r="V817" s="88"/>
      <c r="W817" s="88"/>
      <c r="X817" s="88"/>
      <c r="Y817" s="88"/>
      <c r="Z817" s="88"/>
      <c r="AA817" s="88"/>
      <c r="AB817" s="88"/>
      <c r="AC817" s="88"/>
      <c r="AE817" s="89"/>
    </row>
    <row r="818" spans="1:31" ht="14.25" customHeight="1" x14ac:dyDescent="0.15">
      <c r="A818" s="106">
        <v>268</v>
      </c>
      <c r="B818" s="108"/>
      <c r="C818" s="110"/>
      <c r="D818" s="111" t="s">
        <v>30</v>
      </c>
      <c r="E818" s="112"/>
      <c r="F818" s="113" t="s">
        <v>18</v>
      </c>
      <c r="G818" s="114"/>
      <c r="H818" s="93" t="s">
        <v>82</v>
      </c>
      <c r="I818" s="174"/>
      <c r="J818" s="42" t="s">
        <v>15</v>
      </c>
      <c r="K818" s="38"/>
      <c r="L818" s="38"/>
      <c r="M818" s="11" t="str">
        <f t="shared" ref="M818:M819" si="3183">IF(AND(K818=0,L818=0)," ",K818-L818)</f>
        <v xml:space="preserve"> </v>
      </c>
      <c r="N818" s="111" t="s">
        <v>30</v>
      </c>
      <c r="O818" s="112"/>
      <c r="P818" s="113" t="s">
        <v>18</v>
      </c>
      <c r="Q818" s="114"/>
      <c r="R818" s="93" t="s">
        <v>82</v>
      </c>
      <c r="S818" s="172"/>
      <c r="T818" s="96"/>
      <c r="U818" s="87">
        <f t="shared" ref="U818" si="3184">K818</f>
        <v>0</v>
      </c>
      <c r="V818" s="87">
        <f t="shared" ref="V818" si="3185">L818</f>
        <v>0</v>
      </c>
      <c r="W818" s="87" t="str">
        <f t="shared" ref="W818" si="3186">M818</f>
        <v xml:space="preserve"> </v>
      </c>
      <c r="X818" s="87">
        <f t="shared" ref="X818" si="3187">K819</f>
        <v>0</v>
      </c>
      <c r="Y818" s="87">
        <f t="shared" ref="Y818" si="3188">L819</f>
        <v>0</v>
      </c>
      <c r="Z818" s="87" t="str">
        <f t="shared" ref="Z818" si="3189">M819</f>
        <v xml:space="preserve"> </v>
      </c>
      <c r="AA818" s="87" t="str">
        <f t="shared" ref="AA818:AC818" si="3190">K820</f>
        <v/>
      </c>
      <c r="AB818" s="87" t="str">
        <f t="shared" si="3190"/>
        <v/>
      </c>
      <c r="AC818" s="87" t="str">
        <f t="shared" si="3190"/>
        <v xml:space="preserve"> </v>
      </c>
      <c r="AE818" s="89" t="str">
        <f t="shared" ref="AE818" si="3191">E818&amp;IF(G818&gt;10,G818,"0"&amp;G818)</f>
        <v>0</v>
      </c>
    </row>
    <row r="819" spans="1:31" ht="14.25" customHeight="1" thickBot="1" x14ac:dyDescent="0.2">
      <c r="A819" s="106"/>
      <c r="B819" s="108"/>
      <c r="C819" s="110"/>
      <c r="D819" s="100"/>
      <c r="E819" s="102"/>
      <c r="F819" s="104"/>
      <c r="G819" s="90"/>
      <c r="H819" s="93"/>
      <c r="I819" s="170"/>
      <c r="J819" s="69" t="s">
        <v>16</v>
      </c>
      <c r="K819" s="70"/>
      <c r="L819" s="70"/>
      <c r="M819" s="71" t="str">
        <f t="shared" si="3183"/>
        <v xml:space="preserve"> </v>
      </c>
      <c r="N819" s="100"/>
      <c r="O819" s="102"/>
      <c r="P819" s="104"/>
      <c r="Q819" s="90"/>
      <c r="R819" s="93"/>
      <c r="S819" s="172"/>
      <c r="T819" s="97"/>
      <c r="U819" s="88"/>
      <c r="V819" s="88"/>
      <c r="W819" s="88"/>
      <c r="X819" s="88"/>
      <c r="Y819" s="88"/>
      <c r="Z819" s="88"/>
      <c r="AA819" s="88"/>
      <c r="AB819" s="88"/>
      <c r="AC819" s="88"/>
      <c r="AE819" s="89"/>
    </row>
    <row r="820" spans="1:31" ht="14.25" customHeight="1" thickTop="1" thickBot="1" x14ac:dyDescent="0.2">
      <c r="A820" s="106"/>
      <c r="B820" s="108"/>
      <c r="C820" s="110"/>
      <c r="D820" s="101"/>
      <c r="E820" s="103"/>
      <c r="F820" s="105"/>
      <c r="G820" s="91"/>
      <c r="H820" s="93"/>
      <c r="I820" s="171"/>
      <c r="J820" s="4" t="s">
        <v>17</v>
      </c>
      <c r="K820" s="44" t="str">
        <f t="shared" ref="K820" si="3192">IF($B818="","",K818-K819)</f>
        <v/>
      </c>
      <c r="L820" s="53" t="str">
        <f t="shared" ref="L820" si="3193">IF($B818="","",L818-L819)</f>
        <v/>
      </c>
      <c r="M820" s="40" t="str">
        <f t="shared" ref="M820" si="3194">IF(ISERROR(K820-L820)," ",K820-L820)</f>
        <v xml:space="preserve"> </v>
      </c>
      <c r="N820" s="101"/>
      <c r="O820" s="103"/>
      <c r="P820" s="105"/>
      <c r="Q820" s="91"/>
      <c r="R820" s="93"/>
      <c r="S820" s="172"/>
      <c r="T820" s="97"/>
      <c r="U820" s="88"/>
      <c r="V820" s="88"/>
      <c r="W820" s="88"/>
      <c r="X820" s="88"/>
      <c r="Y820" s="88"/>
      <c r="Z820" s="88"/>
      <c r="AA820" s="88"/>
      <c r="AB820" s="88"/>
      <c r="AC820" s="88"/>
      <c r="AE820" s="89"/>
    </row>
    <row r="821" spans="1:31" ht="14.25" customHeight="1" x14ac:dyDescent="0.15">
      <c r="A821" s="106">
        <v>269</v>
      </c>
      <c r="B821" s="107"/>
      <c r="C821" s="109"/>
      <c r="D821" s="100" t="s">
        <v>30</v>
      </c>
      <c r="E821" s="102"/>
      <c r="F821" s="104" t="s">
        <v>18</v>
      </c>
      <c r="G821" s="90"/>
      <c r="H821" s="92" t="s">
        <v>82</v>
      </c>
      <c r="I821" s="170"/>
      <c r="J821" s="8" t="s">
        <v>15</v>
      </c>
      <c r="K821" s="38"/>
      <c r="L821" s="38"/>
      <c r="M821" s="11" t="str">
        <f t="shared" ref="M821:M822" si="3195">IF(AND(K821=0,L821=0)," ",K821-L821)</f>
        <v xml:space="preserve"> </v>
      </c>
      <c r="N821" s="100" t="s">
        <v>30</v>
      </c>
      <c r="O821" s="102"/>
      <c r="P821" s="104" t="s">
        <v>18</v>
      </c>
      <c r="Q821" s="90"/>
      <c r="R821" s="92" t="s">
        <v>82</v>
      </c>
      <c r="S821" s="173"/>
      <c r="T821" s="96"/>
      <c r="U821" s="87">
        <f t="shared" ref="U821" si="3196">K821</f>
        <v>0</v>
      </c>
      <c r="V821" s="87">
        <f t="shared" ref="V821" si="3197">L821</f>
        <v>0</v>
      </c>
      <c r="W821" s="87" t="str">
        <f t="shared" ref="W821" si="3198">M821</f>
        <v xml:space="preserve"> </v>
      </c>
      <c r="X821" s="87">
        <f t="shared" ref="X821" si="3199">K822</f>
        <v>0</v>
      </c>
      <c r="Y821" s="87">
        <f t="shared" ref="Y821" si="3200">L822</f>
        <v>0</v>
      </c>
      <c r="Z821" s="87" t="str">
        <f t="shared" ref="Z821" si="3201">M822</f>
        <v xml:space="preserve"> </v>
      </c>
      <c r="AA821" s="87" t="str">
        <f t="shared" ref="AA821:AC821" si="3202">K823</f>
        <v/>
      </c>
      <c r="AB821" s="87" t="str">
        <f t="shared" si="3202"/>
        <v/>
      </c>
      <c r="AC821" s="87" t="str">
        <f t="shared" si="3202"/>
        <v xml:space="preserve"> </v>
      </c>
      <c r="AE821" s="89" t="str">
        <f t="shared" ref="AE821" si="3203">E821&amp;IF(G821&gt;10,G821,"0"&amp;G821)</f>
        <v>0</v>
      </c>
    </row>
    <row r="822" spans="1:31" ht="14.25" customHeight="1" thickBot="1" x14ac:dyDescent="0.2">
      <c r="A822" s="106"/>
      <c r="B822" s="108"/>
      <c r="C822" s="110"/>
      <c r="D822" s="100"/>
      <c r="E822" s="102"/>
      <c r="F822" s="104"/>
      <c r="G822" s="90"/>
      <c r="H822" s="93"/>
      <c r="I822" s="170"/>
      <c r="J822" s="69" t="s">
        <v>16</v>
      </c>
      <c r="K822" s="70"/>
      <c r="L822" s="70"/>
      <c r="M822" s="71" t="str">
        <f t="shared" si="3195"/>
        <v xml:space="preserve"> </v>
      </c>
      <c r="N822" s="100"/>
      <c r="O822" s="102"/>
      <c r="P822" s="104"/>
      <c r="Q822" s="90"/>
      <c r="R822" s="93"/>
      <c r="S822" s="172"/>
      <c r="T822" s="97"/>
      <c r="U822" s="88"/>
      <c r="V822" s="88"/>
      <c r="W822" s="88"/>
      <c r="X822" s="88"/>
      <c r="Y822" s="88"/>
      <c r="Z822" s="88"/>
      <c r="AA822" s="88"/>
      <c r="AB822" s="88"/>
      <c r="AC822" s="88"/>
      <c r="AE822" s="89"/>
    </row>
    <row r="823" spans="1:31" ht="14.25" customHeight="1" thickTop="1" thickBot="1" x14ac:dyDescent="0.2">
      <c r="A823" s="106"/>
      <c r="B823" s="108"/>
      <c r="C823" s="110"/>
      <c r="D823" s="101"/>
      <c r="E823" s="103"/>
      <c r="F823" s="105"/>
      <c r="G823" s="91"/>
      <c r="H823" s="93"/>
      <c r="I823" s="171"/>
      <c r="J823" s="4" t="s">
        <v>17</v>
      </c>
      <c r="K823" s="44" t="str">
        <f t="shared" ref="K823" si="3204">IF($B821="","",K821-K822)</f>
        <v/>
      </c>
      <c r="L823" s="44" t="str">
        <f t="shared" ref="L823" si="3205">IF($B821="","",L821-L822)</f>
        <v/>
      </c>
      <c r="M823" s="40" t="str">
        <f t="shared" ref="M823" si="3206">IF(ISERROR(K823-L823)," ",K823-L823)</f>
        <v xml:space="preserve"> </v>
      </c>
      <c r="N823" s="101"/>
      <c r="O823" s="103"/>
      <c r="P823" s="105"/>
      <c r="Q823" s="91"/>
      <c r="R823" s="93"/>
      <c r="S823" s="172"/>
      <c r="T823" s="97"/>
      <c r="U823" s="88"/>
      <c r="V823" s="88"/>
      <c r="W823" s="88"/>
      <c r="X823" s="88"/>
      <c r="Y823" s="88"/>
      <c r="Z823" s="88"/>
      <c r="AA823" s="88"/>
      <c r="AB823" s="88"/>
      <c r="AC823" s="88"/>
      <c r="AE823" s="89"/>
    </row>
    <row r="824" spans="1:31" ht="14.25" customHeight="1" x14ac:dyDescent="0.15">
      <c r="A824" s="106">
        <v>270</v>
      </c>
      <c r="B824" s="108"/>
      <c r="C824" s="110"/>
      <c r="D824" s="111" t="s">
        <v>30</v>
      </c>
      <c r="E824" s="112"/>
      <c r="F824" s="113" t="s">
        <v>18</v>
      </c>
      <c r="G824" s="114"/>
      <c r="H824" s="93" t="s">
        <v>82</v>
      </c>
      <c r="I824" s="174"/>
      <c r="J824" s="42" t="s">
        <v>15</v>
      </c>
      <c r="K824" s="38"/>
      <c r="L824" s="38"/>
      <c r="M824" s="11" t="str">
        <f t="shared" ref="M824:M825" si="3207">IF(AND(K824=0,L824=0)," ",K824-L824)</f>
        <v xml:space="preserve"> </v>
      </c>
      <c r="N824" s="111" t="s">
        <v>30</v>
      </c>
      <c r="O824" s="112"/>
      <c r="P824" s="113" t="s">
        <v>18</v>
      </c>
      <c r="Q824" s="114"/>
      <c r="R824" s="93" t="s">
        <v>82</v>
      </c>
      <c r="S824" s="172"/>
      <c r="T824" s="96"/>
      <c r="U824" s="87">
        <f t="shared" ref="U824" si="3208">K824</f>
        <v>0</v>
      </c>
      <c r="V824" s="87">
        <f t="shared" ref="V824" si="3209">L824</f>
        <v>0</v>
      </c>
      <c r="W824" s="87" t="str">
        <f t="shared" ref="W824" si="3210">M824</f>
        <v xml:space="preserve"> </v>
      </c>
      <c r="X824" s="87">
        <f t="shared" ref="X824" si="3211">K825</f>
        <v>0</v>
      </c>
      <c r="Y824" s="87">
        <f t="shared" ref="Y824" si="3212">L825</f>
        <v>0</v>
      </c>
      <c r="Z824" s="87" t="str">
        <f t="shared" ref="Z824" si="3213">M825</f>
        <v xml:space="preserve"> </v>
      </c>
      <c r="AA824" s="87" t="str">
        <f t="shared" ref="AA824:AC824" si="3214">K826</f>
        <v/>
      </c>
      <c r="AB824" s="87" t="str">
        <f t="shared" si="3214"/>
        <v/>
      </c>
      <c r="AC824" s="87" t="str">
        <f t="shared" si="3214"/>
        <v xml:space="preserve"> </v>
      </c>
      <c r="AE824" s="89" t="str">
        <f t="shared" ref="AE824" si="3215">E824&amp;IF(G824&gt;10,G824,"0"&amp;G824)</f>
        <v>0</v>
      </c>
    </row>
    <row r="825" spans="1:31" ht="14.25" customHeight="1" thickBot="1" x14ac:dyDescent="0.2">
      <c r="A825" s="106"/>
      <c r="B825" s="108"/>
      <c r="C825" s="110"/>
      <c r="D825" s="100"/>
      <c r="E825" s="102"/>
      <c r="F825" s="104"/>
      <c r="G825" s="90"/>
      <c r="H825" s="93"/>
      <c r="I825" s="170"/>
      <c r="J825" s="69" t="s">
        <v>16</v>
      </c>
      <c r="K825" s="70"/>
      <c r="L825" s="70"/>
      <c r="M825" s="71" t="str">
        <f t="shared" si="3207"/>
        <v xml:space="preserve"> </v>
      </c>
      <c r="N825" s="100"/>
      <c r="O825" s="102"/>
      <c r="P825" s="104"/>
      <c r="Q825" s="90"/>
      <c r="R825" s="93"/>
      <c r="S825" s="172"/>
      <c r="T825" s="97"/>
      <c r="U825" s="88"/>
      <c r="V825" s="88"/>
      <c r="W825" s="88"/>
      <c r="X825" s="88"/>
      <c r="Y825" s="88"/>
      <c r="Z825" s="88"/>
      <c r="AA825" s="88"/>
      <c r="AB825" s="88"/>
      <c r="AC825" s="88"/>
      <c r="AE825" s="89"/>
    </row>
    <row r="826" spans="1:31" ht="14.25" customHeight="1" thickTop="1" thickBot="1" x14ac:dyDescent="0.2">
      <c r="A826" s="106"/>
      <c r="B826" s="108"/>
      <c r="C826" s="110"/>
      <c r="D826" s="101"/>
      <c r="E826" s="103"/>
      <c r="F826" s="105"/>
      <c r="G826" s="91"/>
      <c r="H826" s="93"/>
      <c r="I826" s="171"/>
      <c r="J826" s="4" t="s">
        <v>17</v>
      </c>
      <c r="K826" s="44" t="str">
        <f t="shared" ref="K826" si="3216">IF($B824="","",K824-K825)</f>
        <v/>
      </c>
      <c r="L826" s="53" t="str">
        <f t="shared" ref="L826" si="3217">IF($B824="","",L824-L825)</f>
        <v/>
      </c>
      <c r="M826" s="40" t="str">
        <f t="shared" ref="M826" si="3218">IF(ISERROR(K826-L826)," ",K826-L826)</f>
        <v xml:space="preserve"> </v>
      </c>
      <c r="N826" s="101"/>
      <c r="O826" s="103"/>
      <c r="P826" s="105"/>
      <c r="Q826" s="91"/>
      <c r="R826" s="93"/>
      <c r="S826" s="172"/>
      <c r="T826" s="97"/>
      <c r="U826" s="88"/>
      <c r="V826" s="88"/>
      <c r="W826" s="88"/>
      <c r="X826" s="88"/>
      <c r="Y826" s="88"/>
      <c r="Z826" s="88"/>
      <c r="AA826" s="88"/>
      <c r="AB826" s="88"/>
      <c r="AC826" s="88"/>
      <c r="AE826" s="89"/>
    </row>
    <row r="827" spans="1:31" ht="14.25" customHeight="1" x14ac:dyDescent="0.15">
      <c r="A827" s="106">
        <v>271</v>
      </c>
      <c r="B827" s="107"/>
      <c r="C827" s="109"/>
      <c r="D827" s="100" t="s">
        <v>30</v>
      </c>
      <c r="E827" s="102"/>
      <c r="F827" s="104" t="s">
        <v>18</v>
      </c>
      <c r="G827" s="90"/>
      <c r="H827" s="92" t="s">
        <v>82</v>
      </c>
      <c r="I827" s="170"/>
      <c r="J827" s="8" t="s">
        <v>15</v>
      </c>
      <c r="K827" s="38"/>
      <c r="L827" s="38"/>
      <c r="M827" s="11" t="str">
        <f t="shared" ref="M827:M828" si="3219">IF(AND(K827=0,L827=0)," ",K827-L827)</f>
        <v xml:space="preserve"> </v>
      </c>
      <c r="N827" s="100" t="s">
        <v>30</v>
      </c>
      <c r="O827" s="102"/>
      <c r="P827" s="104" t="s">
        <v>18</v>
      </c>
      <c r="Q827" s="90"/>
      <c r="R827" s="92" t="s">
        <v>82</v>
      </c>
      <c r="S827" s="173"/>
      <c r="T827" s="96"/>
      <c r="U827" s="87">
        <f t="shared" ref="U827" si="3220">K827</f>
        <v>0</v>
      </c>
      <c r="V827" s="87">
        <f t="shared" ref="V827" si="3221">L827</f>
        <v>0</v>
      </c>
      <c r="W827" s="87" t="str">
        <f t="shared" ref="W827" si="3222">M827</f>
        <v xml:space="preserve"> </v>
      </c>
      <c r="X827" s="87">
        <f t="shared" ref="X827" si="3223">K828</f>
        <v>0</v>
      </c>
      <c r="Y827" s="87">
        <f t="shared" ref="Y827" si="3224">L828</f>
        <v>0</v>
      </c>
      <c r="Z827" s="87" t="str">
        <f t="shared" ref="Z827" si="3225">M828</f>
        <v xml:space="preserve"> </v>
      </c>
      <c r="AA827" s="87" t="str">
        <f t="shared" ref="AA827:AC827" si="3226">K829</f>
        <v/>
      </c>
      <c r="AB827" s="87" t="str">
        <f t="shared" si="3226"/>
        <v/>
      </c>
      <c r="AC827" s="87" t="str">
        <f t="shared" si="3226"/>
        <v xml:space="preserve"> </v>
      </c>
      <c r="AE827" s="89" t="str">
        <f t="shared" ref="AE827" si="3227">E827&amp;IF(G827&gt;10,G827,"0"&amp;G827)</f>
        <v>0</v>
      </c>
    </row>
    <row r="828" spans="1:31" ht="14.25" customHeight="1" thickBot="1" x14ac:dyDescent="0.2">
      <c r="A828" s="106"/>
      <c r="B828" s="108"/>
      <c r="C828" s="110"/>
      <c r="D828" s="100"/>
      <c r="E828" s="102"/>
      <c r="F828" s="104"/>
      <c r="G828" s="90"/>
      <c r="H828" s="93"/>
      <c r="I828" s="170"/>
      <c r="J828" s="69" t="s">
        <v>16</v>
      </c>
      <c r="K828" s="70"/>
      <c r="L828" s="70"/>
      <c r="M828" s="71" t="str">
        <f t="shared" si="3219"/>
        <v xml:space="preserve"> </v>
      </c>
      <c r="N828" s="100"/>
      <c r="O828" s="102"/>
      <c r="P828" s="104"/>
      <c r="Q828" s="90"/>
      <c r="R828" s="93"/>
      <c r="S828" s="172"/>
      <c r="T828" s="97"/>
      <c r="U828" s="88"/>
      <c r="V828" s="88"/>
      <c r="W828" s="88"/>
      <c r="X828" s="88"/>
      <c r="Y828" s="88"/>
      <c r="Z828" s="88"/>
      <c r="AA828" s="88"/>
      <c r="AB828" s="88"/>
      <c r="AC828" s="88"/>
      <c r="AE828" s="89"/>
    </row>
    <row r="829" spans="1:31" ht="14.25" customHeight="1" thickTop="1" thickBot="1" x14ac:dyDescent="0.2">
      <c r="A829" s="106"/>
      <c r="B829" s="108"/>
      <c r="C829" s="110"/>
      <c r="D829" s="101"/>
      <c r="E829" s="103"/>
      <c r="F829" s="105"/>
      <c r="G829" s="91"/>
      <c r="H829" s="93"/>
      <c r="I829" s="171"/>
      <c r="J829" s="4" t="s">
        <v>17</v>
      </c>
      <c r="K829" s="44" t="str">
        <f t="shared" ref="K829" si="3228">IF($B827="","",K827-K828)</f>
        <v/>
      </c>
      <c r="L829" s="44" t="str">
        <f t="shared" ref="L829" si="3229">IF($B827="","",L827-L828)</f>
        <v/>
      </c>
      <c r="M829" s="40" t="str">
        <f t="shared" ref="M829" si="3230">IF(ISERROR(K829-L829)," ",K829-L829)</f>
        <v xml:space="preserve"> </v>
      </c>
      <c r="N829" s="101"/>
      <c r="O829" s="103"/>
      <c r="P829" s="105"/>
      <c r="Q829" s="91"/>
      <c r="R829" s="93"/>
      <c r="S829" s="172"/>
      <c r="T829" s="97"/>
      <c r="U829" s="88"/>
      <c r="V829" s="88"/>
      <c r="W829" s="88"/>
      <c r="X829" s="88"/>
      <c r="Y829" s="88"/>
      <c r="Z829" s="88"/>
      <c r="AA829" s="88"/>
      <c r="AB829" s="88"/>
      <c r="AC829" s="88"/>
      <c r="AE829" s="89"/>
    </row>
    <row r="830" spans="1:31" ht="14.25" customHeight="1" x14ac:dyDescent="0.15">
      <c r="A830" s="106">
        <v>272</v>
      </c>
      <c r="B830" s="108"/>
      <c r="C830" s="110"/>
      <c r="D830" s="111" t="s">
        <v>30</v>
      </c>
      <c r="E830" s="112"/>
      <c r="F830" s="113" t="s">
        <v>18</v>
      </c>
      <c r="G830" s="114"/>
      <c r="H830" s="93" t="s">
        <v>82</v>
      </c>
      <c r="I830" s="174"/>
      <c r="J830" s="42" t="s">
        <v>15</v>
      </c>
      <c r="K830" s="38"/>
      <c r="L830" s="38"/>
      <c r="M830" s="11" t="str">
        <f t="shared" ref="M830:M831" si="3231">IF(AND(K830=0,L830=0)," ",K830-L830)</f>
        <v xml:space="preserve"> </v>
      </c>
      <c r="N830" s="111" t="s">
        <v>30</v>
      </c>
      <c r="O830" s="112"/>
      <c r="P830" s="113" t="s">
        <v>18</v>
      </c>
      <c r="Q830" s="114"/>
      <c r="R830" s="93" t="s">
        <v>82</v>
      </c>
      <c r="S830" s="172"/>
      <c r="T830" s="96"/>
      <c r="U830" s="87">
        <f t="shared" ref="U830" si="3232">K830</f>
        <v>0</v>
      </c>
      <c r="V830" s="87">
        <f t="shared" ref="V830" si="3233">L830</f>
        <v>0</v>
      </c>
      <c r="W830" s="87" t="str">
        <f t="shared" ref="W830" si="3234">M830</f>
        <v xml:space="preserve"> </v>
      </c>
      <c r="X830" s="87">
        <f t="shared" ref="X830" si="3235">K831</f>
        <v>0</v>
      </c>
      <c r="Y830" s="87">
        <f t="shared" ref="Y830" si="3236">L831</f>
        <v>0</v>
      </c>
      <c r="Z830" s="87" t="str">
        <f t="shared" ref="Z830" si="3237">M831</f>
        <v xml:space="preserve"> </v>
      </c>
      <c r="AA830" s="87" t="str">
        <f t="shared" ref="AA830:AC830" si="3238">K832</f>
        <v/>
      </c>
      <c r="AB830" s="87" t="str">
        <f t="shared" si="3238"/>
        <v/>
      </c>
      <c r="AC830" s="87" t="str">
        <f t="shared" si="3238"/>
        <v xml:space="preserve"> </v>
      </c>
      <c r="AE830" s="89" t="str">
        <f t="shared" ref="AE830" si="3239">E830&amp;IF(G830&gt;10,G830,"0"&amp;G830)</f>
        <v>0</v>
      </c>
    </row>
    <row r="831" spans="1:31" ht="14.25" customHeight="1" thickBot="1" x14ac:dyDescent="0.2">
      <c r="A831" s="106"/>
      <c r="B831" s="108"/>
      <c r="C831" s="110"/>
      <c r="D831" s="100"/>
      <c r="E831" s="102"/>
      <c r="F831" s="104"/>
      <c r="G831" s="90"/>
      <c r="H831" s="93"/>
      <c r="I831" s="170"/>
      <c r="J831" s="69" t="s">
        <v>16</v>
      </c>
      <c r="K831" s="70"/>
      <c r="L831" s="70"/>
      <c r="M831" s="71" t="str">
        <f t="shared" si="3231"/>
        <v xml:space="preserve"> </v>
      </c>
      <c r="N831" s="100"/>
      <c r="O831" s="102"/>
      <c r="P831" s="104"/>
      <c r="Q831" s="90"/>
      <c r="R831" s="93"/>
      <c r="S831" s="172"/>
      <c r="T831" s="97"/>
      <c r="U831" s="88"/>
      <c r="V831" s="88"/>
      <c r="W831" s="88"/>
      <c r="X831" s="88"/>
      <c r="Y831" s="88"/>
      <c r="Z831" s="88"/>
      <c r="AA831" s="88"/>
      <c r="AB831" s="88"/>
      <c r="AC831" s="88"/>
      <c r="AE831" s="89"/>
    </row>
    <row r="832" spans="1:31" ht="14.25" customHeight="1" thickTop="1" thickBot="1" x14ac:dyDescent="0.2">
      <c r="A832" s="106"/>
      <c r="B832" s="108"/>
      <c r="C832" s="110"/>
      <c r="D832" s="101"/>
      <c r="E832" s="103"/>
      <c r="F832" s="105"/>
      <c r="G832" s="91"/>
      <c r="H832" s="93"/>
      <c r="I832" s="171"/>
      <c r="J832" s="4" t="s">
        <v>17</v>
      </c>
      <c r="K832" s="44" t="str">
        <f t="shared" ref="K832" si="3240">IF($B830="","",K830-K831)</f>
        <v/>
      </c>
      <c r="L832" s="53" t="str">
        <f t="shared" ref="L832" si="3241">IF($B830="","",L830-L831)</f>
        <v/>
      </c>
      <c r="M832" s="40" t="str">
        <f t="shared" ref="M832" si="3242">IF(ISERROR(K832-L832)," ",K832-L832)</f>
        <v xml:space="preserve"> </v>
      </c>
      <c r="N832" s="101"/>
      <c r="O832" s="103"/>
      <c r="P832" s="105"/>
      <c r="Q832" s="91"/>
      <c r="R832" s="93"/>
      <c r="S832" s="172"/>
      <c r="T832" s="97"/>
      <c r="U832" s="88"/>
      <c r="V832" s="88"/>
      <c r="W832" s="88"/>
      <c r="X832" s="88"/>
      <c r="Y832" s="88"/>
      <c r="Z832" s="88"/>
      <c r="AA832" s="88"/>
      <c r="AB832" s="88"/>
      <c r="AC832" s="88"/>
      <c r="AE832" s="89"/>
    </row>
    <row r="833" spans="1:31" ht="14.25" customHeight="1" x14ac:dyDescent="0.15">
      <c r="A833" s="106">
        <v>273</v>
      </c>
      <c r="B833" s="107"/>
      <c r="C833" s="109"/>
      <c r="D833" s="100" t="s">
        <v>30</v>
      </c>
      <c r="E833" s="102"/>
      <c r="F833" s="104" t="s">
        <v>18</v>
      </c>
      <c r="G833" s="90"/>
      <c r="H833" s="92" t="s">
        <v>82</v>
      </c>
      <c r="I833" s="170"/>
      <c r="J833" s="8" t="s">
        <v>15</v>
      </c>
      <c r="K833" s="38"/>
      <c r="L833" s="38"/>
      <c r="M833" s="11" t="str">
        <f t="shared" ref="M833:M834" si="3243">IF(AND(K833=0,L833=0)," ",K833-L833)</f>
        <v xml:space="preserve"> </v>
      </c>
      <c r="N833" s="100" t="s">
        <v>30</v>
      </c>
      <c r="O833" s="102"/>
      <c r="P833" s="104" t="s">
        <v>18</v>
      </c>
      <c r="Q833" s="90"/>
      <c r="R833" s="92" t="s">
        <v>82</v>
      </c>
      <c r="S833" s="173"/>
      <c r="T833" s="96"/>
      <c r="U833" s="87">
        <f t="shared" ref="U833" si="3244">K833</f>
        <v>0</v>
      </c>
      <c r="V833" s="87">
        <f t="shared" ref="V833" si="3245">L833</f>
        <v>0</v>
      </c>
      <c r="W833" s="87" t="str">
        <f t="shared" ref="W833" si="3246">M833</f>
        <v xml:space="preserve"> </v>
      </c>
      <c r="X833" s="87">
        <f t="shared" ref="X833" si="3247">K834</f>
        <v>0</v>
      </c>
      <c r="Y833" s="87">
        <f t="shared" ref="Y833" si="3248">L834</f>
        <v>0</v>
      </c>
      <c r="Z833" s="87" t="str">
        <f t="shared" ref="Z833" si="3249">M834</f>
        <v xml:space="preserve"> </v>
      </c>
      <c r="AA833" s="87" t="str">
        <f t="shared" ref="AA833:AC833" si="3250">K835</f>
        <v/>
      </c>
      <c r="AB833" s="87" t="str">
        <f t="shared" si="3250"/>
        <v/>
      </c>
      <c r="AC833" s="87" t="str">
        <f t="shared" si="3250"/>
        <v xml:space="preserve"> </v>
      </c>
      <c r="AE833" s="89" t="str">
        <f t="shared" ref="AE833" si="3251">E833&amp;IF(G833&gt;10,G833,"0"&amp;G833)</f>
        <v>0</v>
      </c>
    </row>
    <row r="834" spans="1:31" ht="14.25" customHeight="1" thickBot="1" x14ac:dyDescent="0.2">
      <c r="A834" s="106"/>
      <c r="B834" s="108"/>
      <c r="C834" s="110"/>
      <c r="D834" s="100"/>
      <c r="E834" s="102"/>
      <c r="F834" s="104"/>
      <c r="G834" s="90"/>
      <c r="H834" s="93"/>
      <c r="I834" s="170"/>
      <c r="J834" s="69" t="s">
        <v>16</v>
      </c>
      <c r="K834" s="70"/>
      <c r="L834" s="70"/>
      <c r="M834" s="71" t="str">
        <f t="shared" si="3243"/>
        <v xml:space="preserve"> </v>
      </c>
      <c r="N834" s="100"/>
      <c r="O834" s="102"/>
      <c r="P834" s="104"/>
      <c r="Q834" s="90"/>
      <c r="R834" s="93"/>
      <c r="S834" s="172"/>
      <c r="T834" s="97"/>
      <c r="U834" s="88"/>
      <c r="V834" s="88"/>
      <c r="W834" s="88"/>
      <c r="X834" s="88"/>
      <c r="Y834" s="88"/>
      <c r="Z834" s="88"/>
      <c r="AA834" s="88"/>
      <c r="AB834" s="88"/>
      <c r="AC834" s="88"/>
      <c r="AE834" s="89"/>
    </row>
    <row r="835" spans="1:31" ht="14.25" customHeight="1" thickTop="1" thickBot="1" x14ac:dyDescent="0.2">
      <c r="A835" s="106"/>
      <c r="B835" s="108"/>
      <c r="C835" s="110"/>
      <c r="D835" s="101"/>
      <c r="E835" s="103"/>
      <c r="F835" s="105"/>
      <c r="G835" s="91"/>
      <c r="H835" s="93"/>
      <c r="I835" s="171"/>
      <c r="J835" s="4" t="s">
        <v>17</v>
      </c>
      <c r="K835" s="44" t="str">
        <f t="shared" ref="K835" si="3252">IF($B833="","",K833-K834)</f>
        <v/>
      </c>
      <c r="L835" s="44" t="str">
        <f t="shared" ref="L835" si="3253">IF($B833="","",L833-L834)</f>
        <v/>
      </c>
      <c r="M835" s="40" t="str">
        <f t="shared" ref="M835" si="3254">IF(ISERROR(K835-L835)," ",K835-L835)</f>
        <v xml:space="preserve"> </v>
      </c>
      <c r="N835" s="101"/>
      <c r="O835" s="103"/>
      <c r="P835" s="105"/>
      <c r="Q835" s="91"/>
      <c r="R835" s="93"/>
      <c r="S835" s="172"/>
      <c r="T835" s="97"/>
      <c r="U835" s="88"/>
      <c r="V835" s="88"/>
      <c r="W835" s="88"/>
      <c r="X835" s="88"/>
      <c r="Y835" s="88"/>
      <c r="Z835" s="88"/>
      <c r="AA835" s="88"/>
      <c r="AB835" s="88"/>
      <c r="AC835" s="88"/>
      <c r="AE835" s="89"/>
    </row>
    <row r="836" spans="1:31" ht="14.25" customHeight="1" x14ac:dyDescent="0.15">
      <c r="A836" s="106">
        <v>274</v>
      </c>
      <c r="B836" s="108"/>
      <c r="C836" s="110"/>
      <c r="D836" s="111" t="s">
        <v>30</v>
      </c>
      <c r="E836" s="112"/>
      <c r="F836" s="113" t="s">
        <v>18</v>
      </c>
      <c r="G836" s="114"/>
      <c r="H836" s="93" t="s">
        <v>82</v>
      </c>
      <c r="I836" s="174"/>
      <c r="J836" s="42" t="s">
        <v>15</v>
      </c>
      <c r="K836" s="38"/>
      <c r="L836" s="38"/>
      <c r="M836" s="11" t="str">
        <f t="shared" ref="M836:M837" si="3255">IF(AND(K836=0,L836=0)," ",K836-L836)</f>
        <v xml:space="preserve"> </v>
      </c>
      <c r="N836" s="111" t="s">
        <v>30</v>
      </c>
      <c r="O836" s="112"/>
      <c r="P836" s="113" t="s">
        <v>18</v>
      </c>
      <c r="Q836" s="114"/>
      <c r="R836" s="93" t="s">
        <v>82</v>
      </c>
      <c r="S836" s="172"/>
      <c r="T836" s="96"/>
      <c r="U836" s="87">
        <f t="shared" ref="U836" si="3256">K836</f>
        <v>0</v>
      </c>
      <c r="V836" s="87">
        <f t="shared" ref="V836" si="3257">L836</f>
        <v>0</v>
      </c>
      <c r="W836" s="87" t="str">
        <f t="shared" ref="W836" si="3258">M836</f>
        <v xml:space="preserve"> </v>
      </c>
      <c r="X836" s="87">
        <f t="shared" ref="X836" si="3259">K837</f>
        <v>0</v>
      </c>
      <c r="Y836" s="87">
        <f t="shared" ref="Y836" si="3260">L837</f>
        <v>0</v>
      </c>
      <c r="Z836" s="87" t="str">
        <f t="shared" ref="Z836" si="3261">M837</f>
        <v xml:space="preserve"> </v>
      </c>
      <c r="AA836" s="87" t="str">
        <f t="shared" ref="AA836:AC836" si="3262">K838</f>
        <v/>
      </c>
      <c r="AB836" s="87" t="str">
        <f t="shared" si="3262"/>
        <v/>
      </c>
      <c r="AC836" s="87" t="str">
        <f t="shared" si="3262"/>
        <v xml:space="preserve"> </v>
      </c>
      <c r="AE836" s="89" t="str">
        <f t="shared" ref="AE836" si="3263">E836&amp;IF(G836&gt;10,G836,"0"&amp;G836)</f>
        <v>0</v>
      </c>
    </row>
    <row r="837" spans="1:31" ht="14.25" customHeight="1" thickBot="1" x14ac:dyDescent="0.2">
      <c r="A837" s="106"/>
      <c r="B837" s="108"/>
      <c r="C837" s="110"/>
      <c r="D837" s="100"/>
      <c r="E837" s="102"/>
      <c r="F837" s="104"/>
      <c r="G837" s="90"/>
      <c r="H837" s="93"/>
      <c r="I837" s="170"/>
      <c r="J837" s="69" t="s">
        <v>16</v>
      </c>
      <c r="K837" s="70"/>
      <c r="L837" s="70"/>
      <c r="M837" s="71" t="str">
        <f t="shared" si="3255"/>
        <v xml:space="preserve"> </v>
      </c>
      <c r="N837" s="100"/>
      <c r="O837" s="102"/>
      <c r="P837" s="104"/>
      <c r="Q837" s="90"/>
      <c r="R837" s="93"/>
      <c r="S837" s="172"/>
      <c r="T837" s="97"/>
      <c r="U837" s="88"/>
      <c r="V837" s="88"/>
      <c r="W837" s="88"/>
      <c r="X837" s="88"/>
      <c r="Y837" s="88"/>
      <c r="Z837" s="88"/>
      <c r="AA837" s="88"/>
      <c r="AB837" s="88"/>
      <c r="AC837" s="88"/>
      <c r="AE837" s="89"/>
    </row>
    <row r="838" spans="1:31" ht="14.25" customHeight="1" thickTop="1" thickBot="1" x14ac:dyDescent="0.2">
      <c r="A838" s="106"/>
      <c r="B838" s="108"/>
      <c r="C838" s="110"/>
      <c r="D838" s="101"/>
      <c r="E838" s="103"/>
      <c r="F838" s="105"/>
      <c r="G838" s="91"/>
      <c r="H838" s="93"/>
      <c r="I838" s="171"/>
      <c r="J838" s="4" t="s">
        <v>17</v>
      </c>
      <c r="K838" s="44" t="str">
        <f t="shared" ref="K838" si="3264">IF($B836="","",K836-K837)</f>
        <v/>
      </c>
      <c r="L838" s="53" t="str">
        <f t="shared" ref="L838" si="3265">IF($B836="","",L836-L837)</f>
        <v/>
      </c>
      <c r="M838" s="40" t="str">
        <f t="shared" ref="M838" si="3266">IF(ISERROR(K838-L838)," ",K838-L838)</f>
        <v xml:space="preserve"> </v>
      </c>
      <c r="N838" s="101"/>
      <c r="O838" s="103"/>
      <c r="P838" s="105"/>
      <c r="Q838" s="91"/>
      <c r="R838" s="93"/>
      <c r="S838" s="172"/>
      <c r="T838" s="97"/>
      <c r="U838" s="88"/>
      <c r="V838" s="88"/>
      <c r="W838" s="88"/>
      <c r="X838" s="88"/>
      <c r="Y838" s="88"/>
      <c r="Z838" s="88"/>
      <c r="AA838" s="88"/>
      <c r="AB838" s="88"/>
      <c r="AC838" s="88"/>
      <c r="AE838" s="89"/>
    </row>
    <row r="839" spans="1:31" ht="14.25" customHeight="1" x14ac:dyDescent="0.15">
      <c r="A839" s="106">
        <v>275</v>
      </c>
      <c r="B839" s="107"/>
      <c r="C839" s="109"/>
      <c r="D839" s="100" t="s">
        <v>30</v>
      </c>
      <c r="E839" s="102"/>
      <c r="F839" s="104" t="s">
        <v>18</v>
      </c>
      <c r="G839" s="90"/>
      <c r="H839" s="92" t="s">
        <v>82</v>
      </c>
      <c r="I839" s="170"/>
      <c r="J839" s="8" t="s">
        <v>15</v>
      </c>
      <c r="K839" s="38"/>
      <c r="L839" s="38"/>
      <c r="M839" s="11" t="str">
        <f t="shared" ref="M839:M840" si="3267">IF(AND(K839=0,L839=0)," ",K839-L839)</f>
        <v xml:space="preserve"> </v>
      </c>
      <c r="N839" s="100" t="s">
        <v>30</v>
      </c>
      <c r="O839" s="102"/>
      <c r="P839" s="104" t="s">
        <v>18</v>
      </c>
      <c r="Q839" s="90"/>
      <c r="R839" s="92" t="s">
        <v>82</v>
      </c>
      <c r="S839" s="173"/>
      <c r="T839" s="96"/>
      <c r="U839" s="87">
        <f t="shared" ref="U839" si="3268">K839</f>
        <v>0</v>
      </c>
      <c r="V839" s="87">
        <f t="shared" ref="V839" si="3269">L839</f>
        <v>0</v>
      </c>
      <c r="W839" s="87" t="str">
        <f t="shared" ref="W839" si="3270">M839</f>
        <v xml:space="preserve"> </v>
      </c>
      <c r="X839" s="87">
        <f t="shared" ref="X839" si="3271">K840</f>
        <v>0</v>
      </c>
      <c r="Y839" s="87">
        <f t="shared" ref="Y839" si="3272">L840</f>
        <v>0</v>
      </c>
      <c r="Z839" s="87" t="str">
        <f t="shared" ref="Z839" si="3273">M840</f>
        <v xml:space="preserve"> </v>
      </c>
      <c r="AA839" s="87" t="str">
        <f t="shared" ref="AA839:AC839" si="3274">K841</f>
        <v/>
      </c>
      <c r="AB839" s="87" t="str">
        <f t="shared" si="3274"/>
        <v/>
      </c>
      <c r="AC839" s="87" t="str">
        <f t="shared" si="3274"/>
        <v xml:space="preserve"> </v>
      </c>
      <c r="AE839" s="89" t="str">
        <f t="shared" ref="AE839" si="3275">E839&amp;IF(G839&gt;10,G839,"0"&amp;G839)</f>
        <v>0</v>
      </c>
    </row>
    <row r="840" spans="1:31" ht="14.25" customHeight="1" thickBot="1" x14ac:dyDescent="0.2">
      <c r="A840" s="106"/>
      <c r="B840" s="108"/>
      <c r="C840" s="110"/>
      <c r="D840" s="100"/>
      <c r="E840" s="102"/>
      <c r="F840" s="104"/>
      <c r="G840" s="90"/>
      <c r="H840" s="93"/>
      <c r="I840" s="170"/>
      <c r="J840" s="69" t="s">
        <v>16</v>
      </c>
      <c r="K840" s="70"/>
      <c r="L840" s="70"/>
      <c r="M840" s="71" t="str">
        <f t="shared" si="3267"/>
        <v xml:space="preserve"> </v>
      </c>
      <c r="N840" s="100"/>
      <c r="O840" s="102"/>
      <c r="P840" s="104"/>
      <c r="Q840" s="90"/>
      <c r="R840" s="93"/>
      <c r="S840" s="172"/>
      <c r="T840" s="97"/>
      <c r="U840" s="88"/>
      <c r="V840" s="88"/>
      <c r="W840" s="88"/>
      <c r="X840" s="88"/>
      <c r="Y840" s="88"/>
      <c r="Z840" s="88"/>
      <c r="AA840" s="88"/>
      <c r="AB840" s="88"/>
      <c r="AC840" s="88"/>
      <c r="AE840" s="89"/>
    </row>
    <row r="841" spans="1:31" ht="14.25" customHeight="1" thickTop="1" thickBot="1" x14ac:dyDescent="0.2">
      <c r="A841" s="106"/>
      <c r="B841" s="108"/>
      <c r="C841" s="110"/>
      <c r="D841" s="101"/>
      <c r="E841" s="103"/>
      <c r="F841" s="105"/>
      <c r="G841" s="91"/>
      <c r="H841" s="93"/>
      <c r="I841" s="171"/>
      <c r="J841" s="4" t="s">
        <v>17</v>
      </c>
      <c r="K841" s="44" t="str">
        <f t="shared" ref="K841" si="3276">IF($B839="","",K839-K840)</f>
        <v/>
      </c>
      <c r="L841" s="44" t="str">
        <f t="shared" ref="L841" si="3277">IF($B839="","",L839-L840)</f>
        <v/>
      </c>
      <c r="M841" s="40" t="str">
        <f t="shared" ref="M841" si="3278">IF(ISERROR(K841-L841)," ",K841-L841)</f>
        <v xml:space="preserve"> </v>
      </c>
      <c r="N841" s="101"/>
      <c r="O841" s="103"/>
      <c r="P841" s="105"/>
      <c r="Q841" s="91"/>
      <c r="R841" s="93"/>
      <c r="S841" s="172"/>
      <c r="T841" s="97"/>
      <c r="U841" s="88"/>
      <c r="V841" s="88"/>
      <c r="W841" s="88"/>
      <c r="X841" s="88"/>
      <c r="Y841" s="88"/>
      <c r="Z841" s="88"/>
      <c r="AA841" s="88"/>
      <c r="AB841" s="88"/>
      <c r="AC841" s="88"/>
      <c r="AE841" s="89"/>
    </row>
    <row r="842" spans="1:31" ht="14.25" customHeight="1" x14ac:dyDescent="0.15">
      <c r="A842" s="106">
        <v>276</v>
      </c>
      <c r="B842" s="108"/>
      <c r="C842" s="110"/>
      <c r="D842" s="111" t="s">
        <v>30</v>
      </c>
      <c r="E842" s="112"/>
      <c r="F842" s="113" t="s">
        <v>18</v>
      </c>
      <c r="G842" s="114"/>
      <c r="H842" s="93" t="s">
        <v>82</v>
      </c>
      <c r="I842" s="174"/>
      <c r="J842" s="42" t="s">
        <v>15</v>
      </c>
      <c r="K842" s="38"/>
      <c r="L842" s="38"/>
      <c r="M842" s="11" t="str">
        <f t="shared" ref="M842:M843" si="3279">IF(AND(K842=0,L842=0)," ",K842-L842)</f>
        <v xml:space="preserve"> </v>
      </c>
      <c r="N842" s="111" t="s">
        <v>30</v>
      </c>
      <c r="O842" s="112"/>
      <c r="P842" s="113" t="s">
        <v>18</v>
      </c>
      <c r="Q842" s="114"/>
      <c r="R842" s="93" t="s">
        <v>82</v>
      </c>
      <c r="S842" s="172"/>
      <c r="T842" s="96"/>
      <c r="U842" s="87">
        <f t="shared" ref="U842" si="3280">K842</f>
        <v>0</v>
      </c>
      <c r="V842" s="87">
        <f t="shared" ref="V842" si="3281">L842</f>
        <v>0</v>
      </c>
      <c r="W842" s="87" t="str">
        <f t="shared" ref="W842" si="3282">M842</f>
        <v xml:space="preserve"> </v>
      </c>
      <c r="X842" s="87">
        <f t="shared" ref="X842" si="3283">K843</f>
        <v>0</v>
      </c>
      <c r="Y842" s="87">
        <f t="shared" ref="Y842" si="3284">L843</f>
        <v>0</v>
      </c>
      <c r="Z842" s="87" t="str">
        <f t="shared" ref="Z842" si="3285">M843</f>
        <v xml:space="preserve"> </v>
      </c>
      <c r="AA842" s="87" t="str">
        <f t="shared" ref="AA842:AC842" si="3286">K844</f>
        <v/>
      </c>
      <c r="AB842" s="87" t="str">
        <f t="shared" si="3286"/>
        <v/>
      </c>
      <c r="AC842" s="87" t="str">
        <f t="shared" si="3286"/>
        <v xml:space="preserve"> </v>
      </c>
      <c r="AE842" s="89" t="str">
        <f t="shared" ref="AE842" si="3287">E842&amp;IF(G842&gt;10,G842,"0"&amp;G842)</f>
        <v>0</v>
      </c>
    </row>
    <row r="843" spans="1:31" ht="14.25" customHeight="1" thickBot="1" x14ac:dyDescent="0.2">
      <c r="A843" s="106"/>
      <c r="B843" s="108"/>
      <c r="C843" s="110"/>
      <c r="D843" s="100"/>
      <c r="E843" s="102"/>
      <c r="F843" s="104"/>
      <c r="G843" s="90"/>
      <c r="H843" s="93"/>
      <c r="I843" s="170"/>
      <c r="J843" s="69" t="s">
        <v>16</v>
      </c>
      <c r="K843" s="70"/>
      <c r="L843" s="70"/>
      <c r="M843" s="71" t="str">
        <f t="shared" si="3279"/>
        <v xml:space="preserve"> </v>
      </c>
      <c r="N843" s="100"/>
      <c r="O843" s="102"/>
      <c r="P843" s="104"/>
      <c r="Q843" s="90"/>
      <c r="R843" s="93"/>
      <c r="S843" s="172"/>
      <c r="T843" s="97"/>
      <c r="U843" s="88"/>
      <c r="V843" s="88"/>
      <c r="W843" s="88"/>
      <c r="X843" s="88"/>
      <c r="Y843" s="88"/>
      <c r="Z843" s="88"/>
      <c r="AA843" s="88"/>
      <c r="AB843" s="88"/>
      <c r="AC843" s="88"/>
      <c r="AE843" s="89"/>
    </row>
    <row r="844" spans="1:31" ht="14.25" customHeight="1" thickTop="1" thickBot="1" x14ac:dyDescent="0.2">
      <c r="A844" s="106"/>
      <c r="B844" s="108"/>
      <c r="C844" s="110"/>
      <c r="D844" s="101"/>
      <c r="E844" s="103"/>
      <c r="F844" s="105"/>
      <c r="G844" s="91"/>
      <c r="H844" s="93"/>
      <c r="I844" s="171"/>
      <c r="J844" s="4" t="s">
        <v>17</v>
      </c>
      <c r="K844" s="44" t="str">
        <f t="shared" ref="K844" si="3288">IF($B842="","",K842-K843)</f>
        <v/>
      </c>
      <c r="L844" s="53" t="str">
        <f t="shared" ref="L844" si="3289">IF($B842="","",L842-L843)</f>
        <v/>
      </c>
      <c r="M844" s="40" t="str">
        <f t="shared" ref="M844" si="3290">IF(ISERROR(K844-L844)," ",K844-L844)</f>
        <v xml:space="preserve"> </v>
      </c>
      <c r="N844" s="101"/>
      <c r="O844" s="103"/>
      <c r="P844" s="105"/>
      <c r="Q844" s="91"/>
      <c r="R844" s="93"/>
      <c r="S844" s="172"/>
      <c r="T844" s="97"/>
      <c r="U844" s="88"/>
      <c r="V844" s="88"/>
      <c r="W844" s="88"/>
      <c r="X844" s="88"/>
      <c r="Y844" s="88"/>
      <c r="Z844" s="88"/>
      <c r="AA844" s="88"/>
      <c r="AB844" s="88"/>
      <c r="AC844" s="88"/>
      <c r="AE844" s="89"/>
    </row>
    <row r="845" spans="1:31" ht="14.25" customHeight="1" x14ac:dyDescent="0.15">
      <c r="A845" s="106">
        <v>277</v>
      </c>
      <c r="B845" s="107"/>
      <c r="C845" s="109"/>
      <c r="D845" s="100" t="s">
        <v>30</v>
      </c>
      <c r="E845" s="102"/>
      <c r="F845" s="104" t="s">
        <v>18</v>
      </c>
      <c r="G845" s="90"/>
      <c r="H845" s="92" t="s">
        <v>82</v>
      </c>
      <c r="I845" s="170"/>
      <c r="J845" s="8" t="s">
        <v>15</v>
      </c>
      <c r="K845" s="38"/>
      <c r="L845" s="38"/>
      <c r="M845" s="11" t="str">
        <f t="shared" ref="M845:M846" si="3291">IF(AND(K845=0,L845=0)," ",K845-L845)</f>
        <v xml:space="preserve"> </v>
      </c>
      <c r="N845" s="100" t="s">
        <v>30</v>
      </c>
      <c r="O845" s="102"/>
      <c r="P845" s="104" t="s">
        <v>18</v>
      </c>
      <c r="Q845" s="90"/>
      <c r="R845" s="92" t="s">
        <v>82</v>
      </c>
      <c r="S845" s="173"/>
      <c r="T845" s="96"/>
      <c r="U845" s="87">
        <f t="shared" ref="U845" si="3292">K845</f>
        <v>0</v>
      </c>
      <c r="V845" s="87">
        <f t="shared" ref="V845" si="3293">L845</f>
        <v>0</v>
      </c>
      <c r="W845" s="87" t="str">
        <f t="shared" ref="W845" si="3294">M845</f>
        <v xml:space="preserve"> </v>
      </c>
      <c r="X845" s="87">
        <f t="shared" ref="X845" si="3295">K846</f>
        <v>0</v>
      </c>
      <c r="Y845" s="87">
        <f t="shared" ref="Y845" si="3296">L846</f>
        <v>0</v>
      </c>
      <c r="Z845" s="87" t="str">
        <f t="shared" ref="Z845" si="3297">M846</f>
        <v xml:space="preserve"> </v>
      </c>
      <c r="AA845" s="87" t="str">
        <f t="shared" ref="AA845:AC845" si="3298">K847</f>
        <v/>
      </c>
      <c r="AB845" s="87" t="str">
        <f t="shared" si="3298"/>
        <v/>
      </c>
      <c r="AC845" s="87" t="str">
        <f t="shared" si="3298"/>
        <v xml:space="preserve"> </v>
      </c>
      <c r="AE845" s="89" t="str">
        <f t="shared" ref="AE845" si="3299">E845&amp;IF(G845&gt;10,G845,"0"&amp;G845)</f>
        <v>0</v>
      </c>
    </row>
    <row r="846" spans="1:31" ht="14.25" customHeight="1" thickBot="1" x14ac:dyDescent="0.2">
      <c r="A846" s="106"/>
      <c r="B846" s="108"/>
      <c r="C846" s="110"/>
      <c r="D846" s="100"/>
      <c r="E846" s="102"/>
      <c r="F846" s="104"/>
      <c r="G846" s="90"/>
      <c r="H846" s="93"/>
      <c r="I846" s="170"/>
      <c r="J846" s="69" t="s">
        <v>16</v>
      </c>
      <c r="K846" s="70"/>
      <c r="L846" s="70"/>
      <c r="M846" s="71" t="str">
        <f t="shared" si="3291"/>
        <v xml:space="preserve"> </v>
      </c>
      <c r="N846" s="100"/>
      <c r="O846" s="102"/>
      <c r="P846" s="104"/>
      <c r="Q846" s="90"/>
      <c r="R846" s="93"/>
      <c r="S846" s="172"/>
      <c r="T846" s="97"/>
      <c r="U846" s="88"/>
      <c r="V846" s="88"/>
      <c r="W846" s="88"/>
      <c r="X846" s="88"/>
      <c r="Y846" s="88"/>
      <c r="Z846" s="88"/>
      <c r="AA846" s="88"/>
      <c r="AB846" s="88"/>
      <c r="AC846" s="88"/>
      <c r="AE846" s="89"/>
    </row>
    <row r="847" spans="1:31" ht="14.25" customHeight="1" thickTop="1" thickBot="1" x14ac:dyDescent="0.2">
      <c r="A847" s="106"/>
      <c r="B847" s="108"/>
      <c r="C847" s="110"/>
      <c r="D847" s="101"/>
      <c r="E847" s="103"/>
      <c r="F847" s="105"/>
      <c r="G847" s="91"/>
      <c r="H847" s="93"/>
      <c r="I847" s="171"/>
      <c r="J847" s="4" t="s">
        <v>17</v>
      </c>
      <c r="K847" s="44" t="str">
        <f t="shared" ref="K847" si="3300">IF($B845="","",K845-K846)</f>
        <v/>
      </c>
      <c r="L847" s="44" t="str">
        <f t="shared" ref="L847" si="3301">IF($B845="","",L845-L846)</f>
        <v/>
      </c>
      <c r="M847" s="40" t="str">
        <f t="shared" ref="M847" si="3302">IF(ISERROR(K847-L847)," ",K847-L847)</f>
        <v xml:space="preserve"> </v>
      </c>
      <c r="N847" s="101"/>
      <c r="O847" s="103"/>
      <c r="P847" s="105"/>
      <c r="Q847" s="91"/>
      <c r="R847" s="93"/>
      <c r="S847" s="172"/>
      <c r="T847" s="97"/>
      <c r="U847" s="88"/>
      <c r="V847" s="88"/>
      <c r="W847" s="88"/>
      <c r="X847" s="88"/>
      <c r="Y847" s="88"/>
      <c r="Z847" s="88"/>
      <c r="AA847" s="88"/>
      <c r="AB847" s="88"/>
      <c r="AC847" s="88"/>
      <c r="AE847" s="89"/>
    </row>
    <row r="848" spans="1:31" ht="14.25" customHeight="1" x14ac:dyDescent="0.15">
      <c r="A848" s="106">
        <v>278</v>
      </c>
      <c r="B848" s="108"/>
      <c r="C848" s="110"/>
      <c r="D848" s="111" t="s">
        <v>30</v>
      </c>
      <c r="E848" s="112"/>
      <c r="F848" s="113" t="s">
        <v>18</v>
      </c>
      <c r="G848" s="114"/>
      <c r="H848" s="93" t="s">
        <v>82</v>
      </c>
      <c r="I848" s="174"/>
      <c r="J848" s="42" t="s">
        <v>15</v>
      </c>
      <c r="K848" s="38"/>
      <c r="L848" s="38"/>
      <c r="M848" s="11" t="str">
        <f t="shared" ref="M848:M849" si="3303">IF(AND(K848=0,L848=0)," ",K848-L848)</f>
        <v xml:space="preserve"> </v>
      </c>
      <c r="N848" s="111" t="s">
        <v>30</v>
      </c>
      <c r="O848" s="112"/>
      <c r="P848" s="113" t="s">
        <v>18</v>
      </c>
      <c r="Q848" s="114"/>
      <c r="R848" s="93" t="s">
        <v>82</v>
      </c>
      <c r="S848" s="172"/>
      <c r="T848" s="96"/>
      <c r="U848" s="87">
        <f t="shared" ref="U848" si="3304">K848</f>
        <v>0</v>
      </c>
      <c r="V848" s="87">
        <f t="shared" ref="V848" si="3305">L848</f>
        <v>0</v>
      </c>
      <c r="W848" s="87" t="str">
        <f t="shared" ref="W848" si="3306">M848</f>
        <v xml:space="preserve"> </v>
      </c>
      <c r="X848" s="87">
        <f t="shared" ref="X848" si="3307">K849</f>
        <v>0</v>
      </c>
      <c r="Y848" s="87">
        <f t="shared" ref="Y848" si="3308">L849</f>
        <v>0</v>
      </c>
      <c r="Z848" s="87" t="str">
        <f t="shared" ref="Z848" si="3309">M849</f>
        <v xml:space="preserve"> </v>
      </c>
      <c r="AA848" s="87" t="str">
        <f t="shared" ref="AA848:AC848" si="3310">K850</f>
        <v/>
      </c>
      <c r="AB848" s="87" t="str">
        <f t="shared" si="3310"/>
        <v/>
      </c>
      <c r="AC848" s="87" t="str">
        <f t="shared" si="3310"/>
        <v xml:space="preserve"> </v>
      </c>
      <c r="AE848" s="89" t="str">
        <f t="shared" ref="AE848" si="3311">E848&amp;IF(G848&gt;10,G848,"0"&amp;G848)</f>
        <v>0</v>
      </c>
    </row>
    <row r="849" spans="1:31" ht="14.25" customHeight="1" thickBot="1" x14ac:dyDescent="0.2">
      <c r="A849" s="106"/>
      <c r="B849" s="108"/>
      <c r="C849" s="110"/>
      <c r="D849" s="100"/>
      <c r="E849" s="102"/>
      <c r="F849" s="104"/>
      <c r="G849" s="90"/>
      <c r="H849" s="93"/>
      <c r="I849" s="170"/>
      <c r="J849" s="69" t="s">
        <v>16</v>
      </c>
      <c r="K849" s="70"/>
      <c r="L849" s="70"/>
      <c r="M849" s="71" t="str">
        <f t="shared" si="3303"/>
        <v xml:space="preserve"> </v>
      </c>
      <c r="N849" s="100"/>
      <c r="O849" s="102"/>
      <c r="P849" s="104"/>
      <c r="Q849" s="90"/>
      <c r="R849" s="93"/>
      <c r="S849" s="172"/>
      <c r="T849" s="97"/>
      <c r="U849" s="88"/>
      <c r="V849" s="88"/>
      <c r="W849" s="88"/>
      <c r="X849" s="88"/>
      <c r="Y849" s="88"/>
      <c r="Z849" s="88"/>
      <c r="AA849" s="88"/>
      <c r="AB849" s="88"/>
      <c r="AC849" s="88"/>
      <c r="AE849" s="89"/>
    </row>
    <row r="850" spans="1:31" ht="14.25" customHeight="1" thickTop="1" thickBot="1" x14ac:dyDescent="0.2">
      <c r="A850" s="106"/>
      <c r="B850" s="108"/>
      <c r="C850" s="110"/>
      <c r="D850" s="101"/>
      <c r="E850" s="103"/>
      <c r="F850" s="105"/>
      <c r="G850" s="91"/>
      <c r="H850" s="93"/>
      <c r="I850" s="171"/>
      <c r="J850" s="4" t="s">
        <v>17</v>
      </c>
      <c r="K850" s="44" t="str">
        <f t="shared" ref="K850" si="3312">IF($B848="","",K848-K849)</f>
        <v/>
      </c>
      <c r="L850" s="53" t="str">
        <f t="shared" ref="L850" si="3313">IF($B848="","",L848-L849)</f>
        <v/>
      </c>
      <c r="M850" s="40" t="str">
        <f t="shared" ref="M850" si="3314">IF(ISERROR(K850-L850)," ",K850-L850)</f>
        <v xml:space="preserve"> </v>
      </c>
      <c r="N850" s="101"/>
      <c r="O850" s="103"/>
      <c r="P850" s="105"/>
      <c r="Q850" s="91"/>
      <c r="R850" s="93"/>
      <c r="S850" s="172"/>
      <c r="T850" s="97"/>
      <c r="U850" s="88"/>
      <c r="V850" s="88"/>
      <c r="W850" s="88"/>
      <c r="X850" s="88"/>
      <c r="Y850" s="88"/>
      <c r="Z850" s="88"/>
      <c r="AA850" s="88"/>
      <c r="AB850" s="88"/>
      <c r="AC850" s="88"/>
      <c r="AE850" s="89"/>
    </row>
    <row r="851" spans="1:31" ht="14.25" customHeight="1" x14ac:dyDescent="0.15">
      <c r="A851" s="106">
        <v>279</v>
      </c>
      <c r="B851" s="107"/>
      <c r="C851" s="109"/>
      <c r="D851" s="100" t="s">
        <v>30</v>
      </c>
      <c r="E851" s="102"/>
      <c r="F851" s="104" t="s">
        <v>18</v>
      </c>
      <c r="G851" s="90"/>
      <c r="H851" s="92" t="s">
        <v>82</v>
      </c>
      <c r="I851" s="170"/>
      <c r="J851" s="8" t="s">
        <v>15</v>
      </c>
      <c r="K851" s="38"/>
      <c r="L851" s="38"/>
      <c r="M851" s="11" t="str">
        <f t="shared" ref="M851:M852" si="3315">IF(AND(K851=0,L851=0)," ",K851-L851)</f>
        <v xml:space="preserve"> </v>
      </c>
      <c r="N851" s="100" t="s">
        <v>30</v>
      </c>
      <c r="O851" s="102"/>
      <c r="P851" s="104" t="s">
        <v>18</v>
      </c>
      <c r="Q851" s="90"/>
      <c r="R851" s="92" t="s">
        <v>82</v>
      </c>
      <c r="S851" s="173"/>
      <c r="T851" s="96"/>
      <c r="U851" s="87">
        <f t="shared" ref="U851" si="3316">K851</f>
        <v>0</v>
      </c>
      <c r="V851" s="87">
        <f t="shared" ref="V851" si="3317">L851</f>
        <v>0</v>
      </c>
      <c r="W851" s="87" t="str">
        <f t="shared" ref="W851" si="3318">M851</f>
        <v xml:space="preserve"> </v>
      </c>
      <c r="X851" s="87">
        <f t="shared" ref="X851" si="3319">K852</f>
        <v>0</v>
      </c>
      <c r="Y851" s="87">
        <f t="shared" ref="Y851" si="3320">L852</f>
        <v>0</v>
      </c>
      <c r="Z851" s="87" t="str">
        <f t="shared" ref="Z851" si="3321">M852</f>
        <v xml:space="preserve"> </v>
      </c>
      <c r="AA851" s="87" t="str">
        <f t="shared" ref="AA851:AC851" si="3322">K853</f>
        <v/>
      </c>
      <c r="AB851" s="87" t="str">
        <f t="shared" si="3322"/>
        <v/>
      </c>
      <c r="AC851" s="87" t="str">
        <f t="shared" si="3322"/>
        <v xml:space="preserve"> </v>
      </c>
      <c r="AE851" s="89" t="str">
        <f t="shared" ref="AE851" si="3323">E851&amp;IF(G851&gt;10,G851,"0"&amp;G851)</f>
        <v>0</v>
      </c>
    </row>
    <row r="852" spans="1:31" ht="14.25" customHeight="1" thickBot="1" x14ac:dyDescent="0.2">
      <c r="A852" s="106"/>
      <c r="B852" s="108"/>
      <c r="C852" s="110"/>
      <c r="D852" s="100"/>
      <c r="E852" s="102"/>
      <c r="F852" s="104"/>
      <c r="G852" s="90"/>
      <c r="H852" s="93"/>
      <c r="I852" s="170"/>
      <c r="J852" s="69" t="s">
        <v>16</v>
      </c>
      <c r="K852" s="70"/>
      <c r="L852" s="70"/>
      <c r="M852" s="71" t="str">
        <f t="shared" si="3315"/>
        <v xml:space="preserve"> </v>
      </c>
      <c r="N852" s="100"/>
      <c r="O852" s="102"/>
      <c r="P852" s="104"/>
      <c r="Q852" s="90"/>
      <c r="R852" s="93"/>
      <c r="S852" s="172"/>
      <c r="T852" s="97"/>
      <c r="U852" s="88"/>
      <c r="V852" s="88"/>
      <c r="W852" s="88"/>
      <c r="X852" s="88"/>
      <c r="Y852" s="88"/>
      <c r="Z852" s="88"/>
      <c r="AA852" s="88"/>
      <c r="AB852" s="88"/>
      <c r="AC852" s="88"/>
      <c r="AE852" s="89"/>
    </row>
    <row r="853" spans="1:31" ht="14.25" customHeight="1" thickTop="1" thickBot="1" x14ac:dyDescent="0.2">
      <c r="A853" s="106"/>
      <c r="B853" s="108"/>
      <c r="C853" s="110"/>
      <c r="D853" s="101"/>
      <c r="E853" s="103"/>
      <c r="F853" s="105"/>
      <c r="G853" s="91"/>
      <c r="H853" s="93"/>
      <c r="I853" s="171"/>
      <c r="J853" s="4" t="s">
        <v>17</v>
      </c>
      <c r="K853" s="44" t="str">
        <f t="shared" ref="K853" si="3324">IF($B851="","",K851-K852)</f>
        <v/>
      </c>
      <c r="L853" s="44" t="str">
        <f t="shared" ref="L853" si="3325">IF($B851="","",L851-L852)</f>
        <v/>
      </c>
      <c r="M853" s="40" t="str">
        <f t="shared" ref="M853" si="3326">IF(ISERROR(K853-L853)," ",K853-L853)</f>
        <v xml:space="preserve"> </v>
      </c>
      <c r="N853" s="101"/>
      <c r="O853" s="103"/>
      <c r="P853" s="105"/>
      <c r="Q853" s="91"/>
      <c r="R853" s="93"/>
      <c r="S853" s="172"/>
      <c r="T853" s="97"/>
      <c r="U853" s="88"/>
      <c r="V853" s="88"/>
      <c r="W853" s="88"/>
      <c r="X853" s="88"/>
      <c r="Y853" s="88"/>
      <c r="Z853" s="88"/>
      <c r="AA853" s="88"/>
      <c r="AB853" s="88"/>
      <c r="AC853" s="88"/>
      <c r="AE853" s="89"/>
    </row>
    <row r="854" spans="1:31" ht="14.25" customHeight="1" x14ac:dyDescent="0.15">
      <c r="A854" s="106">
        <v>280</v>
      </c>
      <c r="B854" s="108"/>
      <c r="C854" s="110"/>
      <c r="D854" s="111" t="s">
        <v>30</v>
      </c>
      <c r="E854" s="112"/>
      <c r="F854" s="113" t="s">
        <v>18</v>
      </c>
      <c r="G854" s="114"/>
      <c r="H854" s="93" t="s">
        <v>82</v>
      </c>
      <c r="I854" s="174"/>
      <c r="J854" s="42" t="s">
        <v>15</v>
      </c>
      <c r="K854" s="38"/>
      <c r="L854" s="38"/>
      <c r="M854" s="11" t="str">
        <f t="shared" ref="M854:M855" si="3327">IF(AND(K854=0,L854=0)," ",K854-L854)</f>
        <v xml:space="preserve"> </v>
      </c>
      <c r="N854" s="111" t="s">
        <v>30</v>
      </c>
      <c r="O854" s="112"/>
      <c r="P854" s="113" t="s">
        <v>18</v>
      </c>
      <c r="Q854" s="114"/>
      <c r="R854" s="93" t="s">
        <v>82</v>
      </c>
      <c r="S854" s="172"/>
      <c r="T854" s="96"/>
      <c r="U854" s="87">
        <f t="shared" ref="U854" si="3328">K854</f>
        <v>0</v>
      </c>
      <c r="V854" s="87">
        <f t="shared" ref="V854" si="3329">L854</f>
        <v>0</v>
      </c>
      <c r="W854" s="87" t="str">
        <f t="shared" ref="W854" si="3330">M854</f>
        <v xml:space="preserve"> </v>
      </c>
      <c r="X854" s="87">
        <f t="shared" ref="X854" si="3331">K855</f>
        <v>0</v>
      </c>
      <c r="Y854" s="87">
        <f t="shared" ref="Y854" si="3332">L855</f>
        <v>0</v>
      </c>
      <c r="Z854" s="87" t="str">
        <f t="shared" ref="Z854" si="3333">M855</f>
        <v xml:space="preserve"> </v>
      </c>
      <c r="AA854" s="87" t="str">
        <f t="shared" ref="AA854:AC854" si="3334">K856</f>
        <v/>
      </c>
      <c r="AB854" s="87" t="str">
        <f t="shared" si="3334"/>
        <v/>
      </c>
      <c r="AC854" s="87" t="str">
        <f t="shared" si="3334"/>
        <v xml:space="preserve"> </v>
      </c>
      <c r="AE854" s="89" t="str">
        <f t="shared" ref="AE854" si="3335">E854&amp;IF(G854&gt;10,G854,"0"&amp;G854)</f>
        <v>0</v>
      </c>
    </row>
    <row r="855" spans="1:31" ht="14.25" customHeight="1" thickBot="1" x14ac:dyDescent="0.2">
      <c r="A855" s="106"/>
      <c r="B855" s="108"/>
      <c r="C855" s="110"/>
      <c r="D855" s="100"/>
      <c r="E855" s="102"/>
      <c r="F855" s="104"/>
      <c r="G855" s="90"/>
      <c r="H855" s="93"/>
      <c r="I855" s="170"/>
      <c r="J855" s="69" t="s">
        <v>16</v>
      </c>
      <c r="K855" s="70"/>
      <c r="L855" s="70"/>
      <c r="M855" s="71" t="str">
        <f t="shared" si="3327"/>
        <v xml:space="preserve"> </v>
      </c>
      <c r="N855" s="100"/>
      <c r="O855" s="102"/>
      <c r="P855" s="104"/>
      <c r="Q855" s="90"/>
      <c r="R855" s="93"/>
      <c r="S855" s="172"/>
      <c r="T855" s="97"/>
      <c r="U855" s="88"/>
      <c r="V855" s="88"/>
      <c r="W855" s="88"/>
      <c r="X855" s="88"/>
      <c r="Y855" s="88"/>
      <c r="Z855" s="88"/>
      <c r="AA855" s="88"/>
      <c r="AB855" s="88"/>
      <c r="AC855" s="88"/>
      <c r="AE855" s="89"/>
    </row>
    <row r="856" spans="1:31" ht="14.25" customHeight="1" thickTop="1" thickBot="1" x14ac:dyDescent="0.2">
      <c r="A856" s="106"/>
      <c r="B856" s="108"/>
      <c r="C856" s="110"/>
      <c r="D856" s="101"/>
      <c r="E856" s="103"/>
      <c r="F856" s="105"/>
      <c r="G856" s="91"/>
      <c r="H856" s="93"/>
      <c r="I856" s="171"/>
      <c r="J856" s="4" t="s">
        <v>17</v>
      </c>
      <c r="K856" s="44" t="str">
        <f t="shared" ref="K856" si="3336">IF($B854="","",K854-K855)</f>
        <v/>
      </c>
      <c r="L856" s="53" t="str">
        <f t="shared" ref="L856" si="3337">IF($B854="","",L854-L855)</f>
        <v/>
      </c>
      <c r="M856" s="40" t="str">
        <f t="shared" ref="M856" si="3338">IF(ISERROR(K856-L856)," ",K856-L856)</f>
        <v xml:space="preserve"> </v>
      </c>
      <c r="N856" s="101"/>
      <c r="O856" s="103"/>
      <c r="P856" s="105"/>
      <c r="Q856" s="91"/>
      <c r="R856" s="93"/>
      <c r="S856" s="172"/>
      <c r="T856" s="97"/>
      <c r="U856" s="88"/>
      <c r="V856" s="88"/>
      <c r="W856" s="88"/>
      <c r="X856" s="88"/>
      <c r="Y856" s="88"/>
      <c r="Z856" s="88"/>
      <c r="AA856" s="88"/>
      <c r="AB856" s="88"/>
      <c r="AC856" s="88"/>
      <c r="AE856" s="89"/>
    </row>
    <row r="857" spans="1:31" ht="14.25" customHeight="1" x14ac:dyDescent="0.15">
      <c r="A857" s="106">
        <v>281</v>
      </c>
      <c r="B857" s="107"/>
      <c r="C857" s="109"/>
      <c r="D857" s="100" t="s">
        <v>30</v>
      </c>
      <c r="E857" s="102"/>
      <c r="F857" s="104" t="s">
        <v>18</v>
      </c>
      <c r="G857" s="90"/>
      <c r="H857" s="92" t="s">
        <v>82</v>
      </c>
      <c r="I857" s="170"/>
      <c r="J857" s="8" t="s">
        <v>15</v>
      </c>
      <c r="K857" s="38"/>
      <c r="L857" s="38"/>
      <c r="M857" s="11" t="str">
        <f t="shared" ref="M857:M858" si="3339">IF(AND(K857=0,L857=0)," ",K857-L857)</f>
        <v xml:space="preserve"> </v>
      </c>
      <c r="N857" s="100" t="s">
        <v>30</v>
      </c>
      <c r="O857" s="102"/>
      <c r="P857" s="104" t="s">
        <v>18</v>
      </c>
      <c r="Q857" s="90"/>
      <c r="R857" s="92" t="s">
        <v>82</v>
      </c>
      <c r="S857" s="173"/>
      <c r="T857" s="96"/>
      <c r="U857" s="87">
        <f t="shared" ref="U857" si="3340">K857</f>
        <v>0</v>
      </c>
      <c r="V857" s="87">
        <f t="shared" ref="V857" si="3341">L857</f>
        <v>0</v>
      </c>
      <c r="W857" s="87" t="str">
        <f t="shared" ref="W857" si="3342">M857</f>
        <v xml:space="preserve"> </v>
      </c>
      <c r="X857" s="87">
        <f t="shared" ref="X857" si="3343">K858</f>
        <v>0</v>
      </c>
      <c r="Y857" s="87">
        <f t="shared" ref="Y857" si="3344">L858</f>
        <v>0</v>
      </c>
      <c r="Z857" s="87" t="str">
        <f t="shared" ref="Z857" si="3345">M858</f>
        <v xml:space="preserve"> </v>
      </c>
      <c r="AA857" s="87" t="str">
        <f t="shared" ref="AA857:AC857" si="3346">K859</f>
        <v/>
      </c>
      <c r="AB857" s="87" t="str">
        <f t="shared" si="3346"/>
        <v/>
      </c>
      <c r="AC857" s="87" t="str">
        <f t="shared" si="3346"/>
        <v xml:space="preserve"> </v>
      </c>
      <c r="AE857" s="89" t="str">
        <f t="shared" ref="AE857" si="3347">E857&amp;IF(G857&gt;10,G857,"0"&amp;G857)</f>
        <v>0</v>
      </c>
    </row>
    <row r="858" spans="1:31" ht="14.25" customHeight="1" thickBot="1" x14ac:dyDescent="0.2">
      <c r="A858" s="106"/>
      <c r="B858" s="108"/>
      <c r="C858" s="110"/>
      <c r="D858" s="100"/>
      <c r="E858" s="102"/>
      <c r="F858" s="104"/>
      <c r="G858" s="90"/>
      <c r="H858" s="93"/>
      <c r="I858" s="170"/>
      <c r="J858" s="69" t="s">
        <v>16</v>
      </c>
      <c r="K858" s="70"/>
      <c r="L858" s="70"/>
      <c r="M858" s="71" t="str">
        <f t="shared" si="3339"/>
        <v xml:space="preserve"> </v>
      </c>
      <c r="N858" s="100"/>
      <c r="O858" s="102"/>
      <c r="P858" s="104"/>
      <c r="Q858" s="90"/>
      <c r="R858" s="93"/>
      <c r="S858" s="172"/>
      <c r="T858" s="97"/>
      <c r="U858" s="88"/>
      <c r="V858" s="88"/>
      <c r="W858" s="88"/>
      <c r="X858" s="88"/>
      <c r="Y858" s="88"/>
      <c r="Z858" s="88"/>
      <c r="AA858" s="88"/>
      <c r="AB858" s="88"/>
      <c r="AC858" s="88"/>
      <c r="AE858" s="89"/>
    </row>
    <row r="859" spans="1:31" ht="14.25" customHeight="1" thickTop="1" thickBot="1" x14ac:dyDescent="0.2">
      <c r="A859" s="106"/>
      <c r="B859" s="108"/>
      <c r="C859" s="110"/>
      <c r="D859" s="101"/>
      <c r="E859" s="103"/>
      <c r="F859" s="105"/>
      <c r="G859" s="91"/>
      <c r="H859" s="93"/>
      <c r="I859" s="171"/>
      <c r="J859" s="4" t="s">
        <v>17</v>
      </c>
      <c r="K859" s="44" t="str">
        <f t="shared" ref="K859" si="3348">IF($B857="","",K857-K858)</f>
        <v/>
      </c>
      <c r="L859" s="44" t="str">
        <f t="shared" ref="L859" si="3349">IF($B857="","",L857-L858)</f>
        <v/>
      </c>
      <c r="M859" s="40" t="str">
        <f t="shared" ref="M859" si="3350">IF(ISERROR(K859-L859)," ",K859-L859)</f>
        <v xml:space="preserve"> </v>
      </c>
      <c r="N859" s="101"/>
      <c r="O859" s="103"/>
      <c r="P859" s="105"/>
      <c r="Q859" s="91"/>
      <c r="R859" s="93"/>
      <c r="S859" s="172"/>
      <c r="T859" s="97"/>
      <c r="U859" s="88"/>
      <c r="V859" s="88"/>
      <c r="W859" s="88"/>
      <c r="X859" s="88"/>
      <c r="Y859" s="88"/>
      <c r="Z859" s="88"/>
      <c r="AA859" s="88"/>
      <c r="AB859" s="88"/>
      <c r="AC859" s="88"/>
      <c r="AE859" s="89"/>
    </row>
    <row r="860" spans="1:31" ht="14.25" customHeight="1" x14ac:dyDescent="0.15">
      <c r="A860" s="106">
        <v>282</v>
      </c>
      <c r="B860" s="108"/>
      <c r="C860" s="110"/>
      <c r="D860" s="111" t="s">
        <v>30</v>
      </c>
      <c r="E860" s="112"/>
      <c r="F860" s="113" t="s">
        <v>18</v>
      </c>
      <c r="G860" s="114"/>
      <c r="H860" s="93" t="s">
        <v>82</v>
      </c>
      <c r="I860" s="174"/>
      <c r="J860" s="42" t="s">
        <v>15</v>
      </c>
      <c r="K860" s="38"/>
      <c r="L860" s="38"/>
      <c r="M860" s="11" t="str">
        <f t="shared" ref="M860:M861" si="3351">IF(AND(K860=0,L860=0)," ",K860-L860)</f>
        <v xml:space="preserve"> </v>
      </c>
      <c r="N860" s="111" t="s">
        <v>30</v>
      </c>
      <c r="O860" s="112"/>
      <c r="P860" s="113" t="s">
        <v>18</v>
      </c>
      <c r="Q860" s="114"/>
      <c r="R860" s="93" t="s">
        <v>82</v>
      </c>
      <c r="S860" s="172"/>
      <c r="T860" s="96"/>
      <c r="U860" s="87">
        <f t="shared" ref="U860" si="3352">K860</f>
        <v>0</v>
      </c>
      <c r="V860" s="87">
        <f t="shared" ref="V860" si="3353">L860</f>
        <v>0</v>
      </c>
      <c r="W860" s="87" t="str">
        <f t="shared" ref="W860" si="3354">M860</f>
        <v xml:space="preserve"> </v>
      </c>
      <c r="X860" s="87">
        <f t="shared" ref="X860" si="3355">K861</f>
        <v>0</v>
      </c>
      <c r="Y860" s="87">
        <f t="shared" ref="Y860" si="3356">L861</f>
        <v>0</v>
      </c>
      <c r="Z860" s="87" t="str">
        <f t="shared" ref="Z860" si="3357">M861</f>
        <v xml:space="preserve"> </v>
      </c>
      <c r="AA860" s="87" t="str">
        <f t="shared" ref="AA860:AC860" si="3358">K862</f>
        <v/>
      </c>
      <c r="AB860" s="87" t="str">
        <f t="shared" si="3358"/>
        <v/>
      </c>
      <c r="AC860" s="87" t="str">
        <f t="shared" si="3358"/>
        <v xml:space="preserve"> </v>
      </c>
      <c r="AE860" s="89" t="str">
        <f t="shared" ref="AE860" si="3359">E860&amp;IF(G860&gt;10,G860,"0"&amp;G860)</f>
        <v>0</v>
      </c>
    </row>
    <row r="861" spans="1:31" ht="14.25" customHeight="1" thickBot="1" x14ac:dyDescent="0.2">
      <c r="A861" s="106"/>
      <c r="B861" s="108"/>
      <c r="C861" s="110"/>
      <c r="D861" s="100"/>
      <c r="E861" s="102"/>
      <c r="F861" s="104"/>
      <c r="G861" s="90"/>
      <c r="H861" s="93"/>
      <c r="I861" s="170"/>
      <c r="J861" s="69" t="s">
        <v>16</v>
      </c>
      <c r="K861" s="70"/>
      <c r="L861" s="70"/>
      <c r="M861" s="71" t="str">
        <f t="shared" si="3351"/>
        <v xml:space="preserve"> </v>
      </c>
      <c r="N861" s="100"/>
      <c r="O861" s="102"/>
      <c r="P861" s="104"/>
      <c r="Q861" s="90"/>
      <c r="R861" s="93"/>
      <c r="S861" s="172"/>
      <c r="T861" s="97"/>
      <c r="U861" s="88"/>
      <c r="V861" s="88"/>
      <c r="W861" s="88"/>
      <c r="X861" s="88"/>
      <c r="Y861" s="88"/>
      <c r="Z861" s="88"/>
      <c r="AA861" s="88"/>
      <c r="AB861" s="88"/>
      <c r="AC861" s="88"/>
      <c r="AE861" s="89"/>
    </row>
    <row r="862" spans="1:31" ht="14.25" customHeight="1" thickTop="1" thickBot="1" x14ac:dyDescent="0.2">
      <c r="A862" s="106"/>
      <c r="B862" s="108"/>
      <c r="C862" s="110"/>
      <c r="D862" s="101"/>
      <c r="E862" s="103"/>
      <c r="F862" s="105"/>
      <c r="G862" s="91"/>
      <c r="H862" s="93"/>
      <c r="I862" s="171"/>
      <c r="J862" s="4" t="s">
        <v>17</v>
      </c>
      <c r="K862" s="44" t="str">
        <f t="shared" ref="K862" si="3360">IF($B860="","",K860-K861)</f>
        <v/>
      </c>
      <c r="L862" s="53" t="str">
        <f t="shared" ref="L862" si="3361">IF($B860="","",L860-L861)</f>
        <v/>
      </c>
      <c r="M862" s="40" t="str">
        <f t="shared" ref="M862" si="3362">IF(ISERROR(K862-L862)," ",K862-L862)</f>
        <v xml:space="preserve"> </v>
      </c>
      <c r="N862" s="101"/>
      <c r="O862" s="103"/>
      <c r="P862" s="105"/>
      <c r="Q862" s="91"/>
      <c r="R862" s="93"/>
      <c r="S862" s="172"/>
      <c r="T862" s="97"/>
      <c r="U862" s="88"/>
      <c r="V862" s="88"/>
      <c r="W862" s="88"/>
      <c r="X862" s="88"/>
      <c r="Y862" s="88"/>
      <c r="Z862" s="88"/>
      <c r="AA862" s="88"/>
      <c r="AB862" s="88"/>
      <c r="AC862" s="88"/>
      <c r="AE862" s="89"/>
    </row>
    <row r="863" spans="1:31" ht="14.25" customHeight="1" x14ac:dyDescent="0.15">
      <c r="A863" s="106">
        <v>283</v>
      </c>
      <c r="B863" s="107"/>
      <c r="C863" s="109"/>
      <c r="D863" s="100" t="s">
        <v>30</v>
      </c>
      <c r="E863" s="102"/>
      <c r="F863" s="104" t="s">
        <v>18</v>
      </c>
      <c r="G863" s="90"/>
      <c r="H863" s="92" t="s">
        <v>82</v>
      </c>
      <c r="I863" s="170"/>
      <c r="J863" s="8" t="s">
        <v>15</v>
      </c>
      <c r="K863" s="38"/>
      <c r="L863" s="38"/>
      <c r="M863" s="11" t="str">
        <f t="shared" ref="M863:M864" si="3363">IF(AND(K863=0,L863=0)," ",K863-L863)</f>
        <v xml:space="preserve"> </v>
      </c>
      <c r="N863" s="100" t="s">
        <v>30</v>
      </c>
      <c r="O863" s="102"/>
      <c r="P863" s="104" t="s">
        <v>18</v>
      </c>
      <c r="Q863" s="90"/>
      <c r="R863" s="92" t="s">
        <v>82</v>
      </c>
      <c r="S863" s="173"/>
      <c r="T863" s="96"/>
      <c r="U863" s="87">
        <f t="shared" ref="U863" si="3364">K863</f>
        <v>0</v>
      </c>
      <c r="V863" s="87">
        <f t="shared" ref="V863" si="3365">L863</f>
        <v>0</v>
      </c>
      <c r="W863" s="87" t="str">
        <f t="shared" ref="W863" si="3366">M863</f>
        <v xml:space="preserve"> </v>
      </c>
      <c r="X863" s="87">
        <f t="shared" ref="X863" si="3367">K864</f>
        <v>0</v>
      </c>
      <c r="Y863" s="87">
        <f t="shared" ref="Y863" si="3368">L864</f>
        <v>0</v>
      </c>
      <c r="Z863" s="87" t="str">
        <f t="shared" ref="Z863" si="3369">M864</f>
        <v xml:space="preserve"> </v>
      </c>
      <c r="AA863" s="87" t="str">
        <f t="shared" ref="AA863:AC863" si="3370">K865</f>
        <v/>
      </c>
      <c r="AB863" s="87" t="str">
        <f t="shared" si="3370"/>
        <v/>
      </c>
      <c r="AC863" s="87" t="str">
        <f t="shared" si="3370"/>
        <v xml:space="preserve"> </v>
      </c>
      <c r="AE863" s="89" t="str">
        <f t="shared" ref="AE863" si="3371">E863&amp;IF(G863&gt;10,G863,"0"&amp;G863)</f>
        <v>0</v>
      </c>
    </row>
    <row r="864" spans="1:31" ht="14.25" customHeight="1" thickBot="1" x14ac:dyDescent="0.2">
      <c r="A864" s="106"/>
      <c r="B864" s="108"/>
      <c r="C864" s="110"/>
      <c r="D864" s="100"/>
      <c r="E864" s="102"/>
      <c r="F864" s="104"/>
      <c r="G864" s="90"/>
      <c r="H864" s="93"/>
      <c r="I864" s="170"/>
      <c r="J864" s="69" t="s">
        <v>16</v>
      </c>
      <c r="K864" s="70"/>
      <c r="L864" s="70"/>
      <c r="M864" s="71" t="str">
        <f t="shared" si="3363"/>
        <v xml:space="preserve"> </v>
      </c>
      <c r="N864" s="100"/>
      <c r="O864" s="102"/>
      <c r="P864" s="104"/>
      <c r="Q864" s="90"/>
      <c r="R864" s="93"/>
      <c r="S864" s="172"/>
      <c r="T864" s="97"/>
      <c r="U864" s="88"/>
      <c r="V864" s="88"/>
      <c r="W864" s="88"/>
      <c r="X864" s="88"/>
      <c r="Y864" s="88"/>
      <c r="Z864" s="88"/>
      <c r="AA864" s="88"/>
      <c r="AB864" s="88"/>
      <c r="AC864" s="88"/>
      <c r="AE864" s="89"/>
    </row>
    <row r="865" spans="1:31" ht="14.25" customHeight="1" thickTop="1" thickBot="1" x14ac:dyDescent="0.2">
      <c r="A865" s="106"/>
      <c r="B865" s="108"/>
      <c r="C865" s="110"/>
      <c r="D865" s="101"/>
      <c r="E865" s="103"/>
      <c r="F865" s="105"/>
      <c r="G865" s="91"/>
      <c r="H865" s="93"/>
      <c r="I865" s="171"/>
      <c r="J865" s="4" t="s">
        <v>17</v>
      </c>
      <c r="K865" s="44" t="str">
        <f t="shared" ref="K865" si="3372">IF($B863="","",K863-K864)</f>
        <v/>
      </c>
      <c r="L865" s="44" t="str">
        <f t="shared" ref="L865" si="3373">IF($B863="","",L863-L864)</f>
        <v/>
      </c>
      <c r="M865" s="40" t="str">
        <f t="shared" ref="M865" si="3374">IF(ISERROR(K865-L865)," ",K865-L865)</f>
        <v xml:space="preserve"> </v>
      </c>
      <c r="N865" s="101"/>
      <c r="O865" s="103"/>
      <c r="P865" s="105"/>
      <c r="Q865" s="91"/>
      <c r="R865" s="93"/>
      <c r="S865" s="172"/>
      <c r="T865" s="97"/>
      <c r="U865" s="88"/>
      <c r="V865" s="88"/>
      <c r="W865" s="88"/>
      <c r="X865" s="88"/>
      <c r="Y865" s="88"/>
      <c r="Z865" s="88"/>
      <c r="AA865" s="88"/>
      <c r="AB865" s="88"/>
      <c r="AC865" s="88"/>
      <c r="AE865" s="89"/>
    </row>
    <row r="866" spans="1:31" ht="14.25" customHeight="1" x14ac:dyDescent="0.15">
      <c r="A866" s="106">
        <v>284</v>
      </c>
      <c r="B866" s="108"/>
      <c r="C866" s="110"/>
      <c r="D866" s="111" t="s">
        <v>30</v>
      </c>
      <c r="E866" s="112"/>
      <c r="F866" s="113" t="s">
        <v>18</v>
      </c>
      <c r="G866" s="114"/>
      <c r="H866" s="93" t="s">
        <v>82</v>
      </c>
      <c r="I866" s="174"/>
      <c r="J866" s="42" t="s">
        <v>15</v>
      </c>
      <c r="K866" s="38"/>
      <c r="L866" s="38"/>
      <c r="M866" s="11" t="str">
        <f t="shared" ref="M866:M867" si="3375">IF(AND(K866=0,L866=0)," ",K866-L866)</f>
        <v xml:space="preserve"> </v>
      </c>
      <c r="N866" s="111" t="s">
        <v>30</v>
      </c>
      <c r="O866" s="112"/>
      <c r="P866" s="113" t="s">
        <v>18</v>
      </c>
      <c r="Q866" s="114"/>
      <c r="R866" s="93" t="s">
        <v>82</v>
      </c>
      <c r="S866" s="172"/>
      <c r="T866" s="96"/>
      <c r="U866" s="87">
        <f t="shared" ref="U866" si="3376">K866</f>
        <v>0</v>
      </c>
      <c r="V866" s="87">
        <f t="shared" ref="V866" si="3377">L866</f>
        <v>0</v>
      </c>
      <c r="W866" s="87" t="str">
        <f t="shared" ref="W866" si="3378">M866</f>
        <v xml:space="preserve"> </v>
      </c>
      <c r="X866" s="87">
        <f t="shared" ref="X866" si="3379">K867</f>
        <v>0</v>
      </c>
      <c r="Y866" s="87">
        <f t="shared" ref="Y866" si="3380">L867</f>
        <v>0</v>
      </c>
      <c r="Z866" s="87" t="str">
        <f t="shared" ref="Z866" si="3381">M867</f>
        <v xml:space="preserve"> </v>
      </c>
      <c r="AA866" s="87" t="str">
        <f t="shared" ref="AA866:AC866" si="3382">K868</f>
        <v/>
      </c>
      <c r="AB866" s="87" t="str">
        <f t="shared" si="3382"/>
        <v/>
      </c>
      <c r="AC866" s="87" t="str">
        <f t="shared" si="3382"/>
        <v xml:space="preserve"> </v>
      </c>
      <c r="AE866" s="89" t="str">
        <f t="shared" ref="AE866" si="3383">E866&amp;IF(G866&gt;10,G866,"0"&amp;G866)</f>
        <v>0</v>
      </c>
    </row>
    <row r="867" spans="1:31" ht="14.25" customHeight="1" thickBot="1" x14ac:dyDescent="0.2">
      <c r="A867" s="106"/>
      <c r="B867" s="108"/>
      <c r="C867" s="110"/>
      <c r="D867" s="100"/>
      <c r="E867" s="102"/>
      <c r="F867" s="104"/>
      <c r="G867" s="90"/>
      <c r="H867" s="93"/>
      <c r="I867" s="170"/>
      <c r="J867" s="69" t="s">
        <v>16</v>
      </c>
      <c r="K867" s="70"/>
      <c r="L867" s="70"/>
      <c r="M867" s="71" t="str">
        <f t="shared" si="3375"/>
        <v xml:space="preserve"> </v>
      </c>
      <c r="N867" s="100"/>
      <c r="O867" s="102"/>
      <c r="P867" s="104"/>
      <c r="Q867" s="90"/>
      <c r="R867" s="93"/>
      <c r="S867" s="172"/>
      <c r="T867" s="97"/>
      <c r="U867" s="88"/>
      <c r="V867" s="88"/>
      <c r="W867" s="88"/>
      <c r="X867" s="88"/>
      <c r="Y867" s="88"/>
      <c r="Z867" s="88"/>
      <c r="AA867" s="88"/>
      <c r="AB867" s="88"/>
      <c r="AC867" s="88"/>
      <c r="AE867" s="89"/>
    </row>
    <row r="868" spans="1:31" ht="14.25" customHeight="1" thickTop="1" thickBot="1" x14ac:dyDescent="0.2">
      <c r="A868" s="106"/>
      <c r="B868" s="108"/>
      <c r="C868" s="110"/>
      <c r="D868" s="101"/>
      <c r="E868" s="103"/>
      <c r="F868" s="105"/>
      <c r="G868" s="91"/>
      <c r="H868" s="93"/>
      <c r="I868" s="171"/>
      <c r="J868" s="4" t="s">
        <v>17</v>
      </c>
      <c r="K868" s="44" t="str">
        <f t="shared" ref="K868" si="3384">IF($B866="","",K866-K867)</f>
        <v/>
      </c>
      <c r="L868" s="53" t="str">
        <f t="shared" ref="L868" si="3385">IF($B866="","",L866-L867)</f>
        <v/>
      </c>
      <c r="M868" s="40" t="str">
        <f t="shared" ref="M868" si="3386">IF(ISERROR(K868-L868)," ",K868-L868)</f>
        <v xml:space="preserve"> </v>
      </c>
      <c r="N868" s="101"/>
      <c r="O868" s="103"/>
      <c r="P868" s="105"/>
      <c r="Q868" s="91"/>
      <c r="R868" s="93"/>
      <c r="S868" s="172"/>
      <c r="T868" s="97"/>
      <c r="U868" s="88"/>
      <c r="V868" s="88"/>
      <c r="W868" s="88"/>
      <c r="X868" s="88"/>
      <c r="Y868" s="88"/>
      <c r="Z868" s="88"/>
      <c r="AA868" s="88"/>
      <c r="AB868" s="88"/>
      <c r="AC868" s="88"/>
      <c r="AE868" s="89"/>
    </row>
    <row r="869" spans="1:31" x14ac:dyDescent="0.15">
      <c r="A869" s="106">
        <v>285</v>
      </c>
      <c r="B869" s="107"/>
      <c r="C869" s="109"/>
      <c r="D869" s="100" t="s">
        <v>30</v>
      </c>
      <c r="E869" s="102"/>
      <c r="F869" s="104" t="s">
        <v>18</v>
      </c>
      <c r="G869" s="90"/>
      <c r="H869" s="92" t="s">
        <v>82</v>
      </c>
      <c r="I869" s="170"/>
      <c r="J869" s="8" t="s">
        <v>15</v>
      </c>
      <c r="K869" s="38"/>
      <c r="L869" s="38"/>
      <c r="M869" s="11" t="str">
        <f t="shared" ref="M869:M870" si="3387">IF(AND(K869=0,L869=0)," ",K869-L869)</f>
        <v xml:space="preserve"> </v>
      </c>
      <c r="N869" s="100" t="s">
        <v>30</v>
      </c>
      <c r="O869" s="102"/>
      <c r="P869" s="104" t="s">
        <v>18</v>
      </c>
      <c r="Q869" s="90"/>
      <c r="R869" s="92" t="s">
        <v>82</v>
      </c>
      <c r="S869" s="173"/>
      <c r="T869" s="96"/>
      <c r="U869" s="87">
        <f t="shared" ref="U869" si="3388">K869</f>
        <v>0</v>
      </c>
      <c r="V869" s="87">
        <f t="shared" ref="V869" si="3389">L869</f>
        <v>0</v>
      </c>
      <c r="W869" s="87" t="str">
        <f t="shared" ref="W869" si="3390">M869</f>
        <v xml:space="preserve"> </v>
      </c>
      <c r="X869" s="87">
        <f t="shared" ref="X869" si="3391">K870</f>
        <v>0</v>
      </c>
      <c r="Y869" s="87">
        <f t="shared" ref="Y869" si="3392">L870</f>
        <v>0</v>
      </c>
      <c r="Z869" s="87" t="str">
        <f t="shared" ref="Z869" si="3393">M870</f>
        <v xml:space="preserve"> </v>
      </c>
      <c r="AA869" s="87" t="str">
        <f t="shared" ref="AA869:AC869" si="3394">K871</f>
        <v/>
      </c>
      <c r="AB869" s="87" t="str">
        <f t="shared" si="3394"/>
        <v/>
      </c>
      <c r="AC869" s="87" t="str">
        <f t="shared" si="3394"/>
        <v xml:space="preserve"> </v>
      </c>
      <c r="AE869" s="89" t="str">
        <f t="shared" ref="AE869" si="3395">E869&amp;IF(G869&gt;10,G869,"0"&amp;G869)</f>
        <v>0</v>
      </c>
    </row>
    <row r="870" spans="1:31" ht="14.25" thickBot="1" x14ac:dyDescent="0.2">
      <c r="A870" s="106"/>
      <c r="B870" s="108"/>
      <c r="C870" s="110"/>
      <c r="D870" s="100"/>
      <c r="E870" s="102"/>
      <c r="F870" s="104"/>
      <c r="G870" s="90"/>
      <c r="H870" s="93"/>
      <c r="I870" s="170"/>
      <c r="J870" s="69" t="s">
        <v>16</v>
      </c>
      <c r="K870" s="70"/>
      <c r="L870" s="70"/>
      <c r="M870" s="71" t="str">
        <f t="shared" si="3387"/>
        <v xml:space="preserve"> </v>
      </c>
      <c r="N870" s="100"/>
      <c r="O870" s="102"/>
      <c r="P870" s="104"/>
      <c r="Q870" s="90"/>
      <c r="R870" s="93"/>
      <c r="S870" s="172"/>
      <c r="T870" s="97"/>
      <c r="U870" s="88"/>
      <c r="V870" s="88"/>
      <c r="W870" s="88"/>
      <c r="X870" s="88"/>
      <c r="Y870" s="88"/>
      <c r="Z870" s="88"/>
      <c r="AA870" s="88"/>
      <c r="AB870" s="88"/>
      <c r="AC870" s="88"/>
      <c r="AE870" s="89"/>
    </row>
    <row r="871" spans="1:31" ht="15" thickTop="1" thickBot="1" x14ac:dyDescent="0.2">
      <c r="A871" s="106"/>
      <c r="B871" s="108"/>
      <c r="C871" s="110"/>
      <c r="D871" s="101"/>
      <c r="E871" s="103"/>
      <c r="F871" s="105"/>
      <c r="G871" s="91"/>
      <c r="H871" s="93"/>
      <c r="I871" s="171"/>
      <c r="J871" s="4" t="s">
        <v>17</v>
      </c>
      <c r="K871" s="44" t="str">
        <f t="shared" ref="K871" si="3396">IF($B869="","",K869-K870)</f>
        <v/>
      </c>
      <c r="L871" s="44" t="str">
        <f t="shared" ref="L871" si="3397">IF($B869="","",L869-L870)</f>
        <v/>
      </c>
      <c r="M871" s="40" t="str">
        <f t="shared" ref="M871" si="3398">IF(ISERROR(K871-L871)," ",K871-L871)</f>
        <v xml:space="preserve"> </v>
      </c>
      <c r="N871" s="101"/>
      <c r="O871" s="103"/>
      <c r="P871" s="105"/>
      <c r="Q871" s="91"/>
      <c r="R871" s="93"/>
      <c r="S871" s="172"/>
      <c r="T871" s="97"/>
      <c r="U871" s="88"/>
      <c r="V871" s="88"/>
      <c r="W871" s="88"/>
      <c r="X871" s="88"/>
      <c r="Y871" s="88"/>
      <c r="Z871" s="88"/>
      <c r="AA871" s="88"/>
      <c r="AB871" s="88"/>
      <c r="AC871" s="88"/>
      <c r="AE871" s="89"/>
    </row>
    <row r="872" spans="1:31" x14ac:dyDescent="0.15">
      <c r="A872" s="106">
        <v>286</v>
      </c>
      <c r="B872" s="108"/>
      <c r="C872" s="110"/>
      <c r="D872" s="111" t="s">
        <v>30</v>
      </c>
      <c r="E872" s="112"/>
      <c r="F872" s="113" t="s">
        <v>18</v>
      </c>
      <c r="G872" s="114"/>
      <c r="H872" s="93" t="s">
        <v>82</v>
      </c>
      <c r="I872" s="174"/>
      <c r="J872" s="42" t="s">
        <v>15</v>
      </c>
      <c r="K872" s="38"/>
      <c r="L872" s="38"/>
      <c r="M872" s="11" t="str">
        <f t="shared" ref="M872:M873" si="3399">IF(AND(K872=0,L872=0)," ",K872-L872)</f>
        <v xml:space="preserve"> </v>
      </c>
      <c r="N872" s="111" t="s">
        <v>30</v>
      </c>
      <c r="O872" s="112"/>
      <c r="P872" s="113" t="s">
        <v>18</v>
      </c>
      <c r="Q872" s="114"/>
      <c r="R872" s="93" t="s">
        <v>82</v>
      </c>
      <c r="S872" s="172"/>
      <c r="T872" s="96"/>
      <c r="U872" s="87">
        <f t="shared" ref="U872" si="3400">K872</f>
        <v>0</v>
      </c>
      <c r="V872" s="87">
        <f t="shared" ref="V872" si="3401">L872</f>
        <v>0</v>
      </c>
      <c r="W872" s="87" t="str">
        <f t="shared" ref="W872" si="3402">M872</f>
        <v xml:space="preserve"> </v>
      </c>
      <c r="X872" s="87">
        <f t="shared" ref="X872" si="3403">K873</f>
        <v>0</v>
      </c>
      <c r="Y872" s="87">
        <f t="shared" ref="Y872" si="3404">L873</f>
        <v>0</v>
      </c>
      <c r="Z872" s="87" t="str">
        <f t="shared" ref="Z872" si="3405">M873</f>
        <v xml:space="preserve"> </v>
      </c>
      <c r="AA872" s="87" t="str">
        <f t="shared" ref="AA872:AC872" si="3406">K874</f>
        <v/>
      </c>
      <c r="AB872" s="87" t="str">
        <f t="shared" si="3406"/>
        <v/>
      </c>
      <c r="AC872" s="87" t="str">
        <f t="shared" si="3406"/>
        <v xml:space="preserve"> </v>
      </c>
      <c r="AE872" s="89" t="str">
        <f t="shared" ref="AE872" si="3407">E872&amp;IF(G872&gt;10,G872,"0"&amp;G872)</f>
        <v>0</v>
      </c>
    </row>
    <row r="873" spans="1:31" ht="14.25" thickBot="1" x14ac:dyDescent="0.2">
      <c r="A873" s="106"/>
      <c r="B873" s="108"/>
      <c r="C873" s="110"/>
      <c r="D873" s="100"/>
      <c r="E873" s="102"/>
      <c r="F873" s="104"/>
      <c r="G873" s="90"/>
      <c r="H873" s="93"/>
      <c r="I873" s="170"/>
      <c r="J873" s="69" t="s">
        <v>16</v>
      </c>
      <c r="K873" s="70"/>
      <c r="L873" s="70"/>
      <c r="M873" s="71" t="str">
        <f t="shared" si="3399"/>
        <v xml:space="preserve"> </v>
      </c>
      <c r="N873" s="100"/>
      <c r="O873" s="102"/>
      <c r="P873" s="104"/>
      <c r="Q873" s="90"/>
      <c r="R873" s="93"/>
      <c r="S873" s="172"/>
      <c r="T873" s="97"/>
      <c r="U873" s="88"/>
      <c r="V873" s="88"/>
      <c r="W873" s="88"/>
      <c r="X873" s="88"/>
      <c r="Y873" s="88"/>
      <c r="Z873" s="88"/>
      <c r="AA873" s="88"/>
      <c r="AB873" s="88"/>
      <c r="AC873" s="88"/>
      <c r="AE873" s="89"/>
    </row>
    <row r="874" spans="1:31" ht="15" thickTop="1" thickBot="1" x14ac:dyDescent="0.2">
      <c r="A874" s="106"/>
      <c r="B874" s="108"/>
      <c r="C874" s="110"/>
      <c r="D874" s="101"/>
      <c r="E874" s="103"/>
      <c r="F874" s="105"/>
      <c r="G874" s="91"/>
      <c r="H874" s="93"/>
      <c r="I874" s="171"/>
      <c r="J874" s="4" t="s">
        <v>17</v>
      </c>
      <c r="K874" s="44" t="str">
        <f t="shared" ref="K874" si="3408">IF($B872="","",K872-K873)</f>
        <v/>
      </c>
      <c r="L874" s="53" t="str">
        <f t="shared" ref="L874" si="3409">IF($B872="","",L872-L873)</f>
        <v/>
      </c>
      <c r="M874" s="40" t="str">
        <f t="shared" ref="M874" si="3410">IF(ISERROR(K874-L874)," ",K874-L874)</f>
        <v xml:space="preserve"> </v>
      </c>
      <c r="N874" s="101"/>
      <c r="O874" s="103"/>
      <c r="P874" s="105"/>
      <c r="Q874" s="91"/>
      <c r="R874" s="93"/>
      <c r="S874" s="172"/>
      <c r="T874" s="97"/>
      <c r="U874" s="88"/>
      <c r="V874" s="88"/>
      <c r="W874" s="88"/>
      <c r="X874" s="88"/>
      <c r="Y874" s="88"/>
      <c r="Z874" s="88"/>
      <c r="AA874" s="88"/>
      <c r="AB874" s="88"/>
      <c r="AC874" s="88"/>
      <c r="AE874" s="89"/>
    </row>
    <row r="875" spans="1:31" x14ac:dyDescent="0.15">
      <c r="A875" s="106">
        <v>287</v>
      </c>
      <c r="B875" s="107"/>
      <c r="C875" s="109"/>
      <c r="D875" s="100" t="s">
        <v>30</v>
      </c>
      <c r="E875" s="102"/>
      <c r="F875" s="104" t="s">
        <v>18</v>
      </c>
      <c r="G875" s="90"/>
      <c r="H875" s="92" t="s">
        <v>82</v>
      </c>
      <c r="I875" s="170"/>
      <c r="J875" s="8" t="s">
        <v>15</v>
      </c>
      <c r="K875" s="38"/>
      <c r="L875" s="38"/>
      <c r="M875" s="11" t="str">
        <f t="shared" ref="M875:M876" si="3411">IF(AND(K875=0,L875=0)," ",K875-L875)</f>
        <v xml:space="preserve"> </v>
      </c>
      <c r="N875" s="100" t="s">
        <v>30</v>
      </c>
      <c r="O875" s="102"/>
      <c r="P875" s="104" t="s">
        <v>18</v>
      </c>
      <c r="Q875" s="90"/>
      <c r="R875" s="92" t="s">
        <v>82</v>
      </c>
      <c r="S875" s="173"/>
      <c r="T875" s="96"/>
      <c r="U875" s="87">
        <f t="shared" ref="U875" si="3412">K875</f>
        <v>0</v>
      </c>
      <c r="V875" s="87">
        <f t="shared" ref="V875" si="3413">L875</f>
        <v>0</v>
      </c>
      <c r="W875" s="87" t="str">
        <f t="shared" ref="W875" si="3414">M875</f>
        <v xml:space="preserve"> </v>
      </c>
      <c r="X875" s="87">
        <f t="shared" ref="X875" si="3415">K876</f>
        <v>0</v>
      </c>
      <c r="Y875" s="87">
        <f t="shared" ref="Y875" si="3416">L876</f>
        <v>0</v>
      </c>
      <c r="Z875" s="87" t="str">
        <f t="shared" ref="Z875" si="3417">M876</f>
        <v xml:space="preserve"> </v>
      </c>
      <c r="AA875" s="87" t="str">
        <f t="shared" ref="AA875:AC875" si="3418">K877</f>
        <v/>
      </c>
      <c r="AB875" s="87" t="str">
        <f t="shared" si="3418"/>
        <v/>
      </c>
      <c r="AC875" s="87" t="str">
        <f t="shared" si="3418"/>
        <v xml:space="preserve"> </v>
      </c>
      <c r="AE875" s="89" t="str">
        <f t="shared" ref="AE875" si="3419">E875&amp;IF(G875&gt;10,G875,"0"&amp;G875)</f>
        <v>0</v>
      </c>
    </row>
    <row r="876" spans="1:31" ht="14.25" thickBot="1" x14ac:dyDescent="0.2">
      <c r="A876" s="106"/>
      <c r="B876" s="108"/>
      <c r="C876" s="110"/>
      <c r="D876" s="100"/>
      <c r="E876" s="102"/>
      <c r="F876" s="104"/>
      <c r="G876" s="90"/>
      <c r="H876" s="93"/>
      <c r="I876" s="170"/>
      <c r="J876" s="69" t="s">
        <v>16</v>
      </c>
      <c r="K876" s="70"/>
      <c r="L876" s="70"/>
      <c r="M876" s="71" t="str">
        <f t="shared" si="3411"/>
        <v xml:space="preserve"> </v>
      </c>
      <c r="N876" s="100"/>
      <c r="O876" s="102"/>
      <c r="P876" s="104"/>
      <c r="Q876" s="90"/>
      <c r="R876" s="93"/>
      <c r="S876" s="172"/>
      <c r="T876" s="97"/>
      <c r="U876" s="88"/>
      <c r="V876" s="88"/>
      <c r="W876" s="88"/>
      <c r="X876" s="88"/>
      <c r="Y876" s="88"/>
      <c r="Z876" s="88"/>
      <c r="AA876" s="88"/>
      <c r="AB876" s="88"/>
      <c r="AC876" s="88"/>
      <c r="AE876" s="89"/>
    </row>
    <row r="877" spans="1:31" ht="15" thickTop="1" thickBot="1" x14ac:dyDescent="0.2">
      <c r="A877" s="106"/>
      <c r="B877" s="108"/>
      <c r="C877" s="110"/>
      <c r="D877" s="101"/>
      <c r="E877" s="103"/>
      <c r="F877" s="105"/>
      <c r="G877" s="91"/>
      <c r="H877" s="93"/>
      <c r="I877" s="171"/>
      <c r="J877" s="4" t="s">
        <v>17</v>
      </c>
      <c r="K877" s="44" t="str">
        <f t="shared" ref="K877" si="3420">IF($B875="","",K875-K876)</f>
        <v/>
      </c>
      <c r="L877" s="44" t="str">
        <f t="shared" ref="L877" si="3421">IF($B875="","",L875-L876)</f>
        <v/>
      </c>
      <c r="M877" s="40" t="str">
        <f t="shared" ref="M877" si="3422">IF(ISERROR(K877-L877)," ",K877-L877)</f>
        <v xml:space="preserve"> </v>
      </c>
      <c r="N877" s="101"/>
      <c r="O877" s="103"/>
      <c r="P877" s="105"/>
      <c r="Q877" s="91"/>
      <c r="R877" s="93"/>
      <c r="S877" s="172"/>
      <c r="T877" s="97"/>
      <c r="U877" s="88"/>
      <c r="V877" s="88"/>
      <c r="W877" s="88"/>
      <c r="X877" s="88"/>
      <c r="Y877" s="88"/>
      <c r="Z877" s="88"/>
      <c r="AA877" s="88"/>
      <c r="AB877" s="88"/>
      <c r="AC877" s="88"/>
      <c r="AE877" s="89"/>
    </row>
    <row r="878" spans="1:31" ht="14.25" customHeight="1" x14ac:dyDescent="0.15">
      <c r="A878" s="106">
        <v>288</v>
      </c>
      <c r="B878" s="108"/>
      <c r="C878" s="110"/>
      <c r="D878" s="111" t="s">
        <v>30</v>
      </c>
      <c r="E878" s="112"/>
      <c r="F878" s="113" t="s">
        <v>18</v>
      </c>
      <c r="G878" s="114"/>
      <c r="H878" s="93" t="s">
        <v>82</v>
      </c>
      <c r="I878" s="174"/>
      <c r="J878" s="42" t="s">
        <v>15</v>
      </c>
      <c r="K878" s="38"/>
      <c r="L878" s="38"/>
      <c r="M878" s="11" t="str">
        <f t="shared" ref="M878:M879" si="3423">IF(AND(K878=0,L878=0)," ",K878-L878)</f>
        <v xml:space="preserve"> </v>
      </c>
      <c r="N878" s="111" t="s">
        <v>30</v>
      </c>
      <c r="O878" s="112"/>
      <c r="P878" s="113" t="s">
        <v>18</v>
      </c>
      <c r="Q878" s="114"/>
      <c r="R878" s="93" t="s">
        <v>82</v>
      </c>
      <c r="S878" s="172"/>
      <c r="T878" s="96"/>
      <c r="U878" s="87">
        <f t="shared" ref="U878" si="3424">K878</f>
        <v>0</v>
      </c>
      <c r="V878" s="87">
        <f t="shared" ref="V878" si="3425">L878</f>
        <v>0</v>
      </c>
      <c r="W878" s="87" t="str">
        <f t="shared" ref="W878" si="3426">M878</f>
        <v xml:space="preserve"> </v>
      </c>
      <c r="X878" s="87">
        <f t="shared" ref="X878" si="3427">K879</f>
        <v>0</v>
      </c>
      <c r="Y878" s="87">
        <f t="shared" ref="Y878" si="3428">L879</f>
        <v>0</v>
      </c>
      <c r="Z878" s="87" t="str">
        <f t="shared" ref="Z878" si="3429">M879</f>
        <v xml:space="preserve"> </v>
      </c>
      <c r="AA878" s="87" t="str">
        <f t="shared" ref="AA878:AC878" si="3430">K880</f>
        <v/>
      </c>
      <c r="AB878" s="87" t="str">
        <f t="shared" si="3430"/>
        <v/>
      </c>
      <c r="AC878" s="87" t="str">
        <f t="shared" si="3430"/>
        <v xml:space="preserve"> </v>
      </c>
      <c r="AE878" s="89" t="str">
        <f t="shared" ref="AE878" si="3431">E878&amp;IF(G878&gt;10,G878,"0"&amp;G878)</f>
        <v>0</v>
      </c>
    </row>
    <row r="879" spans="1:31" ht="14.25" customHeight="1" thickBot="1" x14ac:dyDescent="0.2">
      <c r="A879" s="106"/>
      <c r="B879" s="108"/>
      <c r="C879" s="110"/>
      <c r="D879" s="100"/>
      <c r="E879" s="102"/>
      <c r="F879" s="104"/>
      <c r="G879" s="90"/>
      <c r="H879" s="93"/>
      <c r="I879" s="170"/>
      <c r="J879" s="69" t="s">
        <v>16</v>
      </c>
      <c r="K879" s="70"/>
      <c r="L879" s="70"/>
      <c r="M879" s="71" t="str">
        <f t="shared" si="3423"/>
        <v xml:space="preserve"> </v>
      </c>
      <c r="N879" s="100"/>
      <c r="O879" s="102"/>
      <c r="P879" s="104"/>
      <c r="Q879" s="90"/>
      <c r="R879" s="93"/>
      <c r="S879" s="172"/>
      <c r="T879" s="97"/>
      <c r="U879" s="88"/>
      <c r="V879" s="88"/>
      <c r="W879" s="88"/>
      <c r="X879" s="88"/>
      <c r="Y879" s="88"/>
      <c r="Z879" s="88"/>
      <c r="AA879" s="88"/>
      <c r="AB879" s="88"/>
      <c r="AC879" s="88"/>
      <c r="AE879" s="89"/>
    </row>
    <row r="880" spans="1:31" ht="14.25" customHeight="1" thickTop="1" thickBot="1" x14ac:dyDescent="0.2">
      <c r="A880" s="106"/>
      <c r="B880" s="108"/>
      <c r="C880" s="110"/>
      <c r="D880" s="101"/>
      <c r="E880" s="103"/>
      <c r="F880" s="105"/>
      <c r="G880" s="91"/>
      <c r="H880" s="93"/>
      <c r="I880" s="171"/>
      <c r="J880" s="4" t="s">
        <v>17</v>
      </c>
      <c r="K880" s="44" t="str">
        <f t="shared" ref="K880" si="3432">IF($B878="","",K878-K879)</f>
        <v/>
      </c>
      <c r="L880" s="53" t="str">
        <f t="shared" ref="L880" si="3433">IF($B878="","",L878-L879)</f>
        <v/>
      </c>
      <c r="M880" s="40" t="str">
        <f t="shared" ref="M880" si="3434">IF(ISERROR(K880-L880)," ",K880-L880)</f>
        <v xml:space="preserve"> </v>
      </c>
      <c r="N880" s="101"/>
      <c r="O880" s="103"/>
      <c r="P880" s="105"/>
      <c r="Q880" s="91"/>
      <c r="R880" s="93"/>
      <c r="S880" s="172"/>
      <c r="T880" s="97"/>
      <c r="U880" s="88"/>
      <c r="V880" s="88"/>
      <c r="W880" s="88"/>
      <c r="X880" s="88"/>
      <c r="Y880" s="88"/>
      <c r="Z880" s="88"/>
      <c r="AA880" s="88"/>
      <c r="AB880" s="88"/>
      <c r="AC880" s="88"/>
      <c r="AE880" s="89"/>
    </row>
    <row r="881" spans="1:31" ht="14.25" customHeight="1" x14ac:dyDescent="0.15">
      <c r="A881" s="106">
        <v>289</v>
      </c>
      <c r="B881" s="107"/>
      <c r="C881" s="109"/>
      <c r="D881" s="100" t="s">
        <v>30</v>
      </c>
      <c r="E881" s="102"/>
      <c r="F881" s="104" t="s">
        <v>18</v>
      </c>
      <c r="G881" s="90"/>
      <c r="H881" s="92" t="s">
        <v>82</v>
      </c>
      <c r="I881" s="170"/>
      <c r="J881" s="8" t="s">
        <v>15</v>
      </c>
      <c r="K881" s="38"/>
      <c r="L881" s="38"/>
      <c r="M881" s="11" t="str">
        <f t="shared" ref="M881:M882" si="3435">IF(AND(K881=0,L881=0)," ",K881-L881)</f>
        <v xml:space="preserve"> </v>
      </c>
      <c r="N881" s="100" t="s">
        <v>30</v>
      </c>
      <c r="O881" s="102"/>
      <c r="P881" s="104" t="s">
        <v>18</v>
      </c>
      <c r="Q881" s="90"/>
      <c r="R881" s="92" t="s">
        <v>82</v>
      </c>
      <c r="S881" s="173"/>
      <c r="T881" s="96"/>
      <c r="U881" s="87">
        <f t="shared" ref="U881" si="3436">K881</f>
        <v>0</v>
      </c>
      <c r="V881" s="87">
        <f t="shared" ref="V881" si="3437">L881</f>
        <v>0</v>
      </c>
      <c r="W881" s="87" t="str">
        <f t="shared" ref="W881" si="3438">M881</f>
        <v xml:space="preserve"> </v>
      </c>
      <c r="X881" s="87">
        <f t="shared" ref="X881" si="3439">K882</f>
        <v>0</v>
      </c>
      <c r="Y881" s="87">
        <f t="shared" ref="Y881" si="3440">L882</f>
        <v>0</v>
      </c>
      <c r="Z881" s="87" t="str">
        <f t="shared" ref="Z881" si="3441">M882</f>
        <v xml:space="preserve"> </v>
      </c>
      <c r="AA881" s="87" t="str">
        <f t="shared" ref="AA881:AC881" si="3442">K883</f>
        <v/>
      </c>
      <c r="AB881" s="87" t="str">
        <f t="shared" si="3442"/>
        <v/>
      </c>
      <c r="AC881" s="87" t="str">
        <f t="shared" si="3442"/>
        <v xml:space="preserve"> </v>
      </c>
      <c r="AE881" s="89" t="str">
        <f t="shared" ref="AE881" si="3443">E881&amp;IF(G881&gt;10,G881,"0"&amp;G881)</f>
        <v>0</v>
      </c>
    </row>
    <row r="882" spans="1:31" ht="14.25" customHeight="1" thickBot="1" x14ac:dyDescent="0.2">
      <c r="A882" s="106"/>
      <c r="B882" s="108"/>
      <c r="C882" s="110"/>
      <c r="D882" s="100"/>
      <c r="E882" s="102"/>
      <c r="F882" s="104"/>
      <c r="G882" s="90"/>
      <c r="H882" s="93"/>
      <c r="I882" s="170"/>
      <c r="J882" s="69" t="s">
        <v>16</v>
      </c>
      <c r="K882" s="70"/>
      <c r="L882" s="70"/>
      <c r="M882" s="71" t="str">
        <f t="shared" si="3435"/>
        <v xml:space="preserve"> </v>
      </c>
      <c r="N882" s="100"/>
      <c r="O882" s="102"/>
      <c r="P882" s="104"/>
      <c r="Q882" s="90"/>
      <c r="R882" s="93"/>
      <c r="S882" s="172"/>
      <c r="T882" s="97"/>
      <c r="U882" s="88"/>
      <c r="V882" s="88"/>
      <c r="W882" s="88"/>
      <c r="X882" s="88"/>
      <c r="Y882" s="88"/>
      <c r="Z882" s="88"/>
      <c r="AA882" s="88"/>
      <c r="AB882" s="88"/>
      <c r="AC882" s="88"/>
      <c r="AE882" s="89"/>
    </row>
    <row r="883" spans="1:31" ht="14.25" customHeight="1" thickTop="1" thickBot="1" x14ac:dyDescent="0.2">
      <c r="A883" s="106"/>
      <c r="B883" s="108"/>
      <c r="C883" s="110"/>
      <c r="D883" s="101"/>
      <c r="E883" s="103"/>
      <c r="F883" s="105"/>
      <c r="G883" s="91"/>
      <c r="H883" s="93"/>
      <c r="I883" s="171"/>
      <c r="J883" s="4" t="s">
        <v>17</v>
      </c>
      <c r="K883" s="44" t="str">
        <f t="shared" ref="K883" si="3444">IF($B881="","",K881-K882)</f>
        <v/>
      </c>
      <c r="L883" s="44" t="str">
        <f t="shared" ref="L883" si="3445">IF($B881="","",L881-L882)</f>
        <v/>
      </c>
      <c r="M883" s="40" t="str">
        <f t="shared" ref="M883" si="3446">IF(ISERROR(K883-L883)," ",K883-L883)</f>
        <v xml:space="preserve"> </v>
      </c>
      <c r="N883" s="101"/>
      <c r="O883" s="103"/>
      <c r="P883" s="105"/>
      <c r="Q883" s="91"/>
      <c r="R883" s="93"/>
      <c r="S883" s="172"/>
      <c r="T883" s="97"/>
      <c r="U883" s="88"/>
      <c r="V883" s="88"/>
      <c r="W883" s="88"/>
      <c r="X883" s="88"/>
      <c r="Y883" s="88"/>
      <c r="Z883" s="88"/>
      <c r="AA883" s="88"/>
      <c r="AB883" s="88"/>
      <c r="AC883" s="88"/>
      <c r="AE883" s="89"/>
    </row>
    <row r="884" spans="1:31" ht="14.25" customHeight="1" x14ac:dyDescent="0.15">
      <c r="A884" s="106">
        <v>290</v>
      </c>
      <c r="B884" s="108"/>
      <c r="C884" s="110"/>
      <c r="D884" s="111" t="s">
        <v>30</v>
      </c>
      <c r="E884" s="112"/>
      <c r="F884" s="113" t="s">
        <v>18</v>
      </c>
      <c r="G884" s="114"/>
      <c r="H884" s="93" t="s">
        <v>82</v>
      </c>
      <c r="I884" s="174"/>
      <c r="J884" s="42" t="s">
        <v>15</v>
      </c>
      <c r="K884" s="38"/>
      <c r="L884" s="38"/>
      <c r="M884" s="11" t="str">
        <f t="shared" ref="M884:M885" si="3447">IF(AND(K884=0,L884=0)," ",K884-L884)</f>
        <v xml:space="preserve"> </v>
      </c>
      <c r="N884" s="111" t="s">
        <v>30</v>
      </c>
      <c r="O884" s="112"/>
      <c r="P884" s="113" t="s">
        <v>18</v>
      </c>
      <c r="Q884" s="114"/>
      <c r="R884" s="93" t="s">
        <v>82</v>
      </c>
      <c r="S884" s="172"/>
      <c r="T884" s="96"/>
      <c r="U884" s="87">
        <f t="shared" ref="U884" si="3448">K884</f>
        <v>0</v>
      </c>
      <c r="V884" s="87">
        <f t="shared" ref="V884" si="3449">L884</f>
        <v>0</v>
      </c>
      <c r="W884" s="87" t="str">
        <f t="shared" ref="W884" si="3450">M884</f>
        <v xml:space="preserve"> </v>
      </c>
      <c r="X884" s="87">
        <f t="shared" ref="X884" si="3451">K885</f>
        <v>0</v>
      </c>
      <c r="Y884" s="87">
        <f t="shared" ref="Y884" si="3452">L885</f>
        <v>0</v>
      </c>
      <c r="Z884" s="87" t="str">
        <f t="shared" ref="Z884" si="3453">M885</f>
        <v xml:space="preserve"> </v>
      </c>
      <c r="AA884" s="87" t="str">
        <f t="shared" ref="AA884:AC884" si="3454">K886</f>
        <v/>
      </c>
      <c r="AB884" s="87" t="str">
        <f t="shared" si="3454"/>
        <v/>
      </c>
      <c r="AC884" s="87" t="str">
        <f t="shared" si="3454"/>
        <v xml:space="preserve"> </v>
      </c>
      <c r="AE884" s="89" t="str">
        <f t="shared" ref="AE884" si="3455">E884&amp;IF(G884&gt;10,G884,"0"&amp;G884)</f>
        <v>0</v>
      </c>
    </row>
    <row r="885" spans="1:31" ht="14.25" customHeight="1" thickBot="1" x14ac:dyDescent="0.2">
      <c r="A885" s="106"/>
      <c r="B885" s="108"/>
      <c r="C885" s="110"/>
      <c r="D885" s="100"/>
      <c r="E885" s="102"/>
      <c r="F885" s="104"/>
      <c r="G885" s="90"/>
      <c r="H885" s="93"/>
      <c r="I885" s="170"/>
      <c r="J885" s="69" t="s">
        <v>16</v>
      </c>
      <c r="K885" s="70"/>
      <c r="L885" s="70"/>
      <c r="M885" s="71" t="str">
        <f t="shared" si="3447"/>
        <v xml:space="preserve"> </v>
      </c>
      <c r="N885" s="100"/>
      <c r="O885" s="102"/>
      <c r="P885" s="104"/>
      <c r="Q885" s="90"/>
      <c r="R885" s="93"/>
      <c r="S885" s="172"/>
      <c r="T885" s="97"/>
      <c r="U885" s="88"/>
      <c r="V885" s="88"/>
      <c r="W885" s="88"/>
      <c r="X885" s="88"/>
      <c r="Y885" s="88"/>
      <c r="Z885" s="88"/>
      <c r="AA885" s="88"/>
      <c r="AB885" s="88"/>
      <c r="AC885" s="88"/>
      <c r="AE885" s="89"/>
    </row>
    <row r="886" spans="1:31" ht="14.25" customHeight="1" thickTop="1" thickBot="1" x14ac:dyDescent="0.2">
      <c r="A886" s="106"/>
      <c r="B886" s="108"/>
      <c r="C886" s="110"/>
      <c r="D886" s="101"/>
      <c r="E886" s="103"/>
      <c r="F886" s="105"/>
      <c r="G886" s="91"/>
      <c r="H886" s="93"/>
      <c r="I886" s="171"/>
      <c r="J886" s="4" t="s">
        <v>17</v>
      </c>
      <c r="K886" s="44" t="str">
        <f t="shared" ref="K886" si="3456">IF($B884="","",K884-K885)</f>
        <v/>
      </c>
      <c r="L886" s="53" t="str">
        <f t="shared" ref="L886" si="3457">IF($B884="","",L884-L885)</f>
        <v/>
      </c>
      <c r="M886" s="40" t="str">
        <f t="shared" ref="M886" si="3458">IF(ISERROR(K886-L886)," ",K886-L886)</f>
        <v xml:space="preserve"> </v>
      </c>
      <c r="N886" s="101"/>
      <c r="O886" s="103"/>
      <c r="P886" s="105"/>
      <c r="Q886" s="91"/>
      <c r="R886" s="93"/>
      <c r="S886" s="172"/>
      <c r="T886" s="97"/>
      <c r="U886" s="88"/>
      <c r="V886" s="88"/>
      <c r="W886" s="88"/>
      <c r="X886" s="88"/>
      <c r="Y886" s="88"/>
      <c r="Z886" s="88"/>
      <c r="AA886" s="88"/>
      <c r="AB886" s="88"/>
      <c r="AC886" s="88"/>
      <c r="AE886" s="89"/>
    </row>
    <row r="887" spans="1:31" ht="14.25" customHeight="1" x14ac:dyDescent="0.15">
      <c r="A887" s="106">
        <v>291</v>
      </c>
      <c r="B887" s="107"/>
      <c r="C887" s="109"/>
      <c r="D887" s="100" t="s">
        <v>30</v>
      </c>
      <c r="E887" s="102"/>
      <c r="F887" s="104" t="s">
        <v>18</v>
      </c>
      <c r="G887" s="90"/>
      <c r="H887" s="92" t="s">
        <v>82</v>
      </c>
      <c r="I887" s="170"/>
      <c r="J887" s="8" t="s">
        <v>15</v>
      </c>
      <c r="K887" s="38"/>
      <c r="L887" s="38"/>
      <c r="M887" s="11" t="str">
        <f t="shared" ref="M887:M888" si="3459">IF(AND(K887=0,L887=0)," ",K887-L887)</f>
        <v xml:space="preserve"> </v>
      </c>
      <c r="N887" s="100" t="s">
        <v>30</v>
      </c>
      <c r="O887" s="102"/>
      <c r="P887" s="104" t="s">
        <v>18</v>
      </c>
      <c r="Q887" s="90"/>
      <c r="R887" s="92" t="s">
        <v>82</v>
      </c>
      <c r="S887" s="173"/>
      <c r="T887" s="96"/>
      <c r="U887" s="87">
        <f t="shared" ref="U887" si="3460">K887</f>
        <v>0</v>
      </c>
      <c r="V887" s="87">
        <f t="shared" ref="V887" si="3461">L887</f>
        <v>0</v>
      </c>
      <c r="W887" s="87" t="str">
        <f t="shared" ref="W887" si="3462">M887</f>
        <v xml:space="preserve"> </v>
      </c>
      <c r="X887" s="87">
        <f t="shared" ref="X887" si="3463">K888</f>
        <v>0</v>
      </c>
      <c r="Y887" s="87">
        <f t="shared" ref="Y887" si="3464">L888</f>
        <v>0</v>
      </c>
      <c r="Z887" s="87" t="str">
        <f t="shared" ref="Z887" si="3465">M888</f>
        <v xml:space="preserve"> </v>
      </c>
      <c r="AA887" s="87" t="str">
        <f t="shared" ref="AA887:AC887" si="3466">K889</f>
        <v/>
      </c>
      <c r="AB887" s="87" t="str">
        <f t="shared" si="3466"/>
        <v/>
      </c>
      <c r="AC887" s="87" t="str">
        <f t="shared" si="3466"/>
        <v xml:space="preserve"> </v>
      </c>
      <c r="AE887" s="89" t="str">
        <f t="shared" ref="AE887" si="3467">E887&amp;IF(G887&gt;10,G887,"0"&amp;G887)</f>
        <v>0</v>
      </c>
    </row>
    <row r="888" spans="1:31" ht="14.25" customHeight="1" thickBot="1" x14ac:dyDescent="0.2">
      <c r="A888" s="106"/>
      <c r="B888" s="108"/>
      <c r="C888" s="110"/>
      <c r="D888" s="100"/>
      <c r="E888" s="102"/>
      <c r="F888" s="104"/>
      <c r="G888" s="90"/>
      <c r="H888" s="93"/>
      <c r="I888" s="170"/>
      <c r="J888" s="69" t="s">
        <v>16</v>
      </c>
      <c r="K888" s="70"/>
      <c r="L888" s="70"/>
      <c r="M888" s="71" t="str">
        <f t="shared" si="3459"/>
        <v xml:space="preserve"> </v>
      </c>
      <c r="N888" s="100"/>
      <c r="O888" s="102"/>
      <c r="P888" s="104"/>
      <c r="Q888" s="90"/>
      <c r="R888" s="93"/>
      <c r="S888" s="172"/>
      <c r="T888" s="97"/>
      <c r="U888" s="88"/>
      <c r="V888" s="88"/>
      <c r="W888" s="88"/>
      <c r="X888" s="88"/>
      <c r="Y888" s="88"/>
      <c r="Z888" s="88"/>
      <c r="AA888" s="88"/>
      <c r="AB888" s="88"/>
      <c r="AC888" s="88"/>
      <c r="AE888" s="89"/>
    </row>
    <row r="889" spans="1:31" ht="14.25" customHeight="1" thickTop="1" thickBot="1" x14ac:dyDescent="0.2">
      <c r="A889" s="106"/>
      <c r="B889" s="108"/>
      <c r="C889" s="110"/>
      <c r="D889" s="101"/>
      <c r="E889" s="103"/>
      <c r="F889" s="105"/>
      <c r="G889" s="91"/>
      <c r="H889" s="93"/>
      <c r="I889" s="171"/>
      <c r="J889" s="4" t="s">
        <v>17</v>
      </c>
      <c r="K889" s="44" t="str">
        <f t="shared" ref="K889" si="3468">IF($B887="","",K887-K888)</f>
        <v/>
      </c>
      <c r="L889" s="44" t="str">
        <f t="shared" ref="L889" si="3469">IF($B887="","",L887-L888)</f>
        <v/>
      </c>
      <c r="M889" s="40" t="str">
        <f t="shared" ref="M889" si="3470">IF(ISERROR(K889-L889)," ",K889-L889)</f>
        <v xml:space="preserve"> </v>
      </c>
      <c r="N889" s="101"/>
      <c r="O889" s="103"/>
      <c r="P889" s="105"/>
      <c r="Q889" s="91"/>
      <c r="R889" s="93"/>
      <c r="S889" s="172"/>
      <c r="T889" s="97"/>
      <c r="U889" s="88"/>
      <c r="V889" s="88"/>
      <c r="W889" s="88"/>
      <c r="X889" s="88"/>
      <c r="Y889" s="88"/>
      <c r="Z889" s="88"/>
      <c r="AA889" s="88"/>
      <c r="AB889" s="88"/>
      <c r="AC889" s="88"/>
      <c r="AE889" s="89"/>
    </row>
    <row r="890" spans="1:31" ht="14.25" customHeight="1" x14ac:dyDescent="0.15">
      <c r="A890" s="106">
        <v>292</v>
      </c>
      <c r="B890" s="108"/>
      <c r="C890" s="110"/>
      <c r="D890" s="111" t="s">
        <v>30</v>
      </c>
      <c r="E890" s="112"/>
      <c r="F890" s="113" t="s">
        <v>18</v>
      </c>
      <c r="G890" s="114"/>
      <c r="H890" s="93" t="s">
        <v>82</v>
      </c>
      <c r="I890" s="174"/>
      <c r="J890" s="42" t="s">
        <v>15</v>
      </c>
      <c r="K890" s="38"/>
      <c r="L890" s="38"/>
      <c r="M890" s="11" t="str">
        <f t="shared" ref="M890:M891" si="3471">IF(AND(K890=0,L890=0)," ",K890-L890)</f>
        <v xml:space="preserve"> </v>
      </c>
      <c r="N890" s="111" t="s">
        <v>30</v>
      </c>
      <c r="O890" s="112"/>
      <c r="P890" s="113" t="s">
        <v>18</v>
      </c>
      <c r="Q890" s="114"/>
      <c r="R890" s="93" t="s">
        <v>82</v>
      </c>
      <c r="S890" s="172"/>
      <c r="T890" s="96"/>
      <c r="U890" s="87">
        <f t="shared" ref="U890" si="3472">K890</f>
        <v>0</v>
      </c>
      <c r="V890" s="87">
        <f t="shared" ref="V890" si="3473">L890</f>
        <v>0</v>
      </c>
      <c r="W890" s="87" t="str">
        <f t="shared" ref="W890" si="3474">M890</f>
        <v xml:space="preserve"> </v>
      </c>
      <c r="X890" s="87">
        <f t="shared" ref="X890" si="3475">K891</f>
        <v>0</v>
      </c>
      <c r="Y890" s="87">
        <f t="shared" ref="Y890" si="3476">L891</f>
        <v>0</v>
      </c>
      <c r="Z890" s="87" t="str">
        <f t="shared" ref="Z890" si="3477">M891</f>
        <v xml:space="preserve"> </v>
      </c>
      <c r="AA890" s="87" t="str">
        <f t="shared" ref="AA890:AC890" si="3478">K892</f>
        <v/>
      </c>
      <c r="AB890" s="87" t="str">
        <f t="shared" si="3478"/>
        <v/>
      </c>
      <c r="AC890" s="87" t="str">
        <f t="shared" si="3478"/>
        <v xml:space="preserve"> </v>
      </c>
      <c r="AE890" s="89" t="str">
        <f t="shared" ref="AE890" si="3479">E890&amp;IF(G890&gt;10,G890,"0"&amp;G890)</f>
        <v>0</v>
      </c>
    </row>
    <row r="891" spans="1:31" ht="14.25" customHeight="1" thickBot="1" x14ac:dyDescent="0.2">
      <c r="A891" s="106"/>
      <c r="B891" s="108"/>
      <c r="C891" s="110"/>
      <c r="D891" s="100"/>
      <c r="E891" s="102"/>
      <c r="F891" s="104"/>
      <c r="G891" s="90"/>
      <c r="H891" s="93"/>
      <c r="I891" s="170"/>
      <c r="J891" s="69" t="s">
        <v>16</v>
      </c>
      <c r="K891" s="70"/>
      <c r="L891" s="70"/>
      <c r="M891" s="71" t="str">
        <f t="shared" si="3471"/>
        <v xml:space="preserve"> </v>
      </c>
      <c r="N891" s="100"/>
      <c r="O891" s="102"/>
      <c r="P891" s="104"/>
      <c r="Q891" s="90"/>
      <c r="R891" s="93"/>
      <c r="S891" s="172"/>
      <c r="T891" s="97"/>
      <c r="U891" s="88"/>
      <c r="V891" s="88"/>
      <c r="W891" s="88"/>
      <c r="X891" s="88"/>
      <c r="Y891" s="88"/>
      <c r="Z891" s="88"/>
      <c r="AA891" s="88"/>
      <c r="AB891" s="88"/>
      <c r="AC891" s="88"/>
      <c r="AE891" s="89"/>
    </row>
    <row r="892" spans="1:31" ht="14.25" customHeight="1" thickTop="1" thickBot="1" x14ac:dyDescent="0.2">
      <c r="A892" s="106"/>
      <c r="B892" s="108"/>
      <c r="C892" s="110"/>
      <c r="D892" s="101"/>
      <c r="E892" s="103"/>
      <c r="F892" s="105"/>
      <c r="G892" s="91"/>
      <c r="H892" s="93"/>
      <c r="I892" s="171"/>
      <c r="J892" s="4" t="s">
        <v>17</v>
      </c>
      <c r="K892" s="44" t="str">
        <f t="shared" ref="K892" si="3480">IF($B890="","",K890-K891)</f>
        <v/>
      </c>
      <c r="L892" s="53" t="str">
        <f t="shared" ref="L892" si="3481">IF($B890="","",L890-L891)</f>
        <v/>
      </c>
      <c r="M892" s="40" t="str">
        <f t="shared" ref="M892" si="3482">IF(ISERROR(K892-L892)," ",K892-L892)</f>
        <v xml:space="preserve"> </v>
      </c>
      <c r="N892" s="101"/>
      <c r="O892" s="103"/>
      <c r="P892" s="105"/>
      <c r="Q892" s="91"/>
      <c r="R892" s="93"/>
      <c r="S892" s="172"/>
      <c r="T892" s="97"/>
      <c r="U892" s="88"/>
      <c r="V892" s="88"/>
      <c r="W892" s="88"/>
      <c r="X892" s="88"/>
      <c r="Y892" s="88"/>
      <c r="Z892" s="88"/>
      <c r="AA892" s="88"/>
      <c r="AB892" s="88"/>
      <c r="AC892" s="88"/>
      <c r="AE892" s="89"/>
    </row>
    <row r="893" spans="1:31" ht="14.25" customHeight="1" x14ac:dyDescent="0.15">
      <c r="A893" s="106">
        <v>293</v>
      </c>
      <c r="B893" s="107"/>
      <c r="C893" s="109"/>
      <c r="D893" s="100" t="s">
        <v>30</v>
      </c>
      <c r="E893" s="102"/>
      <c r="F893" s="104" t="s">
        <v>18</v>
      </c>
      <c r="G893" s="90"/>
      <c r="H893" s="92" t="s">
        <v>82</v>
      </c>
      <c r="I893" s="170"/>
      <c r="J893" s="8" t="s">
        <v>15</v>
      </c>
      <c r="K893" s="38"/>
      <c r="L893" s="38"/>
      <c r="M893" s="11" t="str">
        <f t="shared" ref="M893:M894" si="3483">IF(AND(K893=0,L893=0)," ",K893-L893)</f>
        <v xml:space="preserve"> </v>
      </c>
      <c r="N893" s="100" t="s">
        <v>30</v>
      </c>
      <c r="O893" s="102"/>
      <c r="P893" s="104" t="s">
        <v>18</v>
      </c>
      <c r="Q893" s="90"/>
      <c r="R893" s="92" t="s">
        <v>82</v>
      </c>
      <c r="S893" s="173"/>
      <c r="T893" s="96"/>
      <c r="U893" s="87">
        <f t="shared" ref="U893" si="3484">K893</f>
        <v>0</v>
      </c>
      <c r="V893" s="87">
        <f t="shared" ref="V893" si="3485">L893</f>
        <v>0</v>
      </c>
      <c r="W893" s="87" t="str">
        <f t="shared" ref="W893" si="3486">M893</f>
        <v xml:space="preserve"> </v>
      </c>
      <c r="X893" s="87">
        <f t="shared" ref="X893" si="3487">K894</f>
        <v>0</v>
      </c>
      <c r="Y893" s="87">
        <f t="shared" ref="Y893" si="3488">L894</f>
        <v>0</v>
      </c>
      <c r="Z893" s="87" t="str">
        <f t="shared" ref="Z893" si="3489">M894</f>
        <v xml:space="preserve"> </v>
      </c>
      <c r="AA893" s="87" t="str">
        <f t="shared" ref="AA893:AC893" si="3490">K895</f>
        <v/>
      </c>
      <c r="AB893" s="87" t="str">
        <f t="shared" si="3490"/>
        <v/>
      </c>
      <c r="AC893" s="87" t="str">
        <f t="shared" si="3490"/>
        <v xml:space="preserve"> </v>
      </c>
      <c r="AE893" s="89" t="str">
        <f t="shared" ref="AE893" si="3491">E893&amp;IF(G893&gt;10,G893,"0"&amp;G893)</f>
        <v>0</v>
      </c>
    </row>
    <row r="894" spans="1:31" ht="14.25" customHeight="1" thickBot="1" x14ac:dyDescent="0.2">
      <c r="A894" s="106"/>
      <c r="B894" s="108"/>
      <c r="C894" s="110"/>
      <c r="D894" s="100"/>
      <c r="E894" s="102"/>
      <c r="F894" s="104"/>
      <c r="G894" s="90"/>
      <c r="H894" s="93"/>
      <c r="I894" s="170"/>
      <c r="J894" s="69" t="s">
        <v>16</v>
      </c>
      <c r="K894" s="70"/>
      <c r="L894" s="70"/>
      <c r="M894" s="71" t="str">
        <f t="shared" si="3483"/>
        <v xml:space="preserve"> </v>
      </c>
      <c r="N894" s="100"/>
      <c r="O894" s="102"/>
      <c r="P894" s="104"/>
      <c r="Q894" s="90"/>
      <c r="R894" s="93"/>
      <c r="S894" s="172"/>
      <c r="T894" s="97"/>
      <c r="U894" s="88"/>
      <c r="V894" s="88"/>
      <c r="W894" s="88"/>
      <c r="X894" s="88"/>
      <c r="Y894" s="88"/>
      <c r="Z894" s="88"/>
      <c r="AA894" s="88"/>
      <c r="AB894" s="88"/>
      <c r="AC894" s="88"/>
      <c r="AE894" s="89"/>
    </row>
    <row r="895" spans="1:31" ht="14.25" customHeight="1" thickTop="1" thickBot="1" x14ac:dyDescent="0.2">
      <c r="A895" s="106"/>
      <c r="B895" s="108"/>
      <c r="C895" s="110"/>
      <c r="D895" s="101"/>
      <c r="E895" s="103"/>
      <c r="F895" s="105"/>
      <c r="G895" s="91"/>
      <c r="H895" s="93"/>
      <c r="I895" s="171"/>
      <c r="J895" s="4" t="s">
        <v>17</v>
      </c>
      <c r="K895" s="44" t="str">
        <f t="shared" ref="K895" si="3492">IF($B893="","",K893-K894)</f>
        <v/>
      </c>
      <c r="L895" s="44" t="str">
        <f t="shared" ref="L895" si="3493">IF($B893="","",L893-L894)</f>
        <v/>
      </c>
      <c r="M895" s="40" t="str">
        <f t="shared" ref="M895" si="3494">IF(ISERROR(K895-L895)," ",K895-L895)</f>
        <v xml:space="preserve"> </v>
      </c>
      <c r="N895" s="101"/>
      <c r="O895" s="103"/>
      <c r="P895" s="105"/>
      <c r="Q895" s="91"/>
      <c r="R895" s="93"/>
      <c r="S895" s="172"/>
      <c r="T895" s="97"/>
      <c r="U895" s="88"/>
      <c r="V895" s="88"/>
      <c r="W895" s="88"/>
      <c r="X895" s="88"/>
      <c r="Y895" s="88"/>
      <c r="Z895" s="88"/>
      <c r="AA895" s="88"/>
      <c r="AB895" s="88"/>
      <c r="AC895" s="88"/>
      <c r="AE895" s="89"/>
    </row>
    <row r="896" spans="1:31" ht="14.25" customHeight="1" x14ac:dyDescent="0.15">
      <c r="A896" s="106">
        <v>294</v>
      </c>
      <c r="B896" s="108"/>
      <c r="C896" s="110"/>
      <c r="D896" s="111" t="s">
        <v>30</v>
      </c>
      <c r="E896" s="112"/>
      <c r="F896" s="113" t="s">
        <v>18</v>
      </c>
      <c r="G896" s="114"/>
      <c r="H896" s="93" t="s">
        <v>82</v>
      </c>
      <c r="I896" s="174"/>
      <c r="J896" s="42" t="s">
        <v>15</v>
      </c>
      <c r="K896" s="38"/>
      <c r="L896" s="38"/>
      <c r="M896" s="11" t="str">
        <f t="shared" ref="M896:M897" si="3495">IF(AND(K896=0,L896=0)," ",K896-L896)</f>
        <v xml:space="preserve"> </v>
      </c>
      <c r="N896" s="111" t="s">
        <v>30</v>
      </c>
      <c r="O896" s="112"/>
      <c r="P896" s="113" t="s">
        <v>18</v>
      </c>
      <c r="Q896" s="114"/>
      <c r="R896" s="93" t="s">
        <v>82</v>
      </c>
      <c r="S896" s="172"/>
      <c r="T896" s="96"/>
      <c r="U896" s="87">
        <f t="shared" ref="U896" si="3496">K896</f>
        <v>0</v>
      </c>
      <c r="V896" s="87">
        <f t="shared" ref="V896" si="3497">L896</f>
        <v>0</v>
      </c>
      <c r="W896" s="87" t="str">
        <f t="shared" ref="W896" si="3498">M896</f>
        <v xml:space="preserve"> </v>
      </c>
      <c r="X896" s="87">
        <f t="shared" ref="X896" si="3499">K897</f>
        <v>0</v>
      </c>
      <c r="Y896" s="87">
        <f t="shared" ref="Y896" si="3500">L897</f>
        <v>0</v>
      </c>
      <c r="Z896" s="87" t="str">
        <f t="shared" ref="Z896" si="3501">M897</f>
        <v xml:space="preserve"> </v>
      </c>
      <c r="AA896" s="87" t="str">
        <f t="shared" ref="AA896:AC896" si="3502">K898</f>
        <v/>
      </c>
      <c r="AB896" s="87" t="str">
        <f t="shared" si="3502"/>
        <v/>
      </c>
      <c r="AC896" s="87" t="str">
        <f t="shared" si="3502"/>
        <v xml:space="preserve"> </v>
      </c>
      <c r="AE896" s="89" t="str">
        <f t="shared" ref="AE896" si="3503">E896&amp;IF(G896&gt;10,G896,"0"&amp;G896)</f>
        <v>0</v>
      </c>
    </row>
    <row r="897" spans="1:31" ht="14.25" customHeight="1" thickBot="1" x14ac:dyDescent="0.2">
      <c r="A897" s="106"/>
      <c r="B897" s="108"/>
      <c r="C897" s="110"/>
      <c r="D897" s="100"/>
      <c r="E897" s="102"/>
      <c r="F897" s="104"/>
      <c r="G897" s="90"/>
      <c r="H897" s="93"/>
      <c r="I897" s="170"/>
      <c r="J897" s="69" t="s">
        <v>16</v>
      </c>
      <c r="K897" s="70"/>
      <c r="L897" s="70"/>
      <c r="M897" s="71" t="str">
        <f t="shared" si="3495"/>
        <v xml:space="preserve"> </v>
      </c>
      <c r="N897" s="100"/>
      <c r="O897" s="102"/>
      <c r="P897" s="104"/>
      <c r="Q897" s="90"/>
      <c r="R897" s="93"/>
      <c r="S897" s="172"/>
      <c r="T897" s="97"/>
      <c r="U897" s="88"/>
      <c r="V897" s="88"/>
      <c r="W897" s="88"/>
      <c r="X897" s="88"/>
      <c r="Y897" s="88"/>
      <c r="Z897" s="88"/>
      <c r="AA897" s="88"/>
      <c r="AB897" s="88"/>
      <c r="AC897" s="88"/>
      <c r="AE897" s="89"/>
    </row>
    <row r="898" spans="1:31" ht="14.25" customHeight="1" thickTop="1" thickBot="1" x14ac:dyDescent="0.2">
      <c r="A898" s="106"/>
      <c r="B898" s="108"/>
      <c r="C898" s="110"/>
      <c r="D898" s="101"/>
      <c r="E898" s="103"/>
      <c r="F898" s="105"/>
      <c r="G898" s="91"/>
      <c r="H898" s="93"/>
      <c r="I898" s="171"/>
      <c r="J898" s="4" t="s">
        <v>17</v>
      </c>
      <c r="K898" s="44" t="str">
        <f t="shared" ref="K898" si="3504">IF($B896="","",K896-K897)</f>
        <v/>
      </c>
      <c r="L898" s="53" t="str">
        <f t="shared" ref="L898" si="3505">IF($B896="","",L896-L897)</f>
        <v/>
      </c>
      <c r="M898" s="40" t="str">
        <f t="shared" ref="M898" si="3506">IF(ISERROR(K898-L898)," ",K898-L898)</f>
        <v xml:space="preserve"> </v>
      </c>
      <c r="N898" s="101"/>
      <c r="O898" s="103"/>
      <c r="P898" s="105"/>
      <c r="Q898" s="91"/>
      <c r="R898" s="93"/>
      <c r="S898" s="172"/>
      <c r="T898" s="97"/>
      <c r="U898" s="88"/>
      <c r="V898" s="88"/>
      <c r="W898" s="88"/>
      <c r="X898" s="88"/>
      <c r="Y898" s="88"/>
      <c r="Z898" s="88"/>
      <c r="AA898" s="88"/>
      <c r="AB898" s="88"/>
      <c r="AC898" s="88"/>
      <c r="AE898" s="89"/>
    </row>
    <row r="899" spans="1:31" ht="14.25" customHeight="1" x14ac:dyDescent="0.15">
      <c r="A899" s="106">
        <v>295</v>
      </c>
      <c r="B899" s="107"/>
      <c r="C899" s="109"/>
      <c r="D899" s="100" t="s">
        <v>30</v>
      </c>
      <c r="E899" s="102"/>
      <c r="F899" s="104" t="s">
        <v>18</v>
      </c>
      <c r="G899" s="90"/>
      <c r="H899" s="92" t="s">
        <v>82</v>
      </c>
      <c r="I899" s="170"/>
      <c r="J899" s="8" t="s">
        <v>15</v>
      </c>
      <c r="K899" s="38"/>
      <c r="L899" s="38"/>
      <c r="M899" s="11" t="str">
        <f t="shared" ref="M899:M900" si="3507">IF(AND(K899=0,L899=0)," ",K899-L899)</f>
        <v xml:space="preserve"> </v>
      </c>
      <c r="N899" s="100" t="s">
        <v>30</v>
      </c>
      <c r="O899" s="102"/>
      <c r="P899" s="104" t="s">
        <v>18</v>
      </c>
      <c r="Q899" s="90"/>
      <c r="R899" s="92" t="s">
        <v>82</v>
      </c>
      <c r="S899" s="173"/>
      <c r="T899" s="96"/>
      <c r="U899" s="87">
        <f t="shared" ref="U899" si="3508">K899</f>
        <v>0</v>
      </c>
      <c r="V899" s="87">
        <f t="shared" ref="V899" si="3509">L899</f>
        <v>0</v>
      </c>
      <c r="W899" s="87" t="str">
        <f t="shared" ref="W899" si="3510">M899</f>
        <v xml:space="preserve"> </v>
      </c>
      <c r="X899" s="87">
        <f t="shared" ref="X899" si="3511">K900</f>
        <v>0</v>
      </c>
      <c r="Y899" s="87">
        <f t="shared" ref="Y899" si="3512">L900</f>
        <v>0</v>
      </c>
      <c r="Z899" s="87" t="str">
        <f t="shared" ref="Z899" si="3513">M900</f>
        <v xml:space="preserve"> </v>
      </c>
      <c r="AA899" s="87" t="str">
        <f t="shared" ref="AA899:AC899" si="3514">K901</f>
        <v/>
      </c>
      <c r="AB899" s="87" t="str">
        <f t="shared" si="3514"/>
        <v/>
      </c>
      <c r="AC899" s="87" t="str">
        <f t="shared" si="3514"/>
        <v xml:space="preserve"> </v>
      </c>
      <c r="AE899" s="89" t="str">
        <f t="shared" ref="AE899" si="3515">E899&amp;IF(G899&gt;10,G899,"0"&amp;G899)</f>
        <v>0</v>
      </c>
    </row>
    <row r="900" spans="1:31" ht="14.25" customHeight="1" thickBot="1" x14ac:dyDescent="0.2">
      <c r="A900" s="106"/>
      <c r="B900" s="108"/>
      <c r="C900" s="110"/>
      <c r="D900" s="100"/>
      <c r="E900" s="102"/>
      <c r="F900" s="104"/>
      <c r="G900" s="90"/>
      <c r="H900" s="93"/>
      <c r="I900" s="170"/>
      <c r="J900" s="69" t="s">
        <v>16</v>
      </c>
      <c r="K900" s="70"/>
      <c r="L900" s="70"/>
      <c r="M900" s="71" t="str">
        <f t="shared" si="3507"/>
        <v xml:space="preserve"> </v>
      </c>
      <c r="N900" s="100"/>
      <c r="O900" s="102"/>
      <c r="P900" s="104"/>
      <c r="Q900" s="90"/>
      <c r="R900" s="93"/>
      <c r="S900" s="172"/>
      <c r="T900" s="97"/>
      <c r="U900" s="88"/>
      <c r="V900" s="88"/>
      <c r="W900" s="88"/>
      <c r="X900" s="88"/>
      <c r="Y900" s="88"/>
      <c r="Z900" s="88"/>
      <c r="AA900" s="88"/>
      <c r="AB900" s="88"/>
      <c r="AC900" s="88"/>
      <c r="AE900" s="89"/>
    </row>
    <row r="901" spans="1:31" ht="14.25" customHeight="1" thickTop="1" thickBot="1" x14ac:dyDescent="0.2">
      <c r="A901" s="106"/>
      <c r="B901" s="108"/>
      <c r="C901" s="110"/>
      <c r="D901" s="101"/>
      <c r="E901" s="103"/>
      <c r="F901" s="105"/>
      <c r="G901" s="91"/>
      <c r="H901" s="93"/>
      <c r="I901" s="171"/>
      <c r="J901" s="4" t="s">
        <v>17</v>
      </c>
      <c r="K901" s="44" t="str">
        <f t="shared" ref="K901" si="3516">IF($B899="","",K899-K900)</f>
        <v/>
      </c>
      <c r="L901" s="44" t="str">
        <f t="shared" ref="L901" si="3517">IF($B899="","",L899-L900)</f>
        <v/>
      </c>
      <c r="M901" s="40" t="str">
        <f t="shared" ref="M901" si="3518">IF(ISERROR(K901-L901)," ",K901-L901)</f>
        <v xml:space="preserve"> </v>
      </c>
      <c r="N901" s="101"/>
      <c r="O901" s="103"/>
      <c r="P901" s="105"/>
      <c r="Q901" s="91"/>
      <c r="R901" s="93"/>
      <c r="S901" s="172"/>
      <c r="T901" s="97"/>
      <c r="U901" s="88"/>
      <c r="V901" s="88"/>
      <c r="W901" s="88"/>
      <c r="X901" s="88"/>
      <c r="Y901" s="88"/>
      <c r="Z901" s="88"/>
      <c r="AA901" s="88"/>
      <c r="AB901" s="88"/>
      <c r="AC901" s="88"/>
      <c r="AE901" s="89"/>
    </row>
    <row r="902" spans="1:31" ht="14.25" customHeight="1" x14ac:dyDescent="0.15">
      <c r="A902" s="106">
        <v>296</v>
      </c>
      <c r="B902" s="108"/>
      <c r="C902" s="110"/>
      <c r="D902" s="111" t="s">
        <v>30</v>
      </c>
      <c r="E902" s="112"/>
      <c r="F902" s="113" t="s">
        <v>18</v>
      </c>
      <c r="G902" s="114"/>
      <c r="H902" s="93" t="s">
        <v>82</v>
      </c>
      <c r="I902" s="174"/>
      <c r="J902" s="42" t="s">
        <v>15</v>
      </c>
      <c r="K902" s="38"/>
      <c r="L902" s="38"/>
      <c r="M902" s="11" t="str">
        <f t="shared" ref="M902:M903" si="3519">IF(AND(K902=0,L902=0)," ",K902-L902)</f>
        <v xml:space="preserve"> </v>
      </c>
      <c r="N902" s="111" t="s">
        <v>30</v>
      </c>
      <c r="O902" s="112"/>
      <c r="P902" s="113" t="s">
        <v>18</v>
      </c>
      <c r="Q902" s="114"/>
      <c r="R902" s="93" t="s">
        <v>82</v>
      </c>
      <c r="S902" s="172"/>
      <c r="T902" s="96"/>
      <c r="U902" s="87">
        <f t="shared" ref="U902" si="3520">K902</f>
        <v>0</v>
      </c>
      <c r="V902" s="87">
        <f t="shared" ref="V902" si="3521">L902</f>
        <v>0</v>
      </c>
      <c r="W902" s="87" t="str">
        <f t="shared" ref="W902" si="3522">M902</f>
        <v xml:space="preserve"> </v>
      </c>
      <c r="X902" s="87">
        <f t="shared" ref="X902" si="3523">K903</f>
        <v>0</v>
      </c>
      <c r="Y902" s="87">
        <f t="shared" ref="Y902" si="3524">L903</f>
        <v>0</v>
      </c>
      <c r="Z902" s="87" t="str">
        <f t="shared" ref="Z902" si="3525">M903</f>
        <v xml:space="preserve"> </v>
      </c>
      <c r="AA902" s="87" t="str">
        <f t="shared" ref="AA902:AC902" si="3526">K904</f>
        <v/>
      </c>
      <c r="AB902" s="87" t="str">
        <f t="shared" si="3526"/>
        <v/>
      </c>
      <c r="AC902" s="87" t="str">
        <f t="shared" si="3526"/>
        <v xml:space="preserve"> </v>
      </c>
      <c r="AE902" s="89" t="str">
        <f t="shared" ref="AE902" si="3527">E902&amp;IF(G902&gt;10,G902,"0"&amp;G902)</f>
        <v>0</v>
      </c>
    </row>
    <row r="903" spans="1:31" ht="14.25" customHeight="1" thickBot="1" x14ac:dyDescent="0.2">
      <c r="A903" s="106"/>
      <c r="B903" s="108"/>
      <c r="C903" s="110"/>
      <c r="D903" s="100"/>
      <c r="E903" s="102"/>
      <c r="F903" s="104"/>
      <c r="G903" s="90"/>
      <c r="H903" s="93"/>
      <c r="I903" s="170"/>
      <c r="J903" s="69" t="s">
        <v>16</v>
      </c>
      <c r="K903" s="70"/>
      <c r="L903" s="70"/>
      <c r="M903" s="71" t="str">
        <f t="shared" si="3519"/>
        <v xml:space="preserve"> </v>
      </c>
      <c r="N903" s="100"/>
      <c r="O903" s="102"/>
      <c r="P903" s="104"/>
      <c r="Q903" s="90"/>
      <c r="R903" s="93"/>
      <c r="S903" s="172"/>
      <c r="T903" s="97"/>
      <c r="U903" s="88"/>
      <c r="V903" s="88"/>
      <c r="W903" s="88"/>
      <c r="X903" s="88"/>
      <c r="Y903" s="88"/>
      <c r="Z903" s="88"/>
      <c r="AA903" s="88"/>
      <c r="AB903" s="88"/>
      <c r="AC903" s="88"/>
      <c r="AE903" s="89"/>
    </row>
    <row r="904" spans="1:31" ht="14.25" customHeight="1" thickTop="1" thickBot="1" x14ac:dyDescent="0.2">
      <c r="A904" s="106"/>
      <c r="B904" s="108"/>
      <c r="C904" s="110"/>
      <c r="D904" s="101"/>
      <c r="E904" s="103"/>
      <c r="F904" s="105"/>
      <c r="G904" s="91"/>
      <c r="H904" s="93"/>
      <c r="I904" s="171"/>
      <c r="J904" s="4" t="s">
        <v>17</v>
      </c>
      <c r="K904" s="44" t="str">
        <f t="shared" ref="K904" si="3528">IF($B902="","",K902-K903)</f>
        <v/>
      </c>
      <c r="L904" s="53" t="str">
        <f t="shared" ref="L904" si="3529">IF($B902="","",L902-L903)</f>
        <v/>
      </c>
      <c r="M904" s="40" t="str">
        <f t="shared" ref="M904" si="3530">IF(ISERROR(K904-L904)," ",K904-L904)</f>
        <v xml:space="preserve"> </v>
      </c>
      <c r="N904" s="101"/>
      <c r="O904" s="103"/>
      <c r="P904" s="105"/>
      <c r="Q904" s="91"/>
      <c r="R904" s="93"/>
      <c r="S904" s="172"/>
      <c r="T904" s="97"/>
      <c r="U904" s="88"/>
      <c r="V904" s="88"/>
      <c r="W904" s="88"/>
      <c r="X904" s="88"/>
      <c r="Y904" s="88"/>
      <c r="Z904" s="88"/>
      <c r="AA904" s="88"/>
      <c r="AB904" s="88"/>
      <c r="AC904" s="88"/>
      <c r="AE904" s="89"/>
    </row>
    <row r="905" spans="1:31" ht="14.25" customHeight="1" x14ac:dyDescent="0.15">
      <c r="A905" s="106">
        <v>297</v>
      </c>
      <c r="B905" s="107"/>
      <c r="C905" s="109"/>
      <c r="D905" s="100" t="s">
        <v>30</v>
      </c>
      <c r="E905" s="102"/>
      <c r="F905" s="104" t="s">
        <v>18</v>
      </c>
      <c r="G905" s="90"/>
      <c r="H905" s="92" t="s">
        <v>82</v>
      </c>
      <c r="I905" s="170"/>
      <c r="J905" s="8" t="s">
        <v>15</v>
      </c>
      <c r="K905" s="38"/>
      <c r="L905" s="38"/>
      <c r="M905" s="11" t="str">
        <f t="shared" ref="M905:M906" si="3531">IF(AND(K905=0,L905=0)," ",K905-L905)</f>
        <v xml:space="preserve"> </v>
      </c>
      <c r="N905" s="100" t="s">
        <v>30</v>
      </c>
      <c r="O905" s="102"/>
      <c r="P905" s="104" t="s">
        <v>18</v>
      </c>
      <c r="Q905" s="90"/>
      <c r="R905" s="92" t="s">
        <v>82</v>
      </c>
      <c r="S905" s="173"/>
      <c r="T905" s="96"/>
      <c r="U905" s="87">
        <f t="shared" ref="U905" si="3532">K905</f>
        <v>0</v>
      </c>
      <c r="V905" s="87">
        <f t="shared" ref="V905" si="3533">L905</f>
        <v>0</v>
      </c>
      <c r="W905" s="87" t="str">
        <f t="shared" ref="W905" si="3534">M905</f>
        <v xml:space="preserve"> </v>
      </c>
      <c r="X905" s="87">
        <f t="shared" ref="X905" si="3535">K906</f>
        <v>0</v>
      </c>
      <c r="Y905" s="87">
        <f t="shared" ref="Y905" si="3536">L906</f>
        <v>0</v>
      </c>
      <c r="Z905" s="87" t="str">
        <f t="shared" ref="Z905" si="3537">M906</f>
        <v xml:space="preserve"> </v>
      </c>
      <c r="AA905" s="87" t="str">
        <f t="shared" ref="AA905:AC905" si="3538">K907</f>
        <v/>
      </c>
      <c r="AB905" s="87" t="str">
        <f t="shared" si="3538"/>
        <v/>
      </c>
      <c r="AC905" s="87" t="str">
        <f t="shared" si="3538"/>
        <v xml:space="preserve"> </v>
      </c>
      <c r="AE905" s="89" t="str">
        <f t="shared" ref="AE905" si="3539">E905&amp;IF(G905&gt;10,G905,"0"&amp;G905)</f>
        <v>0</v>
      </c>
    </row>
    <row r="906" spans="1:31" ht="14.25" customHeight="1" thickBot="1" x14ac:dyDescent="0.2">
      <c r="A906" s="106"/>
      <c r="B906" s="108"/>
      <c r="C906" s="110"/>
      <c r="D906" s="100"/>
      <c r="E906" s="102"/>
      <c r="F906" s="104"/>
      <c r="G906" s="90"/>
      <c r="H906" s="93"/>
      <c r="I906" s="170"/>
      <c r="J906" s="69" t="s">
        <v>16</v>
      </c>
      <c r="K906" s="70"/>
      <c r="L906" s="70"/>
      <c r="M906" s="71" t="str">
        <f t="shared" si="3531"/>
        <v xml:space="preserve"> </v>
      </c>
      <c r="N906" s="100"/>
      <c r="O906" s="102"/>
      <c r="P906" s="104"/>
      <c r="Q906" s="90"/>
      <c r="R906" s="93"/>
      <c r="S906" s="172"/>
      <c r="T906" s="97"/>
      <c r="U906" s="88"/>
      <c r="V906" s="88"/>
      <c r="W906" s="88"/>
      <c r="X906" s="88"/>
      <c r="Y906" s="88"/>
      <c r="Z906" s="88"/>
      <c r="AA906" s="88"/>
      <c r="AB906" s="88"/>
      <c r="AC906" s="88"/>
      <c r="AE906" s="89"/>
    </row>
    <row r="907" spans="1:31" ht="14.25" customHeight="1" thickTop="1" thickBot="1" x14ac:dyDescent="0.2">
      <c r="A907" s="106"/>
      <c r="B907" s="108"/>
      <c r="C907" s="110"/>
      <c r="D907" s="101"/>
      <c r="E907" s="103"/>
      <c r="F907" s="105"/>
      <c r="G907" s="91"/>
      <c r="H907" s="93"/>
      <c r="I907" s="171"/>
      <c r="J907" s="4" t="s">
        <v>17</v>
      </c>
      <c r="K907" s="44" t="str">
        <f t="shared" ref="K907" si="3540">IF($B905="","",K905-K906)</f>
        <v/>
      </c>
      <c r="L907" s="44" t="str">
        <f t="shared" ref="L907" si="3541">IF($B905="","",L905-L906)</f>
        <v/>
      </c>
      <c r="M907" s="40" t="str">
        <f t="shared" ref="M907" si="3542">IF(ISERROR(K907-L907)," ",K907-L907)</f>
        <v xml:space="preserve"> </v>
      </c>
      <c r="N907" s="101"/>
      <c r="O907" s="103"/>
      <c r="P907" s="105"/>
      <c r="Q907" s="91"/>
      <c r="R907" s="93"/>
      <c r="S907" s="172"/>
      <c r="T907" s="97"/>
      <c r="U907" s="88"/>
      <c r="V907" s="88"/>
      <c r="W907" s="88"/>
      <c r="X907" s="88"/>
      <c r="Y907" s="88"/>
      <c r="Z907" s="88"/>
      <c r="AA907" s="88"/>
      <c r="AB907" s="88"/>
      <c r="AC907" s="88"/>
      <c r="AE907" s="89"/>
    </row>
    <row r="908" spans="1:31" ht="14.25" customHeight="1" x14ac:dyDescent="0.15">
      <c r="A908" s="106">
        <v>298</v>
      </c>
      <c r="B908" s="108"/>
      <c r="C908" s="110"/>
      <c r="D908" s="111" t="s">
        <v>30</v>
      </c>
      <c r="E908" s="112"/>
      <c r="F908" s="113" t="s">
        <v>18</v>
      </c>
      <c r="G908" s="114"/>
      <c r="H908" s="93" t="s">
        <v>82</v>
      </c>
      <c r="I908" s="174"/>
      <c r="J908" s="42" t="s">
        <v>15</v>
      </c>
      <c r="K908" s="38"/>
      <c r="L908" s="38"/>
      <c r="M908" s="11" t="str">
        <f t="shared" ref="M908:M909" si="3543">IF(AND(K908=0,L908=0)," ",K908-L908)</f>
        <v xml:space="preserve"> </v>
      </c>
      <c r="N908" s="111" t="s">
        <v>30</v>
      </c>
      <c r="O908" s="112"/>
      <c r="P908" s="113" t="s">
        <v>18</v>
      </c>
      <c r="Q908" s="114"/>
      <c r="R908" s="93" t="s">
        <v>82</v>
      </c>
      <c r="S908" s="172"/>
      <c r="T908" s="96"/>
      <c r="U908" s="87">
        <f t="shared" ref="U908" si="3544">K908</f>
        <v>0</v>
      </c>
      <c r="V908" s="87">
        <f t="shared" ref="V908" si="3545">L908</f>
        <v>0</v>
      </c>
      <c r="W908" s="87" t="str">
        <f t="shared" ref="W908" si="3546">M908</f>
        <v xml:space="preserve"> </v>
      </c>
      <c r="X908" s="87">
        <f t="shared" ref="X908" si="3547">K909</f>
        <v>0</v>
      </c>
      <c r="Y908" s="87">
        <f t="shared" ref="Y908" si="3548">L909</f>
        <v>0</v>
      </c>
      <c r="Z908" s="87" t="str">
        <f t="shared" ref="Z908" si="3549">M909</f>
        <v xml:space="preserve"> </v>
      </c>
      <c r="AA908" s="87" t="str">
        <f t="shared" ref="AA908:AC908" si="3550">K910</f>
        <v/>
      </c>
      <c r="AB908" s="87" t="str">
        <f t="shared" si="3550"/>
        <v/>
      </c>
      <c r="AC908" s="87" t="str">
        <f t="shared" si="3550"/>
        <v xml:space="preserve"> </v>
      </c>
      <c r="AE908" s="89" t="str">
        <f t="shared" ref="AE908" si="3551">E908&amp;IF(G908&gt;10,G908,"0"&amp;G908)</f>
        <v>0</v>
      </c>
    </row>
    <row r="909" spans="1:31" ht="14.25" customHeight="1" thickBot="1" x14ac:dyDescent="0.2">
      <c r="A909" s="106"/>
      <c r="B909" s="108"/>
      <c r="C909" s="110"/>
      <c r="D909" s="100"/>
      <c r="E909" s="102"/>
      <c r="F909" s="104"/>
      <c r="G909" s="90"/>
      <c r="H909" s="93"/>
      <c r="I909" s="170"/>
      <c r="J909" s="69" t="s">
        <v>16</v>
      </c>
      <c r="K909" s="70"/>
      <c r="L909" s="70"/>
      <c r="M909" s="71" t="str">
        <f t="shared" si="3543"/>
        <v xml:space="preserve"> </v>
      </c>
      <c r="N909" s="100"/>
      <c r="O909" s="102"/>
      <c r="P909" s="104"/>
      <c r="Q909" s="90"/>
      <c r="R909" s="93"/>
      <c r="S909" s="172"/>
      <c r="T909" s="97"/>
      <c r="U909" s="88"/>
      <c r="V909" s="88"/>
      <c r="W909" s="88"/>
      <c r="X909" s="88"/>
      <c r="Y909" s="88"/>
      <c r="Z909" s="88"/>
      <c r="AA909" s="88"/>
      <c r="AB909" s="88"/>
      <c r="AC909" s="88"/>
      <c r="AE909" s="89"/>
    </row>
    <row r="910" spans="1:31" ht="14.25" customHeight="1" thickTop="1" thickBot="1" x14ac:dyDescent="0.2">
      <c r="A910" s="106"/>
      <c r="B910" s="108"/>
      <c r="C910" s="110"/>
      <c r="D910" s="101"/>
      <c r="E910" s="103"/>
      <c r="F910" s="105"/>
      <c r="G910" s="91"/>
      <c r="H910" s="93"/>
      <c r="I910" s="171"/>
      <c r="J910" s="4" t="s">
        <v>17</v>
      </c>
      <c r="K910" s="44" t="str">
        <f t="shared" ref="K910" si="3552">IF($B908="","",K908-K909)</f>
        <v/>
      </c>
      <c r="L910" s="53" t="str">
        <f t="shared" ref="L910" si="3553">IF($B908="","",L908-L909)</f>
        <v/>
      </c>
      <c r="M910" s="40" t="str">
        <f t="shared" ref="M910" si="3554">IF(ISERROR(K910-L910)," ",K910-L910)</f>
        <v xml:space="preserve"> </v>
      </c>
      <c r="N910" s="101"/>
      <c r="O910" s="103"/>
      <c r="P910" s="105"/>
      <c r="Q910" s="91"/>
      <c r="R910" s="93"/>
      <c r="S910" s="172"/>
      <c r="T910" s="97"/>
      <c r="U910" s="88"/>
      <c r="V910" s="88"/>
      <c r="W910" s="88"/>
      <c r="X910" s="88"/>
      <c r="Y910" s="88"/>
      <c r="Z910" s="88"/>
      <c r="AA910" s="88"/>
      <c r="AB910" s="88"/>
      <c r="AC910" s="88"/>
      <c r="AE910" s="89"/>
    </row>
    <row r="911" spans="1:31" ht="14.25" customHeight="1" x14ac:dyDescent="0.15">
      <c r="A911" s="106">
        <v>299</v>
      </c>
      <c r="B911" s="107"/>
      <c r="C911" s="109"/>
      <c r="D911" s="100" t="s">
        <v>30</v>
      </c>
      <c r="E911" s="102"/>
      <c r="F911" s="104" t="s">
        <v>18</v>
      </c>
      <c r="G911" s="90"/>
      <c r="H911" s="92" t="s">
        <v>82</v>
      </c>
      <c r="I911" s="170"/>
      <c r="J911" s="8" t="s">
        <v>15</v>
      </c>
      <c r="K911" s="38"/>
      <c r="L911" s="38"/>
      <c r="M911" s="11" t="str">
        <f t="shared" ref="M911:M912" si="3555">IF(AND(K911=0,L911=0)," ",K911-L911)</f>
        <v xml:space="preserve"> </v>
      </c>
      <c r="N911" s="100" t="s">
        <v>30</v>
      </c>
      <c r="O911" s="102"/>
      <c r="P911" s="104" t="s">
        <v>18</v>
      </c>
      <c r="Q911" s="90"/>
      <c r="R911" s="92" t="s">
        <v>82</v>
      </c>
      <c r="S911" s="173"/>
      <c r="T911" s="96"/>
      <c r="U911" s="87">
        <f t="shared" ref="U911" si="3556">K911</f>
        <v>0</v>
      </c>
      <c r="V911" s="87">
        <f t="shared" ref="V911" si="3557">L911</f>
        <v>0</v>
      </c>
      <c r="W911" s="87" t="str">
        <f t="shared" ref="W911" si="3558">M911</f>
        <v xml:space="preserve"> </v>
      </c>
      <c r="X911" s="87">
        <f t="shared" ref="X911" si="3559">K912</f>
        <v>0</v>
      </c>
      <c r="Y911" s="87">
        <f t="shared" ref="Y911" si="3560">L912</f>
        <v>0</v>
      </c>
      <c r="Z911" s="87" t="str">
        <f t="shared" ref="Z911" si="3561">M912</f>
        <v xml:space="preserve"> </v>
      </c>
      <c r="AA911" s="87" t="str">
        <f t="shared" ref="AA911:AC911" si="3562">K913</f>
        <v/>
      </c>
      <c r="AB911" s="87" t="str">
        <f t="shared" si="3562"/>
        <v/>
      </c>
      <c r="AC911" s="87" t="str">
        <f t="shared" si="3562"/>
        <v xml:space="preserve"> </v>
      </c>
      <c r="AE911" s="89" t="str">
        <f t="shared" ref="AE911" si="3563">E911&amp;IF(G911&gt;10,G911,"0"&amp;G911)</f>
        <v>0</v>
      </c>
    </row>
    <row r="912" spans="1:31" ht="14.25" customHeight="1" thickBot="1" x14ac:dyDescent="0.2">
      <c r="A912" s="106"/>
      <c r="B912" s="108"/>
      <c r="C912" s="110"/>
      <c r="D912" s="100"/>
      <c r="E912" s="102"/>
      <c r="F912" s="104"/>
      <c r="G912" s="90"/>
      <c r="H912" s="93"/>
      <c r="I912" s="170"/>
      <c r="J912" s="69" t="s">
        <v>16</v>
      </c>
      <c r="K912" s="70"/>
      <c r="L912" s="70"/>
      <c r="M912" s="71" t="str">
        <f t="shared" si="3555"/>
        <v xml:space="preserve"> </v>
      </c>
      <c r="N912" s="100"/>
      <c r="O912" s="102"/>
      <c r="P912" s="104"/>
      <c r="Q912" s="90"/>
      <c r="R912" s="93"/>
      <c r="S912" s="172"/>
      <c r="T912" s="97"/>
      <c r="U912" s="88"/>
      <c r="V912" s="88"/>
      <c r="W912" s="88"/>
      <c r="X912" s="88"/>
      <c r="Y912" s="88"/>
      <c r="Z912" s="88"/>
      <c r="AA912" s="88"/>
      <c r="AB912" s="88"/>
      <c r="AC912" s="88"/>
      <c r="AE912" s="89"/>
    </row>
    <row r="913" spans="1:31" ht="14.25" customHeight="1" thickTop="1" thickBot="1" x14ac:dyDescent="0.2">
      <c r="A913" s="106"/>
      <c r="B913" s="108"/>
      <c r="C913" s="110"/>
      <c r="D913" s="101"/>
      <c r="E913" s="103"/>
      <c r="F913" s="105"/>
      <c r="G913" s="91"/>
      <c r="H913" s="93"/>
      <c r="I913" s="171"/>
      <c r="J913" s="4" t="s">
        <v>17</v>
      </c>
      <c r="K913" s="44" t="str">
        <f t="shared" ref="K913" si="3564">IF($B911="","",K911-K912)</f>
        <v/>
      </c>
      <c r="L913" s="44" t="str">
        <f t="shared" ref="L913" si="3565">IF($B911="","",L911-L912)</f>
        <v/>
      </c>
      <c r="M913" s="40" t="str">
        <f t="shared" ref="M913" si="3566">IF(ISERROR(K913-L913)," ",K913-L913)</f>
        <v xml:space="preserve"> </v>
      </c>
      <c r="N913" s="101"/>
      <c r="O913" s="103"/>
      <c r="P913" s="105"/>
      <c r="Q913" s="91"/>
      <c r="R913" s="93"/>
      <c r="S913" s="172"/>
      <c r="T913" s="97"/>
      <c r="U913" s="88"/>
      <c r="V913" s="88"/>
      <c r="W913" s="88"/>
      <c r="X913" s="88"/>
      <c r="Y913" s="88"/>
      <c r="Z913" s="88"/>
      <c r="AA913" s="88"/>
      <c r="AB913" s="88"/>
      <c r="AC913" s="88"/>
      <c r="AE913" s="89"/>
    </row>
    <row r="914" spans="1:31" ht="14.25" customHeight="1" x14ac:dyDescent="0.15">
      <c r="A914" s="106">
        <v>300</v>
      </c>
      <c r="B914" s="108"/>
      <c r="C914" s="110"/>
      <c r="D914" s="111" t="s">
        <v>30</v>
      </c>
      <c r="E914" s="112"/>
      <c r="F914" s="113" t="s">
        <v>18</v>
      </c>
      <c r="G914" s="114"/>
      <c r="H914" s="93" t="s">
        <v>82</v>
      </c>
      <c r="I914" s="174"/>
      <c r="J914" s="42" t="s">
        <v>15</v>
      </c>
      <c r="K914" s="38"/>
      <c r="L914" s="38"/>
      <c r="M914" s="11" t="str">
        <f t="shared" ref="M914:M915" si="3567">IF(AND(K914=0,L914=0)," ",K914-L914)</f>
        <v xml:space="preserve"> </v>
      </c>
      <c r="N914" s="111" t="s">
        <v>30</v>
      </c>
      <c r="O914" s="112"/>
      <c r="P914" s="113" t="s">
        <v>18</v>
      </c>
      <c r="Q914" s="114"/>
      <c r="R914" s="93" t="s">
        <v>82</v>
      </c>
      <c r="S914" s="172"/>
      <c r="T914" s="96"/>
      <c r="U914" s="87">
        <f t="shared" ref="U914" si="3568">K914</f>
        <v>0</v>
      </c>
      <c r="V914" s="87">
        <f t="shared" ref="V914" si="3569">L914</f>
        <v>0</v>
      </c>
      <c r="W914" s="87" t="str">
        <f t="shared" ref="W914" si="3570">M914</f>
        <v xml:space="preserve"> </v>
      </c>
      <c r="X914" s="87">
        <f t="shared" ref="X914" si="3571">K915</f>
        <v>0</v>
      </c>
      <c r="Y914" s="87">
        <f t="shared" ref="Y914" si="3572">L915</f>
        <v>0</v>
      </c>
      <c r="Z914" s="87" t="str">
        <f t="shared" ref="Z914" si="3573">M915</f>
        <v xml:space="preserve"> </v>
      </c>
      <c r="AA914" s="87" t="str">
        <f t="shared" ref="AA914:AC914" si="3574">K916</f>
        <v/>
      </c>
      <c r="AB914" s="87" t="str">
        <f t="shared" si="3574"/>
        <v/>
      </c>
      <c r="AC914" s="87" t="str">
        <f t="shared" si="3574"/>
        <v xml:space="preserve"> </v>
      </c>
      <c r="AE914" s="89" t="str">
        <f t="shared" ref="AE914" si="3575">E914&amp;IF(G914&gt;10,G914,"0"&amp;G914)</f>
        <v>0</v>
      </c>
    </row>
    <row r="915" spans="1:31" ht="14.25" customHeight="1" thickBot="1" x14ac:dyDescent="0.2">
      <c r="A915" s="106"/>
      <c r="B915" s="108"/>
      <c r="C915" s="110"/>
      <c r="D915" s="100"/>
      <c r="E915" s="102"/>
      <c r="F915" s="104"/>
      <c r="G915" s="90"/>
      <c r="H915" s="93"/>
      <c r="I915" s="170"/>
      <c r="J915" s="69" t="s">
        <v>16</v>
      </c>
      <c r="K915" s="70"/>
      <c r="L915" s="70"/>
      <c r="M915" s="71" t="str">
        <f t="shared" si="3567"/>
        <v xml:space="preserve"> </v>
      </c>
      <c r="N915" s="100"/>
      <c r="O915" s="102"/>
      <c r="P915" s="104"/>
      <c r="Q915" s="90"/>
      <c r="R915" s="93"/>
      <c r="S915" s="172"/>
      <c r="T915" s="97"/>
      <c r="U915" s="88"/>
      <c r="V915" s="88"/>
      <c r="W915" s="88"/>
      <c r="X915" s="88"/>
      <c r="Y915" s="88"/>
      <c r="Z915" s="88"/>
      <c r="AA915" s="88"/>
      <c r="AB915" s="88"/>
      <c r="AC915" s="88"/>
      <c r="AE915" s="89"/>
    </row>
    <row r="916" spans="1:31" ht="14.25" customHeight="1" thickTop="1" thickBot="1" x14ac:dyDescent="0.2">
      <c r="A916" s="106"/>
      <c r="B916" s="108"/>
      <c r="C916" s="110"/>
      <c r="D916" s="101"/>
      <c r="E916" s="103"/>
      <c r="F916" s="105"/>
      <c r="G916" s="91"/>
      <c r="H916" s="93"/>
      <c r="I916" s="171"/>
      <c r="J916" s="4" t="s">
        <v>17</v>
      </c>
      <c r="K916" s="44" t="str">
        <f t="shared" ref="K916" si="3576">IF($B914="","",K914-K915)</f>
        <v/>
      </c>
      <c r="L916" s="53" t="str">
        <f t="shared" ref="L916" si="3577">IF($B914="","",L914-L915)</f>
        <v/>
      </c>
      <c r="M916" s="40" t="str">
        <f t="shared" ref="M916" si="3578">IF(ISERROR(K916-L916)," ",K916-L916)</f>
        <v xml:space="preserve"> </v>
      </c>
      <c r="N916" s="101"/>
      <c r="O916" s="103"/>
      <c r="P916" s="105"/>
      <c r="Q916" s="91"/>
      <c r="R916" s="93"/>
      <c r="S916" s="172"/>
      <c r="T916" s="97"/>
      <c r="U916" s="88"/>
      <c r="V916" s="88"/>
      <c r="W916" s="88"/>
      <c r="X916" s="88"/>
      <c r="Y916" s="88"/>
      <c r="Z916" s="88"/>
      <c r="AA916" s="88"/>
      <c r="AB916" s="88"/>
      <c r="AC916" s="88"/>
      <c r="AE916" s="89"/>
    </row>
    <row r="917" spans="1:31" ht="14.25" customHeight="1" x14ac:dyDescent="0.15">
      <c r="A917" s="106">
        <v>301</v>
      </c>
      <c r="B917" s="107"/>
      <c r="C917" s="109"/>
      <c r="D917" s="100" t="s">
        <v>30</v>
      </c>
      <c r="E917" s="102"/>
      <c r="F917" s="104" t="s">
        <v>18</v>
      </c>
      <c r="G917" s="90"/>
      <c r="H917" s="92" t="s">
        <v>82</v>
      </c>
      <c r="I917" s="170"/>
      <c r="J917" s="8" t="s">
        <v>15</v>
      </c>
      <c r="K917" s="38"/>
      <c r="L917" s="38"/>
      <c r="M917" s="11" t="str">
        <f t="shared" ref="M917:M918" si="3579">IF(AND(K917=0,L917=0)," ",K917-L917)</f>
        <v xml:space="preserve"> </v>
      </c>
      <c r="N917" s="100" t="s">
        <v>30</v>
      </c>
      <c r="O917" s="102"/>
      <c r="P917" s="104" t="s">
        <v>18</v>
      </c>
      <c r="Q917" s="90"/>
      <c r="R917" s="92" t="s">
        <v>82</v>
      </c>
      <c r="S917" s="173"/>
      <c r="T917" s="96"/>
      <c r="U917" s="87">
        <f t="shared" ref="U917" si="3580">K917</f>
        <v>0</v>
      </c>
      <c r="V917" s="87">
        <f t="shared" ref="V917" si="3581">L917</f>
        <v>0</v>
      </c>
      <c r="W917" s="87" t="str">
        <f t="shared" ref="W917" si="3582">M917</f>
        <v xml:space="preserve"> </v>
      </c>
      <c r="X917" s="87">
        <f t="shared" ref="X917" si="3583">K918</f>
        <v>0</v>
      </c>
      <c r="Y917" s="87">
        <f t="shared" ref="Y917" si="3584">L918</f>
        <v>0</v>
      </c>
      <c r="Z917" s="87" t="str">
        <f t="shared" ref="Z917" si="3585">M918</f>
        <v xml:space="preserve"> </v>
      </c>
      <c r="AA917" s="87" t="str">
        <f t="shared" ref="AA917:AC917" si="3586">K919</f>
        <v/>
      </c>
      <c r="AB917" s="87" t="str">
        <f t="shared" si="3586"/>
        <v/>
      </c>
      <c r="AC917" s="87" t="str">
        <f t="shared" si="3586"/>
        <v xml:space="preserve"> </v>
      </c>
      <c r="AE917" s="89" t="str">
        <f t="shared" ref="AE917" si="3587">E917&amp;IF(G917&gt;10,G917,"0"&amp;G917)</f>
        <v>0</v>
      </c>
    </row>
    <row r="918" spans="1:31" ht="14.25" customHeight="1" thickBot="1" x14ac:dyDescent="0.2">
      <c r="A918" s="106"/>
      <c r="B918" s="108"/>
      <c r="C918" s="110"/>
      <c r="D918" s="100"/>
      <c r="E918" s="102"/>
      <c r="F918" s="104"/>
      <c r="G918" s="90"/>
      <c r="H918" s="93"/>
      <c r="I918" s="170"/>
      <c r="J918" s="69" t="s">
        <v>16</v>
      </c>
      <c r="K918" s="70"/>
      <c r="L918" s="70"/>
      <c r="M918" s="71" t="str">
        <f t="shared" si="3579"/>
        <v xml:space="preserve"> </v>
      </c>
      <c r="N918" s="100"/>
      <c r="O918" s="102"/>
      <c r="P918" s="104"/>
      <c r="Q918" s="90"/>
      <c r="R918" s="93"/>
      <c r="S918" s="172"/>
      <c r="T918" s="97"/>
      <c r="U918" s="88"/>
      <c r="V918" s="88"/>
      <c r="W918" s="88"/>
      <c r="X918" s="88"/>
      <c r="Y918" s="88"/>
      <c r="Z918" s="88"/>
      <c r="AA918" s="88"/>
      <c r="AB918" s="88"/>
      <c r="AC918" s="88"/>
      <c r="AE918" s="89"/>
    </row>
    <row r="919" spans="1:31" ht="14.25" customHeight="1" thickTop="1" thickBot="1" x14ac:dyDescent="0.2">
      <c r="A919" s="106"/>
      <c r="B919" s="108"/>
      <c r="C919" s="110"/>
      <c r="D919" s="101"/>
      <c r="E919" s="103"/>
      <c r="F919" s="105"/>
      <c r="G919" s="91"/>
      <c r="H919" s="93"/>
      <c r="I919" s="171"/>
      <c r="J919" s="4" t="s">
        <v>17</v>
      </c>
      <c r="K919" s="44" t="str">
        <f t="shared" ref="K919" si="3588">IF($B917="","",K917-K918)</f>
        <v/>
      </c>
      <c r="L919" s="44" t="str">
        <f t="shared" ref="L919" si="3589">IF($B917="","",L917-L918)</f>
        <v/>
      </c>
      <c r="M919" s="40" t="str">
        <f t="shared" ref="M919" si="3590">IF(ISERROR(K919-L919)," ",K919-L919)</f>
        <v xml:space="preserve"> </v>
      </c>
      <c r="N919" s="101"/>
      <c r="O919" s="103"/>
      <c r="P919" s="105"/>
      <c r="Q919" s="91"/>
      <c r="R919" s="93"/>
      <c r="S919" s="172"/>
      <c r="T919" s="97"/>
      <c r="U919" s="88"/>
      <c r="V919" s="88"/>
      <c r="W919" s="88"/>
      <c r="X919" s="88"/>
      <c r="Y919" s="88"/>
      <c r="Z919" s="88"/>
      <c r="AA919" s="88"/>
      <c r="AB919" s="88"/>
      <c r="AC919" s="88"/>
      <c r="AE919" s="89"/>
    </row>
    <row r="920" spans="1:31" ht="14.25" customHeight="1" x14ac:dyDescent="0.15">
      <c r="A920" s="106">
        <v>302</v>
      </c>
      <c r="B920" s="108"/>
      <c r="C920" s="110"/>
      <c r="D920" s="111" t="s">
        <v>30</v>
      </c>
      <c r="E920" s="112"/>
      <c r="F920" s="113" t="s">
        <v>18</v>
      </c>
      <c r="G920" s="114"/>
      <c r="H920" s="93" t="s">
        <v>82</v>
      </c>
      <c r="I920" s="174"/>
      <c r="J920" s="42" t="s">
        <v>15</v>
      </c>
      <c r="K920" s="38"/>
      <c r="L920" s="38"/>
      <c r="M920" s="11" t="str">
        <f t="shared" ref="M920:M921" si="3591">IF(AND(K920=0,L920=0)," ",K920-L920)</f>
        <v xml:space="preserve"> </v>
      </c>
      <c r="N920" s="111" t="s">
        <v>30</v>
      </c>
      <c r="O920" s="112"/>
      <c r="P920" s="113" t="s">
        <v>18</v>
      </c>
      <c r="Q920" s="114"/>
      <c r="R920" s="93" t="s">
        <v>82</v>
      </c>
      <c r="S920" s="172"/>
      <c r="T920" s="96"/>
      <c r="U920" s="87">
        <f t="shared" ref="U920" si="3592">K920</f>
        <v>0</v>
      </c>
      <c r="V920" s="87">
        <f t="shared" ref="V920" si="3593">L920</f>
        <v>0</v>
      </c>
      <c r="W920" s="87" t="str">
        <f t="shared" ref="W920" si="3594">M920</f>
        <v xml:space="preserve"> </v>
      </c>
      <c r="X920" s="87">
        <f t="shared" ref="X920" si="3595">K921</f>
        <v>0</v>
      </c>
      <c r="Y920" s="87">
        <f t="shared" ref="Y920" si="3596">L921</f>
        <v>0</v>
      </c>
      <c r="Z920" s="87" t="str">
        <f t="shared" ref="Z920" si="3597">M921</f>
        <v xml:space="preserve"> </v>
      </c>
      <c r="AA920" s="87" t="str">
        <f t="shared" ref="AA920:AC920" si="3598">K922</f>
        <v/>
      </c>
      <c r="AB920" s="87" t="str">
        <f t="shared" si="3598"/>
        <v/>
      </c>
      <c r="AC920" s="87" t="str">
        <f t="shared" si="3598"/>
        <v xml:space="preserve"> </v>
      </c>
      <c r="AE920" s="89" t="str">
        <f t="shared" ref="AE920" si="3599">E920&amp;IF(G920&gt;10,G920,"0"&amp;G920)</f>
        <v>0</v>
      </c>
    </row>
    <row r="921" spans="1:31" ht="14.25" customHeight="1" thickBot="1" x14ac:dyDescent="0.2">
      <c r="A921" s="106"/>
      <c r="B921" s="108"/>
      <c r="C921" s="110"/>
      <c r="D921" s="100"/>
      <c r="E921" s="102"/>
      <c r="F921" s="104"/>
      <c r="G921" s="90"/>
      <c r="H921" s="93"/>
      <c r="I921" s="170"/>
      <c r="J921" s="69" t="s">
        <v>16</v>
      </c>
      <c r="K921" s="70"/>
      <c r="L921" s="70"/>
      <c r="M921" s="71" t="str">
        <f t="shared" si="3591"/>
        <v xml:space="preserve"> </v>
      </c>
      <c r="N921" s="100"/>
      <c r="O921" s="102"/>
      <c r="P921" s="104"/>
      <c r="Q921" s="90"/>
      <c r="R921" s="93"/>
      <c r="S921" s="172"/>
      <c r="T921" s="97"/>
      <c r="U921" s="88"/>
      <c r="V921" s="88"/>
      <c r="W921" s="88"/>
      <c r="X921" s="88"/>
      <c r="Y921" s="88"/>
      <c r="Z921" s="88"/>
      <c r="AA921" s="88"/>
      <c r="AB921" s="88"/>
      <c r="AC921" s="88"/>
      <c r="AE921" s="89"/>
    </row>
    <row r="922" spans="1:31" ht="14.25" customHeight="1" thickTop="1" thickBot="1" x14ac:dyDescent="0.2">
      <c r="A922" s="106"/>
      <c r="B922" s="108"/>
      <c r="C922" s="110"/>
      <c r="D922" s="101"/>
      <c r="E922" s="103"/>
      <c r="F922" s="105"/>
      <c r="G922" s="91"/>
      <c r="H922" s="93"/>
      <c r="I922" s="171"/>
      <c r="J922" s="4" t="s">
        <v>17</v>
      </c>
      <c r="K922" s="44" t="str">
        <f t="shared" ref="K922" si="3600">IF($B920="","",K920-K921)</f>
        <v/>
      </c>
      <c r="L922" s="53" t="str">
        <f t="shared" ref="L922" si="3601">IF($B920="","",L920-L921)</f>
        <v/>
      </c>
      <c r="M922" s="40" t="str">
        <f t="shared" ref="M922" si="3602">IF(ISERROR(K922-L922)," ",K922-L922)</f>
        <v xml:space="preserve"> </v>
      </c>
      <c r="N922" s="101"/>
      <c r="O922" s="103"/>
      <c r="P922" s="105"/>
      <c r="Q922" s="91"/>
      <c r="R922" s="93"/>
      <c r="S922" s="172"/>
      <c r="T922" s="97"/>
      <c r="U922" s="88"/>
      <c r="V922" s="88"/>
      <c r="W922" s="88"/>
      <c r="X922" s="88"/>
      <c r="Y922" s="88"/>
      <c r="Z922" s="88"/>
      <c r="AA922" s="88"/>
      <c r="AB922" s="88"/>
      <c r="AC922" s="88"/>
      <c r="AE922" s="89"/>
    </row>
    <row r="923" spans="1:31" ht="14.25" customHeight="1" x14ac:dyDescent="0.15">
      <c r="A923" s="106">
        <v>303</v>
      </c>
      <c r="B923" s="107"/>
      <c r="C923" s="109"/>
      <c r="D923" s="100" t="s">
        <v>30</v>
      </c>
      <c r="E923" s="102"/>
      <c r="F923" s="104" t="s">
        <v>18</v>
      </c>
      <c r="G923" s="90"/>
      <c r="H923" s="92" t="s">
        <v>82</v>
      </c>
      <c r="I923" s="170"/>
      <c r="J923" s="8" t="s">
        <v>15</v>
      </c>
      <c r="K923" s="38"/>
      <c r="L923" s="38"/>
      <c r="M923" s="11" t="str">
        <f t="shared" ref="M923:M924" si="3603">IF(AND(K923=0,L923=0)," ",K923-L923)</f>
        <v xml:space="preserve"> </v>
      </c>
      <c r="N923" s="100" t="s">
        <v>30</v>
      </c>
      <c r="O923" s="102"/>
      <c r="P923" s="104" t="s">
        <v>18</v>
      </c>
      <c r="Q923" s="90"/>
      <c r="R923" s="92" t="s">
        <v>82</v>
      </c>
      <c r="S923" s="173"/>
      <c r="T923" s="96"/>
      <c r="U923" s="87">
        <f t="shared" ref="U923" si="3604">K923</f>
        <v>0</v>
      </c>
      <c r="V923" s="87">
        <f t="shared" ref="V923" si="3605">L923</f>
        <v>0</v>
      </c>
      <c r="W923" s="87" t="str">
        <f t="shared" ref="W923" si="3606">M923</f>
        <v xml:space="preserve"> </v>
      </c>
      <c r="X923" s="87">
        <f t="shared" ref="X923" si="3607">K924</f>
        <v>0</v>
      </c>
      <c r="Y923" s="87">
        <f t="shared" ref="Y923" si="3608">L924</f>
        <v>0</v>
      </c>
      <c r="Z923" s="87" t="str">
        <f t="shared" ref="Z923" si="3609">M924</f>
        <v xml:space="preserve"> </v>
      </c>
      <c r="AA923" s="87" t="str">
        <f t="shared" ref="AA923:AC923" si="3610">K925</f>
        <v/>
      </c>
      <c r="AB923" s="87" t="str">
        <f t="shared" si="3610"/>
        <v/>
      </c>
      <c r="AC923" s="87" t="str">
        <f t="shared" si="3610"/>
        <v xml:space="preserve"> </v>
      </c>
      <c r="AE923" s="89" t="str">
        <f t="shared" ref="AE923" si="3611">E923&amp;IF(G923&gt;10,G923,"0"&amp;G923)</f>
        <v>0</v>
      </c>
    </row>
    <row r="924" spans="1:31" ht="14.25" customHeight="1" thickBot="1" x14ac:dyDescent="0.2">
      <c r="A924" s="106"/>
      <c r="B924" s="108"/>
      <c r="C924" s="110"/>
      <c r="D924" s="100"/>
      <c r="E924" s="102"/>
      <c r="F924" s="104"/>
      <c r="G924" s="90"/>
      <c r="H924" s="93"/>
      <c r="I924" s="170"/>
      <c r="J924" s="69" t="s">
        <v>16</v>
      </c>
      <c r="K924" s="70"/>
      <c r="L924" s="70"/>
      <c r="M924" s="71" t="str">
        <f t="shared" si="3603"/>
        <v xml:space="preserve"> </v>
      </c>
      <c r="N924" s="100"/>
      <c r="O924" s="102"/>
      <c r="P924" s="104"/>
      <c r="Q924" s="90"/>
      <c r="R924" s="93"/>
      <c r="S924" s="172"/>
      <c r="T924" s="97"/>
      <c r="U924" s="88"/>
      <c r="V924" s="88"/>
      <c r="W924" s="88"/>
      <c r="X924" s="88"/>
      <c r="Y924" s="88"/>
      <c r="Z924" s="88"/>
      <c r="AA924" s="88"/>
      <c r="AB924" s="88"/>
      <c r="AC924" s="88"/>
      <c r="AE924" s="89"/>
    </row>
    <row r="925" spans="1:31" ht="14.25" customHeight="1" thickTop="1" thickBot="1" x14ac:dyDescent="0.2">
      <c r="A925" s="106"/>
      <c r="B925" s="108"/>
      <c r="C925" s="110"/>
      <c r="D925" s="101"/>
      <c r="E925" s="103"/>
      <c r="F925" s="105"/>
      <c r="G925" s="91"/>
      <c r="H925" s="93"/>
      <c r="I925" s="171"/>
      <c r="J925" s="4" t="s">
        <v>17</v>
      </c>
      <c r="K925" s="44" t="str">
        <f t="shared" ref="K925" si="3612">IF($B923="","",K923-K924)</f>
        <v/>
      </c>
      <c r="L925" s="44" t="str">
        <f t="shared" ref="L925" si="3613">IF($B923="","",L923-L924)</f>
        <v/>
      </c>
      <c r="M925" s="40" t="str">
        <f t="shared" ref="M925" si="3614">IF(ISERROR(K925-L925)," ",K925-L925)</f>
        <v xml:space="preserve"> </v>
      </c>
      <c r="N925" s="101"/>
      <c r="O925" s="103"/>
      <c r="P925" s="105"/>
      <c r="Q925" s="91"/>
      <c r="R925" s="93"/>
      <c r="S925" s="172"/>
      <c r="T925" s="97"/>
      <c r="U925" s="88"/>
      <c r="V925" s="88"/>
      <c r="W925" s="88"/>
      <c r="X925" s="88"/>
      <c r="Y925" s="88"/>
      <c r="Z925" s="88"/>
      <c r="AA925" s="88"/>
      <c r="AB925" s="88"/>
      <c r="AC925" s="88"/>
      <c r="AE925" s="89"/>
    </row>
    <row r="926" spans="1:31" ht="14.25" customHeight="1" x14ac:dyDescent="0.15">
      <c r="A926" s="106">
        <v>304</v>
      </c>
      <c r="B926" s="108"/>
      <c r="C926" s="110"/>
      <c r="D926" s="111" t="s">
        <v>30</v>
      </c>
      <c r="E926" s="112"/>
      <c r="F926" s="113" t="s">
        <v>18</v>
      </c>
      <c r="G926" s="114"/>
      <c r="H926" s="93" t="s">
        <v>82</v>
      </c>
      <c r="I926" s="174"/>
      <c r="J926" s="42" t="s">
        <v>15</v>
      </c>
      <c r="K926" s="38"/>
      <c r="L926" s="38"/>
      <c r="M926" s="11" t="str">
        <f t="shared" ref="M926:M927" si="3615">IF(AND(K926=0,L926=0)," ",K926-L926)</f>
        <v xml:space="preserve"> </v>
      </c>
      <c r="N926" s="111" t="s">
        <v>30</v>
      </c>
      <c r="O926" s="112"/>
      <c r="P926" s="113" t="s">
        <v>18</v>
      </c>
      <c r="Q926" s="114"/>
      <c r="R926" s="93" t="s">
        <v>82</v>
      </c>
      <c r="S926" s="172"/>
      <c r="T926" s="96"/>
      <c r="U926" s="87">
        <f t="shared" ref="U926" si="3616">K926</f>
        <v>0</v>
      </c>
      <c r="V926" s="87">
        <f t="shared" ref="V926" si="3617">L926</f>
        <v>0</v>
      </c>
      <c r="W926" s="87" t="str">
        <f t="shared" ref="W926" si="3618">M926</f>
        <v xml:space="preserve"> </v>
      </c>
      <c r="X926" s="87">
        <f t="shared" ref="X926" si="3619">K927</f>
        <v>0</v>
      </c>
      <c r="Y926" s="87">
        <f t="shared" ref="Y926" si="3620">L927</f>
        <v>0</v>
      </c>
      <c r="Z926" s="87" t="str">
        <f t="shared" ref="Z926" si="3621">M927</f>
        <v xml:space="preserve"> </v>
      </c>
      <c r="AA926" s="87" t="str">
        <f t="shared" ref="AA926:AC926" si="3622">K928</f>
        <v/>
      </c>
      <c r="AB926" s="87" t="str">
        <f t="shared" si="3622"/>
        <v/>
      </c>
      <c r="AC926" s="87" t="str">
        <f t="shared" si="3622"/>
        <v xml:space="preserve"> </v>
      </c>
      <c r="AE926" s="89" t="str">
        <f t="shared" ref="AE926" si="3623">E926&amp;IF(G926&gt;10,G926,"0"&amp;G926)</f>
        <v>0</v>
      </c>
    </row>
    <row r="927" spans="1:31" ht="14.25" customHeight="1" thickBot="1" x14ac:dyDescent="0.2">
      <c r="A927" s="106"/>
      <c r="B927" s="108"/>
      <c r="C927" s="110"/>
      <c r="D927" s="100"/>
      <c r="E927" s="102"/>
      <c r="F927" s="104"/>
      <c r="G927" s="90"/>
      <c r="H927" s="93"/>
      <c r="I927" s="170"/>
      <c r="J927" s="69" t="s">
        <v>16</v>
      </c>
      <c r="K927" s="70"/>
      <c r="L927" s="70"/>
      <c r="M927" s="71" t="str">
        <f t="shared" si="3615"/>
        <v xml:space="preserve"> </v>
      </c>
      <c r="N927" s="100"/>
      <c r="O927" s="102"/>
      <c r="P927" s="104"/>
      <c r="Q927" s="90"/>
      <c r="R927" s="93"/>
      <c r="S927" s="172"/>
      <c r="T927" s="97"/>
      <c r="U927" s="88"/>
      <c r="V927" s="88"/>
      <c r="W927" s="88"/>
      <c r="X927" s="88"/>
      <c r="Y927" s="88"/>
      <c r="Z927" s="88"/>
      <c r="AA927" s="88"/>
      <c r="AB927" s="88"/>
      <c r="AC927" s="88"/>
      <c r="AE927" s="89"/>
    </row>
    <row r="928" spans="1:31" ht="14.25" customHeight="1" thickTop="1" thickBot="1" x14ac:dyDescent="0.2">
      <c r="A928" s="106"/>
      <c r="B928" s="108"/>
      <c r="C928" s="110"/>
      <c r="D928" s="101"/>
      <c r="E928" s="103"/>
      <c r="F928" s="105"/>
      <c r="G928" s="91"/>
      <c r="H928" s="93"/>
      <c r="I928" s="171"/>
      <c r="J928" s="4" t="s">
        <v>17</v>
      </c>
      <c r="K928" s="44" t="str">
        <f t="shared" ref="K928" si="3624">IF($B926="","",K926-K927)</f>
        <v/>
      </c>
      <c r="L928" s="53" t="str">
        <f t="shared" ref="L928" si="3625">IF($B926="","",L926-L927)</f>
        <v/>
      </c>
      <c r="M928" s="40" t="str">
        <f t="shared" ref="M928" si="3626">IF(ISERROR(K928-L928)," ",K928-L928)</f>
        <v xml:space="preserve"> </v>
      </c>
      <c r="N928" s="101"/>
      <c r="O928" s="103"/>
      <c r="P928" s="105"/>
      <c r="Q928" s="91"/>
      <c r="R928" s="93"/>
      <c r="S928" s="172"/>
      <c r="T928" s="97"/>
      <c r="U928" s="88"/>
      <c r="V928" s="88"/>
      <c r="W928" s="88"/>
      <c r="X928" s="88"/>
      <c r="Y928" s="88"/>
      <c r="Z928" s="88"/>
      <c r="AA928" s="88"/>
      <c r="AB928" s="88"/>
      <c r="AC928" s="88"/>
      <c r="AE928" s="89"/>
    </row>
    <row r="929" spans="1:31" x14ac:dyDescent="0.15">
      <c r="A929" s="106">
        <v>305</v>
      </c>
      <c r="B929" s="107"/>
      <c r="C929" s="109"/>
      <c r="D929" s="100" t="s">
        <v>30</v>
      </c>
      <c r="E929" s="102"/>
      <c r="F929" s="104" t="s">
        <v>18</v>
      </c>
      <c r="G929" s="90"/>
      <c r="H929" s="92" t="s">
        <v>82</v>
      </c>
      <c r="I929" s="170"/>
      <c r="J929" s="8" t="s">
        <v>15</v>
      </c>
      <c r="K929" s="38"/>
      <c r="L929" s="38"/>
      <c r="M929" s="11" t="str">
        <f t="shared" ref="M929:M930" si="3627">IF(AND(K929=0,L929=0)," ",K929-L929)</f>
        <v xml:space="preserve"> </v>
      </c>
      <c r="N929" s="100" t="s">
        <v>30</v>
      </c>
      <c r="O929" s="102"/>
      <c r="P929" s="104" t="s">
        <v>18</v>
      </c>
      <c r="Q929" s="90"/>
      <c r="R929" s="92" t="s">
        <v>82</v>
      </c>
      <c r="S929" s="173"/>
      <c r="T929" s="96"/>
      <c r="U929" s="87">
        <f t="shared" ref="U929" si="3628">K929</f>
        <v>0</v>
      </c>
      <c r="V929" s="87">
        <f t="shared" ref="V929" si="3629">L929</f>
        <v>0</v>
      </c>
      <c r="W929" s="87" t="str">
        <f t="shared" ref="W929" si="3630">M929</f>
        <v xml:space="preserve"> </v>
      </c>
      <c r="X929" s="87">
        <f t="shared" ref="X929" si="3631">K930</f>
        <v>0</v>
      </c>
      <c r="Y929" s="87">
        <f t="shared" ref="Y929" si="3632">L930</f>
        <v>0</v>
      </c>
      <c r="Z929" s="87" t="str">
        <f t="shared" ref="Z929" si="3633">M930</f>
        <v xml:space="preserve"> </v>
      </c>
      <c r="AA929" s="87" t="str">
        <f t="shared" ref="AA929:AC929" si="3634">K931</f>
        <v/>
      </c>
      <c r="AB929" s="87" t="str">
        <f t="shared" si="3634"/>
        <v/>
      </c>
      <c r="AC929" s="87" t="str">
        <f t="shared" si="3634"/>
        <v xml:space="preserve"> </v>
      </c>
      <c r="AE929" s="89" t="str">
        <f t="shared" ref="AE929" si="3635">E929&amp;IF(G929&gt;10,G929,"0"&amp;G929)</f>
        <v>0</v>
      </c>
    </row>
    <row r="930" spans="1:31" ht="14.25" thickBot="1" x14ac:dyDescent="0.2">
      <c r="A930" s="106"/>
      <c r="B930" s="108"/>
      <c r="C930" s="110"/>
      <c r="D930" s="100"/>
      <c r="E930" s="102"/>
      <c r="F930" s="104"/>
      <c r="G930" s="90"/>
      <c r="H930" s="93"/>
      <c r="I930" s="170"/>
      <c r="J930" s="69" t="s">
        <v>16</v>
      </c>
      <c r="K930" s="70"/>
      <c r="L930" s="70"/>
      <c r="M930" s="71" t="str">
        <f t="shared" si="3627"/>
        <v xml:space="preserve"> </v>
      </c>
      <c r="N930" s="100"/>
      <c r="O930" s="102"/>
      <c r="P930" s="104"/>
      <c r="Q930" s="90"/>
      <c r="R930" s="93"/>
      <c r="S930" s="172"/>
      <c r="T930" s="97"/>
      <c r="U930" s="88"/>
      <c r="V930" s="88"/>
      <c r="W930" s="88"/>
      <c r="X930" s="88"/>
      <c r="Y930" s="88"/>
      <c r="Z930" s="88"/>
      <c r="AA930" s="88"/>
      <c r="AB930" s="88"/>
      <c r="AC930" s="88"/>
      <c r="AE930" s="89"/>
    </row>
    <row r="931" spans="1:31" ht="15" thickTop="1" thickBot="1" x14ac:dyDescent="0.2">
      <c r="A931" s="106"/>
      <c r="B931" s="108"/>
      <c r="C931" s="110"/>
      <c r="D931" s="101"/>
      <c r="E931" s="103"/>
      <c r="F931" s="105"/>
      <c r="G931" s="91"/>
      <c r="H931" s="93"/>
      <c r="I931" s="171"/>
      <c r="J931" s="4" t="s">
        <v>17</v>
      </c>
      <c r="K931" s="44" t="str">
        <f t="shared" ref="K931" si="3636">IF($B929="","",K929-K930)</f>
        <v/>
      </c>
      <c r="L931" s="44" t="str">
        <f t="shared" ref="L931" si="3637">IF($B929="","",L929-L930)</f>
        <v/>
      </c>
      <c r="M931" s="40" t="str">
        <f t="shared" ref="M931" si="3638">IF(ISERROR(K931-L931)," ",K931-L931)</f>
        <v xml:space="preserve"> </v>
      </c>
      <c r="N931" s="101"/>
      <c r="O931" s="103"/>
      <c r="P931" s="105"/>
      <c r="Q931" s="91"/>
      <c r="R931" s="93"/>
      <c r="S931" s="172"/>
      <c r="T931" s="97"/>
      <c r="U931" s="88"/>
      <c r="V931" s="88"/>
      <c r="W931" s="88"/>
      <c r="X931" s="88"/>
      <c r="Y931" s="88"/>
      <c r="Z931" s="88"/>
      <c r="AA931" s="88"/>
      <c r="AB931" s="88"/>
      <c r="AC931" s="88"/>
      <c r="AE931" s="89"/>
    </row>
    <row r="932" spans="1:31" x14ac:dyDescent="0.15">
      <c r="A932" s="106">
        <v>306</v>
      </c>
      <c r="B932" s="108"/>
      <c r="C932" s="110"/>
      <c r="D932" s="111" t="s">
        <v>30</v>
      </c>
      <c r="E932" s="112"/>
      <c r="F932" s="113" t="s">
        <v>18</v>
      </c>
      <c r="G932" s="114"/>
      <c r="H932" s="93" t="s">
        <v>82</v>
      </c>
      <c r="I932" s="174"/>
      <c r="J932" s="42" t="s">
        <v>15</v>
      </c>
      <c r="K932" s="38"/>
      <c r="L932" s="38"/>
      <c r="M932" s="11" t="str">
        <f t="shared" ref="M932:M933" si="3639">IF(AND(K932=0,L932=0)," ",K932-L932)</f>
        <v xml:space="preserve"> </v>
      </c>
      <c r="N932" s="111" t="s">
        <v>30</v>
      </c>
      <c r="O932" s="112"/>
      <c r="P932" s="113" t="s">
        <v>18</v>
      </c>
      <c r="Q932" s="114"/>
      <c r="R932" s="93" t="s">
        <v>82</v>
      </c>
      <c r="S932" s="172"/>
      <c r="T932" s="96"/>
      <c r="U932" s="87">
        <f t="shared" ref="U932" si="3640">K932</f>
        <v>0</v>
      </c>
      <c r="V932" s="87">
        <f t="shared" ref="V932" si="3641">L932</f>
        <v>0</v>
      </c>
      <c r="W932" s="87" t="str">
        <f t="shared" ref="W932" si="3642">M932</f>
        <v xml:space="preserve"> </v>
      </c>
      <c r="X932" s="87">
        <f t="shared" ref="X932" si="3643">K933</f>
        <v>0</v>
      </c>
      <c r="Y932" s="87">
        <f t="shared" ref="Y932" si="3644">L933</f>
        <v>0</v>
      </c>
      <c r="Z932" s="87" t="str">
        <f t="shared" ref="Z932" si="3645">M933</f>
        <v xml:space="preserve"> </v>
      </c>
      <c r="AA932" s="87" t="str">
        <f t="shared" ref="AA932:AC932" si="3646">K934</f>
        <v/>
      </c>
      <c r="AB932" s="87" t="str">
        <f t="shared" si="3646"/>
        <v/>
      </c>
      <c r="AC932" s="87" t="str">
        <f t="shared" si="3646"/>
        <v xml:space="preserve"> </v>
      </c>
      <c r="AE932" s="89" t="str">
        <f t="shared" ref="AE932" si="3647">E932&amp;IF(G932&gt;10,G932,"0"&amp;G932)</f>
        <v>0</v>
      </c>
    </row>
    <row r="933" spans="1:31" ht="14.25" thickBot="1" x14ac:dyDescent="0.2">
      <c r="A933" s="106"/>
      <c r="B933" s="108"/>
      <c r="C933" s="110"/>
      <c r="D933" s="100"/>
      <c r="E933" s="102"/>
      <c r="F933" s="104"/>
      <c r="G933" s="90"/>
      <c r="H933" s="93"/>
      <c r="I933" s="170"/>
      <c r="J933" s="69" t="s">
        <v>16</v>
      </c>
      <c r="K933" s="70"/>
      <c r="L933" s="70"/>
      <c r="M933" s="71" t="str">
        <f t="shared" si="3639"/>
        <v xml:space="preserve"> </v>
      </c>
      <c r="N933" s="100"/>
      <c r="O933" s="102"/>
      <c r="P933" s="104"/>
      <c r="Q933" s="90"/>
      <c r="R933" s="93"/>
      <c r="S933" s="172"/>
      <c r="T933" s="97"/>
      <c r="U933" s="88"/>
      <c r="V933" s="88"/>
      <c r="W933" s="88"/>
      <c r="X933" s="88"/>
      <c r="Y933" s="88"/>
      <c r="Z933" s="88"/>
      <c r="AA933" s="88"/>
      <c r="AB933" s="88"/>
      <c r="AC933" s="88"/>
      <c r="AE933" s="89"/>
    </row>
    <row r="934" spans="1:31" ht="15" thickTop="1" thickBot="1" x14ac:dyDescent="0.2">
      <c r="A934" s="106"/>
      <c r="B934" s="108"/>
      <c r="C934" s="110"/>
      <c r="D934" s="101"/>
      <c r="E934" s="103"/>
      <c r="F934" s="105"/>
      <c r="G934" s="91"/>
      <c r="H934" s="93"/>
      <c r="I934" s="171"/>
      <c r="J934" s="4" t="s">
        <v>17</v>
      </c>
      <c r="K934" s="44" t="str">
        <f t="shared" ref="K934" si="3648">IF($B932="","",K932-K933)</f>
        <v/>
      </c>
      <c r="L934" s="53" t="str">
        <f t="shared" ref="L934" si="3649">IF($B932="","",L932-L933)</f>
        <v/>
      </c>
      <c r="M934" s="40" t="str">
        <f t="shared" ref="M934" si="3650">IF(ISERROR(K934-L934)," ",K934-L934)</f>
        <v xml:space="preserve"> </v>
      </c>
      <c r="N934" s="101"/>
      <c r="O934" s="103"/>
      <c r="P934" s="105"/>
      <c r="Q934" s="91"/>
      <c r="R934" s="93"/>
      <c r="S934" s="172"/>
      <c r="T934" s="97"/>
      <c r="U934" s="88"/>
      <c r="V934" s="88"/>
      <c r="W934" s="88"/>
      <c r="X934" s="88"/>
      <c r="Y934" s="88"/>
      <c r="Z934" s="88"/>
      <c r="AA934" s="88"/>
      <c r="AB934" s="88"/>
      <c r="AC934" s="88"/>
      <c r="AE934" s="89"/>
    </row>
    <row r="935" spans="1:31" x14ac:dyDescent="0.15">
      <c r="A935" s="106">
        <v>307</v>
      </c>
      <c r="B935" s="107"/>
      <c r="C935" s="109"/>
      <c r="D935" s="100" t="s">
        <v>30</v>
      </c>
      <c r="E935" s="102"/>
      <c r="F935" s="104" t="s">
        <v>18</v>
      </c>
      <c r="G935" s="90"/>
      <c r="H935" s="92" t="s">
        <v>82</v>
      </c>
      <c r="I935" s="170"/>
      <c r="J935" s="8" t="s">
        <v>15</v>
      </c>
      <c r="K935" s="38"/>
      <c r="L935" s="38"/>
      <c r="M935" s="11" t="str">
        <f t="shared" ref="M935:M936" si="3651">IF(AND(K935=0,L935=0)," ",K935-L935)</f>
        <v xml:space="preserve"> </v>
      </c>
      <c r="N935" s="100" t="s">
        <v>30</v>
      </c>
      <c r="O935" s="102"/>
      <c r="P935" s="104" t="s">
        <v>18</v>
      </c>
      <c r="Q935" s="90"/>
      <c r="R935" s="92" t="s">
        <v>82</v>
      </c>
      <c r="S935" s="173"/>
      <c r="T935" s="96"/>
      <c r="U935" s="87">
        <f t="shared" ref="U935" si="3652">K935</f>
        <v>0</v>
      </c>
      <c r="V935" s="87">
        <f t="shared" ref="V935" si="3653">L935</f>
        <v>0</v>
      </c>
      <c r="W935" s="87" t="str">
        <f t="shared" ref="W935" si="3654">M935</f>
        <v xml:space="preserve"> </v>
      </c>
      <c r="X935" s="87">
        <f t="shared" ref="X935" si="3655">K936</f>
        <v>0</v>
      </c>
      <c r="Y935" s="87">
        <f t="shared" ref="Y935" si="3656">L936</f>
        <v>0</v>
      </c>
      <c r="Z935" s="87" t="str">
        <f t="shared" ref="Z935" si="3657">M936</f>
        <v xml:space="preserve"> </v>
      </c>
      <c r="AA935" s="87" t="str">
        <f t="shared" ref="AA935:AC935" si="3658">K937</f>
        <v/>
      </c>
      <c r="AB935" s="87" t="str">
        <f t="shared" si="3658"/>
        <v/>
      </c>
      <c r="AC935" s="87" t="str">
        <f t="shared" si="3658"/>
        <v xml:space="preserve"> </v>
      </c>
      <c r="AE935" s="89" t="str">
        <f t="shared" ref="AE935" si="3659">E935&amp;IF(G935&gt;10,G935,"0"&amp;G935)</f>
        <v>0</v>
      </c>
    </row>
    <row r="936" spans="1:31" ht="14.25" thickBot="1" x14ac:dyDescent="0.2">
      <c r="A936" s="106"/>
      <c r="B936" s="108"/>
      <c r="C936" s="110"/>
      <c r="D936" s="100"/>
      <c r="E936" s="102"/>
      <c r="F936" s="104"/>
      <c r="G936" s="90"/>
      <c r="H936" s="93"/>
      <c r="I936" s="170"/>
      <c r="J936" s="69" t="s">
        <v>16</v>
      </c>
      <c r="K936" s="70"/>
      <c r="L936" s="70"/>
      <c r="M936" s="71" t="str">
        <f t="shared" si="3651"/>
        <v xml:space="preserve"> </v>
      </c>
      <c r="N936" s="100"/>
      <c r="O936" s="102"/>
      <c r="P936" s="104"/>
      <c r="Q936" s="90"/>
      <c r="R936" s="93"/>
      <c r="S936" s="172"/>
      <c r="T936" s="97"/>
      <c r="U936" s="88"/>
      <c r="V936" s="88"/>
      <c r="W936" s="88"/>
      <c r="X936" s="88"/>
      <c r="Y936" s="88"/>
      <c r="Z936" s="88"/>
      <c r="AA936" s="88"/>
      <c r="AB936" s="88"/>
      <c r="AC936" s="88"/>
      <c r="AE936" s="89"/>
    </row>
    <row r="937" spans="1:31" ht="15" thickTop="1" thickBot="1" x14ac:dyDescent="0.2">
      <c r="A937" s="106"/>
      <c r="B937" s="108"/>
      <c r="C937" s="110"/>
      <c r="D937" s="101"/>
      <c r="E937" s="103"/>
      <c r="F937" s="105"/>
      <c r="G937" s="91"/>
      <c r="H937" s="93"/>
      <c r="I937" s="171"/>
      <c r="J937" s="4" t="s">
        <v>17</v>
      </c>
      <c r="K937" s="44" t="str">
        <f t="shared" ref="K937" si="3660">IF($B935="","",K935-K936)</f>
        <v/>
      </c>
      <c r="L937" s="44" t="str">
        <f t="shared" ref="L937" si="3661">IF($B935="","",L935-L936)</f>
        <v/>
      </c>
      <c r="M937" s="40" t="str">
        <f t="shared" ref="M937" si="3662">IF(ISERROR(K937-L937)," ",K937-L937)</f>
        <v xml:space="preserve"> </v>
      </c>
      <c r="N937" s="101"/>
      <c r="O937" s="103"/>
      <c r="P937" s="105"/>
      <c r="Q937" s="91"/>
      <c r="R937" s="93"/>
      <c r="S937" s="172"/>
      <c r="T937" s="97"/>
      <c r="U937" s="88"/>
      <c r="V937" s="88"/>
      <c r="W937" s="88"/>
      <c r="X937" s="88"/>
      <c r="Y937" s="88"/>
      <c r="Z937" s="88"/>
      <c r="AA937" s="88"/>
      <c r="AB937" s="88"/>
      <c r="AC937" s="88"/>
      <c r="AE937" s="89"/>
    </row>
    <row r="938" spans="1:31" ht="14.25" customHeight="1" x14ac:dyDescent="0.15">
      <c r="A938" s="106">
        <v>308</v>
      </c>
      <c r="B938" s="108"/>
      <c r="C938" s="110"/>
      <c r="D938" s="111" t="s">
        <v>30</v>
      </c>
      <c r="E938" s="112"/>
      <c r="F938" s="113" t="s">
        <v>18</v>
      </c>
      <c r="G938" s="114"/>
      <c r="H938" s="93" t="s">
        <v>82</v>
      </c>
      <c r="I938" s="174"/>
      <c r="J938" s="42" t="s">
        <v>15</v>
      </c>
      <c r="K938" s="38"/>
      <c r="L938" s="38"/>
      <c r="M938" s="11" t="str">
        <f t="shared" ref="M938:M939" si="3663">IF(AND(K938=0,L938=0)," ",K938-L938)</f>
        <v xml:space="preserve"> </v>
      </c>
      <c r="N938" s="111" t="s">
        <v>30</v>
      </c>
      <c r="O938" s="112"/>
      <c r="P938" s="113" t="s">
        <v>18</v>
      </c>
      <c r="Q938" s="114"/>
      <c r="R938" s="93" t="s">
        <v>82</v>
      </c>
      <c r="S938" s="172"/>
      <c r="T938" s="96"/>
      <c r="U938" s="87">
        <f t="shared" ref="U938" si="3664">K938</f>
        <v>0</v>
      </c>
      <c r="V938" s="87">
        <f t="shared" ref="V938" si="3665">L938</f>
        <v>0</v>
      </c>
      <c r="W938" s="87" t="str">
        <f t="shared" ref="W938" si="3666">M938</f>
        <v xml:space="preserve"> </v>
      </c>
      <c r="X938" s="87">
        <f t="shared" ref="X938" si="3667">K939</f>
        <v>0</v>
      </c>
      <c r="Y938" s="87">
        <f t="shared" ref="Y938" si="3668">L939</f>
        <v>0</v>
      </c>
      <c r="Z938" s="87" t="str">
        <f t="shared" ref="Z938" si="3669">M939</f>
        <v xml:space="preserve"> </v>
      </c>
      <c r="AA938" s="87" t="str">
        <f t="shared" ref="AA938:AC938" si="3670">K940</f>
        <v/>
      </c>
      <c r="AB938" s="87" t="str">
        <f t="shared" si="3670"/>
        <v/>
      </c>
      <c r="AC938" s="87" t="str">
        <f t="shared" si="3670"/>
        <v xml:space="preserve"> </v>
      </c>
      <c r="AE938" s="89" t="str">
        <f t="shared" ref="AE938" si="3671">E938&amp;IF(G938&gt;10,G938,"0"&amp;G938)</f>
        <v>0</v>
      </c>
    </row>
    <row r="939" spans="1:31" ht="14.25" customHeight="1" thickBot="1" x14ac:dyDescent="0.2">
      <c r="A939" s="106"/>
      <c r="B939" s="108"/>
      <c r="C939" s="110"/>
      <c r="D939" s="100"/>
      <c r="E939" s="102"/>
      <c r="F939" s="104"/>
      <c r="G939" s="90"/>
      <c r="H939" s="93"/>
      <c r="I939" s="170"/>
      <c r="J939" s="69" t="s">
        <v>16</v>
      </c>
      <c r="K939" s="70"/>
      <c r="L939" s="70"/>
      <c r="M939" s="71" t="str">
        <f t="shared" si="3663"/>
        <v xml:space="preserve"> </v>
      </c>
      <c r="N939" s="100"/>
      <c r="O939" s="102"/>
      <c r="P939" s="104"/>
      <c r="Q939" s="90"/>
      <c r="R939" s="93"/>
      <c r="S939" s="172"/>
      <c r="T939" s="97"/>
      <c r="U939" s="88"/>
      <c r="V939" s="88"/>
      <c r="W939" s="88"/>
      <c r="X939" s="88"/>
      <c r="Y939" s="88"/>
      <c r="Z939" s="88"/>
      <c r="AA939" s="88"/>
      <c r="AB939" s="88"/>
      <c r="AC939" s="88"/>
      <c r="AE939" s="89"/>
    </row>
    <row r="940" spans="1:31" ht="14.25" customHeight="1" thickTop="1" thickBot="1" x14ac:dyDescent="0.2">
      <c r="A940" s="106"/>
      <c r="B940" s="108"/>
      <c r="C940" s="110"/>
      <c r="D940" s="101"/>
      <c r="E940" s="103"/>
      <c r="F940" s="105"/>
      <c r="G940" s="91"/>
      <c r="H940" s="93"/>
      <c r="I940" s="171"/>
      <c r="J940" s="4" t="s">
        <v>17</v>
      </c>
      <c r="K940" s="44" t="str">
        <f t="shared" ref="K940" si="3672">IF($B938="","",K938-K939)</f>
        <v/>
      </c>
      <c r="L940" s="53" t="str">
        <f t="shared" ref="L940" si="3673">IF($B938="","",L938-L939)</f>
        <v/>
      </c>
      <c r="M940" s="40" t="str">
        <f t="shared" ref="M940" si="3674">IF(ISERROR(K940-L940)," ",K940-L940)</f>
        <v xml:space="preserve"> </v>
      </c>
      <c r="N940" s="101"/>
      <c r="O940" s="103"/>
      <c r="P940" s="105"/>
      <c r="Q940" s="91"/>
      <c r="R940" s="93"/>
      <c r="S940" s="172"/>
      <c r="T940" s="97"/>
      <c r="U940" s="88"/>
      <c r="V940" s="88"/>
      <c r="W940" s="88"/>
      <c r="X940" s="88"/>
      <c r="Y940" s="88"/>
      <c r="Z940" s="88"/>
      <c r="AA940" s="88"/>
      <c r="AB940" s="88"/>
      <c r="AC940" s="88"/>
      <c r="AE940" s="89"/>
    </row>
    <row r="941" spans="1:31" ht="14.25" customHeight="1" x14ac:dyDescent="0.15">
      <c r="A941" s="106">
        <v>309</v>
      </c>
      <c r="B941" s="107"/>
      <c r="C941" s="109"/>
      <c r="D941" s="100" t="s">
        <v>30</v>
      </c>
      <c r="E941" s="102"/>
      <c r="F941" s="104" t="s">
        <v>18</v>
      </c>
      <c r="G941" s="90"/>
      <c r="H941" s="92" t="s">
        <v>82</v>
      </c>
      <c r="I941" s="170"/>
      <c r="J941" s="8" t="s">
        <v>15</v>
      </c>
      <c r="K941" s="38"/>
      <c r="L941" s="38"/>
      <c r="M941" s="11" t="str">
        <f t="shared" ref="M941:M942" si="3675">IF(AND(K941=0,L941=0)," ",K941-L941)</f>
        <v xml:space="preserve"> </v>
      </c>
      <c r="N941" s="100" t="s">
        <v>30</v>
      </c>
      <c r="O941" s="102"/>
      <c r="P941" s="104" t="s">
        <v>18</v>
      </c>
      <c r="Q941" s="90"/>
      <c r="R941" s="92" t="s">
        <v>82</v>
      </c>
      <c r="S941" s="173"/>
      <c r="T941" s="96"/>
      <c r="U941" s="87">
        <f t="shared" ref="U941" si="3676">K941</f>
        <v>0</v>
      </c>
      <c r="V941" s="87">
        <f t="shared" ref="V941" si="3677">L941</f>
        <v>0</v>
      </c>
      <c r="W941" s="87" t="str">
        <f t="shared" ref="W941" si="3678">M941</f>
        <v xml:space="preserve"> </v>
      </c>
      <c r="X941" s="87">
        <f t="shared" ref="X941" si="3679">K942</f>
        <v>0</v>
      </c>
      <c r="Y941" s="87">
        <f t="shared" ref="Y941" si="3680">L942</f>
        <v>0</v>
      </c>
      <c r="Z941" s="87" t="str">
        <f t="shared" ref="Z941" si="3681">M942</f>
        <v xml:space="preserve"> </v>
      </c>
      <c r="AA941" s="87" t="str">
        <f t="shared" ref="AA941:AC941" si="3682">K943</f>
        <v/>
      </c>
      <c r="AB941" s="87" t="str">
        <f t="shared" si="3682"/>
        <v/>
      </c>
      <c r="AC941" s="87" t="str">
        <f t="shared" si="3682"/>
        <v xml:space="preserve"> </v>
      </c>
      <c r="AE941" s="89" t="str">
        <f t="shared" ref="AE941" si="3683">E941&amp;IF(G941&gt;10,G941,"0"&amp;G941)</f>
        <v>0</v>
      </c>
    </row>
    <row r="942" spans="1:31" ht="14.25" customHeight="1" thickBot="1" x14ac:dyDescent="0.2">
      <c r="A942" s="106"/>
      <c r="B942" s="108"/>
      <c r="C942" s="110"/>
      <c r="D942" s="100"/>
      <c r="E942" s="102"/>
      <c r="F942" s="104"/>
      <c r="G942" s="90"/>
      <c r="H942" s="93"/>
      <c r="I942" s="170"/>
      <c r="J942" s="69" t="s">
        <v>16</v>
      </c>
      <c r="K942" s="70"/>
      <c r="L942" s="70"/>
      <c r="M942" s="71" t="str">
        <f t="shared" si="3675"/>
        <v xml:space="preserve"> </v>
      </c>
      <c r="N942" s="100"/>
      <c r="O942" s="102"/>
      <c r="P942" s="104"/>
      <c r="Q942" s="90"/>
      <c r="R942" s="93"/>
      <c r="S942" s="172"/>
      <c r="T942" s="97"/>
      <c r="U942" s="88"/>
      <c r="V942" s="88"/>
      <c r="W942" s="88"/>
      <c r="X942" s="88"/>
      <c r="Y942" s="88"/>
      <c r="Z942" s="88"/>
      <c r="AA942" s="88"/>
      <c r="AB942" s="88"/>
      <c r="AC942" s="88"/>
      <c r="AE942" s="89"/>
    </row>
    <row r="943" spans="1:31" ht="14.25" customHeight="1" thickTop="1" thickBot="1" x14ac:dyDescent="0.2">
      <c r="A943" s="106"/>
      <c r="B943" s="108"/>
      <c r="C943" s="110"/>
      <c r="D943" s="101"/>
      <c r="E943" s="103"/>
      <c r="F943" s="105"/>
      <c r="G943" s="91"/>
      <c r="H943" s="93"/>
      <c r="I943" s="171"/>
      <c r="J943" s="4" t="s">
        <v>17</v>
      </c>
      <c r="K943" s="44" t="str">
        <f t="shared" ref="K943" si="3684">IF($B941="","",K941-K942)</f>
        <v/>
      </c>
      <c r="L943" s="44" t="str">
        <f t="shared" ref="L943" si="3685">IF($B941="","",L941-L942)</f>
        <v/>
      </c>
      <c r="M943" s="40" t="str">
        <f t="shared" ref="M943" si="3686">IF(ISERROR(K943-L943)," ",K943-L943)</f>
        <v xml:space="preserve"> </v>
      </c>
      <c r="N943" s="101"/>
      <c r="O943" s="103"/>
      <c r="P943" s="105"/>
      <c r="Q943" s="91"/>
      <c r="R943" s="93"/>
      <c r="S943" s="172"/>
      <c r="T943" s="97"/>
      <c r="U943" s="88"/>
      <c r="V943" s="88"/>
      <c r="W943" s="88"/>
      <c r="X943" s="88"/>
      <c r="Y943" s="88"/>
      <c r="Z943" s="88"/>
      <c r="AA943" s="88"/>
      <c r="AB943" s="88"/>
      <c r="AC943" s="88"/>
      <c r="AE943" s="89"/>
    </row>
    <row r="944" spans="1:31" ht="14.25" customHeight="1" x14ac:dyDescent="0.15">
      <c r="A944" s="106">
        <v>310</v>
      </c>
      <c r="B944" s="108"/>
      <c r="C944" s="110"/>
      <c r="D944" s="111" t="s">
        <v>30</v>
      </c>
      <c r="E944" s="112"/>
      <c r="F944" s="113" t="s">
        <v>18</v>
      </c>
      <c r="G944" s="114"/>
      <c r="H944" s="93" t="s">
        <v>82</v>
      </c>
      <c r="I944" s="174"/>
      <c r="J944" s="42" t="s">
        <v>15</v>
      </c>
      <c r="K944" s="38"/>
      <c r="L944" s="38"/>
      <c r="M944" s="11" t="str">
        <f t="shared" ref="M944:M945" si="3687">IF(AND(K944=0,L944=0)," ",K944-L944)</f>
        <v xml:space="preserve"> </v>
      </c>
      <c r="N944" s="111" t="s">
        <v>30</v>
      </c>
      <c r="O944" s="112"/>
      <c r="P944" s="113" t="s">
        <v>18</v>
      </c>
      <c r="Q944" s="114"/>
      <c r="R944" s="93" t="s">
        <v>82</v>
      </c>
      <c r="S944" s="172"/>
      <c r="T944" s="96"/>
      <c r="U944" s="87">
        <f t="shared" ref="U944" si="3688">K944</f>
        <v>0</v>
      </c>
      <c r="V944" s="87">
        <f t="shared" ref="V944" si="3689">L944</f>
        <v>0</v>
      </c>
      <c r="W944" s="87" t="str">
        <f t="shared" ref="W944" si="3690">M944</f>
        <v xml:space="preserve"> </v>
      </c>
      <c r="X944" s="87">
        <f t="shared" ref="X944" si="3691">K945</f>
        <v>0</v>
      </c>
      <c r="Y944" s="87">
        <f t="shared" ref="Y944" si="3692">L945</f>
        <v>0</v>
      </c>
      <c r="Z944" s="87" t="str">
        <f t="shared" ref="Z944" si="3693">M945</f>
        <v xml:space="preserve"> </v>
      </c>
      <c r="AA944" s="87" t="str">
        <f t="shared" ref="AA944:AC944" si="3694">K946</f>
        <v/>
      </c>
      <c r="AB944" s="87" t="str">
        <f t="shared" si="3694"/>
        <v/>
      </c>
      <c r="AC944" s="87" t="str">
        <f t="shared" si="3694"/>
        <v xml:space="preserve"> </v>
      </c>
      <c r="AE944" s="89" t="str">
        <f t="shared" ref="AE944" si="3695">E944&amp;IF(G944&gt;10,G944,"0"&amp;G944)</f>
        <v>0</v>
      </c>
    </row>
    <row r="945" spans="1:31" ht="14.25" customHeight="1" thickBot="1" x14ac:dyDescent="0.2">
      <c r="A945" s="106"/>
      <c r="B945" s="108"/>
      <c r="C945" s="110"/>
      <c r="D945" s="100"/>
      <c r="E945" s="102"/>
      <c r="F945" s="104"/>
      <c r="G945" s="90"/>
      <c r="H945" s="93"/>
      <c r="I945" s="170"/>
      <c r="J945" s="69" t="s">
        <v>16</v>
      </c>
      <c r="K945" s="70"/>
      <c r="L945" s="70"/>
      <c r="M945" s="71" t="str">
        <f t="shared" si="3687"/>
        <v xml:space="preserve"> </v>
      </c>
      <c r="N945" s="100"/>
      <c r="O945" s="102"/>
      <c r="P945" s="104"/>
      <c r="Q945" s="90"/>
      <c r="R945" s="93"/>
      <c r="S945" s="172"/>
      <c r="T945" s="97"/>
      <c r="U945" s="88"/>
      <c r="V945" s="88"/>
      <c r="W945" s="88"/>
      <c r="X945" s="88"/>
      <c r="Y945" s="88"/>
      <c r="Z945" s="88"/>
      <c r="AA945" s="88"/>
      <c r="AB945" s="88"/>
      <c r="AC945" s="88"/>
      <c r="AE945" s="89"/>
    </row>
    <row r="946" spans="1:31" ht="14.25" customHeight="1" thickTop="1" thickBot="1" x14ac:dyDescent="0.2">
      <c r="A946" s="106"/>
      <c r="B946" s="108"/>
      <c r="C946" s="110"/>
      <c r="D946" s="101"/>
      <c r="E946" s="103"/>
      <c r="F946" s="105"/>
      <c r="G946" s="91"/>
      <c r="H946" s="93"/>
      <c r="I946" s="171"/>
      <c r="J946" s="4" t="s">
        <v>17</v>
      </c>
      <c r="K946" s="44" t="str">
        <f t="shared" ref="K946" si="3696">IF($B944="","",K944-K945)</f>
        <v/>
      </c>
      <c r="L946" s="53" t="str">
        <f t="shared" ref="L946" si="3697">IF($B944="","",L944-L945)</f>
        <v/>
      </c>
      <c r="M946" s="40" t="str">
        <f t="shared" ref="M946" si="3698">IF(ISERROR(K946-L946)," ",K946-L946)</f>
        <v xml:space="preserve"> </v>
      </c>
      <c r="N946" s="101"/>
      <c r="O946" s="103"/>
      <c r="P946" s="105"/>
      <c r="Q946" s="91"/>
      <c r="R946" s="93"/>
      <c r="S946" s="172"/>
      <c r="T946" s="97"/>
      <c r="U946" s="88"/>
      <c r="V946" s="88"/>
      <c r="W946" s="88"/>
      <c r="X946" s="88"/>
      <c r="Y946" s="88"/>
      <c r="Z946" s="88"/>
      <c r="AA946" s="88"/>
      <c r="AB946" s="88"/>
      <c r="AC946" s="88"/>
      <c r="AE946" s="89"/>
    </row>
    <row r="947" spans="1:31" ht="14.25" customHeight="1" x14ac:dyDescent="0.15">
      <c r="A947" s="106">
        <v>311</v>
      </c>
      <c r="B947" s="107"/>
      <c r="C947" s="109"/>
      <c r="D947" s="100" t="s">
        <v>30</v>
      </c>
      <c r="E947" s="102"/>
      <c r="F947" s="104" t="s">
        <v>18</v>
      </c>
      <c r="G947" s="90"/>
      <c r="H947" s="92" t="s">
        <v>82</v>
      </c>
      <c r="I947" s="170"/>
      <c r="J947" s="8" t="s">
        <v>15</v>
      </c>
      <c r="K947" s="38"/>
      <c r="L947" s="38"/>
      <c r="M947" s="11" t="str">
        <f t="shared" ref="M947:M948" si="3699">IF(AND(K947=0,L947=0)," ",K947-L947)</f>
        <v xml:space="preserve"> </v>
      </c>
      <c r="N947" s="100" t="s">
        <v>30</v>
      </c>
      <c r="O947" s="102"/>
      <c r="P947" s="104" t="s">
        <v>18</v>
      </c>
      <c r="Q947" s="90"/>
      <c r="R947" s="92" t="s">
        <v>82</v>
      </c>
      <c r="S947" s="173"/>
      <c r="T947" s="96"/>
      <c r="U947" s="87">
        <f t="shared" ref="U947" si="3700">K947</f>
        <v>0</v>
      </c>
      <c r="V947" s="87">
        <f t="shared" ref="V947" si="3701">L947</f>
        <v>0</v>
      </c>
      <c r="W947" s="87" t="str">
        <f t="shared" ref="W947" si="3702">M947</f>
        <v xml:space="preserve"> </v>
      </c>
      <c r="X947" s="87">
        <f t="shared" ref="X947" si="3703">K948</f>
        <v>0</v>
      </c>
      <c r="Y947" s="87">
        <f t="shared" ref="Y947" si="3704">L948</f>
        <v>0</v>
      </c>
      <c r="Z947" s="87" t="str">
        <f t="shared" ref="Z947" si="3705">M948</f>
        <v xml:space="preserve"> </v>
      </c>
      <c r="AA947" s="87" t="str">
        <f t="shared" ref="AA947:AC947" si="3706">K949</f>
        <v/>
      </c>
      <c r="AB947" s="87" t="str">
        <f t="shared" si="3706"/>
        <v/>
      </c>
      <c r="AC947" s="87" t="str">
        <f t="shared" si="3706"/>
        <v xml:space="preserve"> </v>
      </c>
      <c r="AE947" s="89" t="str">
        <f t="shared" ref="AE947" si="3707">E947&amp;IF(G947&gt;10,G947,"0"&amp;G947)</f>
        <v>0</v>
      </c>
    </row>
    <row r="948" spans="1:31" ht="14.25" customHeight="1" thickBot="1" x14ac:dyDescent="0.2">
      <c r="A948" s="106"/>
      <c r="B948" s="108"/>
      <c r="C948" s="110"/>
      <c r="D948" s="100"/>
      <c r="E948" s="102"/>
      <c r="F948" s="104"/>
      <c r="G948" s="90"/>
      <c r="H948" s="93"/>
      <c r="I948" s="170"/>
      <c r="J948" s="69" t="s">
        <v>16</v>
      </c>
      <c r="K948" s="70"/>
      <c r="L948" s="70"/>
      <c r="M948" s="71" t="str">
        <f t="shared" si="3699"/>
        <v xml:space="preserve"> </v>
      </c>
      <c r="N948" s="100"/>
      <c r="O948" s="102"/>
      <c r="P948" s="104"/>
      <c r="Q948" s="90"/>
      <c r="R948" s="93"/>
      <c r="S948" s="172"/>
      <c r="T948" s="97"/>
      <c r="U948" s="88"/>
      <c r="V948" s="88"/>
      <c r="W948" s="88"/>
      <c r="X948" s="88"/>
      <c r="Y948" s="88"/>
      <c r="Z948" s="88"/>
      <c r="AA948" s="88"/>
      <c r="AB948" s="88"/>
      <c r="AC948" s="88"/>
      <c r="AE948" s="89"/>
    </row>
    <row r="949" spans="1:31" ht="14.25" customHeight="1" thickTop="1" thickBot="1" x14ac:dyDescent="0.2">
      <c r="A949" s="106"/>
      <c r="B949" s="108"/>
      <c r="C949" s="110"/>
      <c r="D949" s="101"/>
      <c r="E949" s="103"/>
      <c r="F949" s="105"/>
      <c r="G949" s="91"/>
      <c r="H949" s="93"/>
      <c r="I949" s="171"/>
      <c r="J949" s="4" t="s">
        <v>17</v>
      </c>
      <c r="K949" s="44" t="str">
        <f t="shared" ref="K949" si="3708">IF($B947="","",K947-K948)</f>
        <v/>
      </c>
      <c r="L949" s="44" t="str">
        <f t="shared" ref="L949" si="3709">IF($B947="","",L947-L948)</f>
        <v/>
      </c>
      <c r="M949" s="40" t="str">
        <f t="shared" ref="M949" si="3710">IF(ISERROR(K949-L949)," ",K949-L949)</f>
        <v xml:space="preserve"> </v>
      </c>
      <c r="N949" s="101"/>
      <c r="O949" s="103"/>
      <c r="P949" s="105"/>
      <c r="Q949" s="91"/>
      <c r="R949" s="93"/>
      <c r="S949" s="172"/>
      <c r="T949" s="97"/>
      <c r="U949" s="88"/>
      <c r="V949" s="88"/>
      <c r="W949" s="88"/>
      <c r="X949" s="88"/>
      <c r="Y949" s="88"/>
      <c r="Z949" s="88"/>
      <c r="AA949" s="88"/>
      <c r="AB949" s="88"/>
      <c r="AC949" s="88"/>
      <c r="AE949" s="89"/>
    </row>
    <row r="950" spans="1:31" ht="14.25" customHeight="1" x14ac:dyDescent="0.15">
      <c r="A950" s="106">
        <v>312</v>
      </c>
      <c r="B950" s="108"/>
      <c r="C950" s="110"/>
      <c r="D950" s="111" t="s">
        <v>30</v>
      </c>
      <c r="E950" s="112"/>
      <c r="F950" s="113" t="s">
        <v>18</v>
      </c>
      <c r="G950" s="114"/>
      <c r="H950" s="93" t="s">
        <v>82</v>
      </c>
      <c r="I950" s="174"/>
      <c r="J950" s="42" t="s">
        <v>15</v>
      </c>
      <c r="K950" s="38"/>
      <c r="L950" s="38"/>
      <c r="M950" s="11" t="str">
        <f t="shared" ref="M950:M951" si="3711">IF(AND(K950=0,L950=0)," ",K950-L950)</f>
        <v xml:space="preserve"> </v>
      </c>
      <c r="N950" s="111" t="s">
        <v>30</v>
      </c>
      <c r="O950" s="112"/>
      <c r="P950" s="113" t="s">
        <v>18</v>
      </c>
      <c r="Q950" s="114"/>
      <c r="R950" s="93" t="s">
        <v>82</v>
      </c>
      <c r="S950" s="172"/>
      <c r="T950" s="96"/>
      <c r="U950" s="87">
        <f t="shared" ref="U950" si="3712">K950</f>
        <v>0</v>
      </c>
      <c r="V950" s="87">
        <f t="shared" ref="V950" si="3713">L950</f>
        <v>0</v>
      </c>
      <c r="W950" s="87" t="str">
        <f t="shared" ref="W950" si="3714">M950</f>
        <v xml:space="preserve"> </v>
      </c>
      <c r="X950" s="87">
        <f t="shared" ref="X950" si="3715">K951</f>
        <v>0</v>
      </c>
      <c r="Y950" s="87">
        <f t="shared" ref="Y950" si="3716">L951</f>
        <v>0</v>
      </c>
      <c r="Z950" s="87" t="str">
        <f t="shared" ref="Z950" si="3717">M951</f>
        <v xml:space="preserve"> </v>
      </c>
      <c r="AA950" s="87" t="str">
        <f t="shared" ref="AA950:AC950" si="3718">K952</f>
        <v/>
      </c>
      <c r="AB950" s="87" t="str">
        <f t="shared" si="3718"/>
        <v/>
      </c>
      <c r="AC950" s="87" t="str">
        <f t="shared" si="3718"/>
        <v xml:space="preserve"> </v>
      </c>
      <c r="AE950" s="89" t="str">
        <f t="shared" ref="AE950" si="3719">E950&amp;IF(G950&gt;10,G950,"0"&amp;G950)</f>
        <v>0</v>
      </c>
    </row>
    <row r="951" spans="1:31" ht="14.25" customHeight="1" thickBot="1" x14ac:dyDescent="0.2">
      <c r="A951" s="106"/>
      <c r="B951" s="108"/>
      <c r="C951" s="110"/>
      <c r="D951" s="100"/>
      <c r="E951" s="102"/>
      <c r="F951" s="104"/>
      <c r="G951" s="90"/>
      <c r="H951" s="93"/>
      <c r="I951" s="170"/>
      <c r="J951" s="69" t="s">
        <v>16</v>
      </c>
      <c r="K951" s="70"/>
      <c r="L951" s="70"/>
      <c r="M951" s="71" t="str">
        <f t="shared" si="3711"/>
        <v xml:space="preserve"> </v>
      </c>
      <c r="N951" s="100"/>
      <c r="O951" s="102"/>
      <c r="P951" s="104"/>
      <c r="Q951" s="90"/>
      <c r="R951" s="93"/>
      <c r="S951" s="172"/>
      <c r="T951" s="97"/>
      <c r="U951" s="88"/>
      <c r="V951" s="88"/>
      <c r="W951" s="88"/>
      <c r="X951" s="88"/>
      <c r="Y951" s="88"/>
      <c r="Z951" s="88"/>
      <c r="AA951" s="88"/>
      <c r="AB951" s="88"/>
      <c r="AC951" s="88"/>
      <c r="AE951" s="89"/>
    </row>
    <row r="952" spans="1:31" ht="14.25" customHeight="1" thickTop="1" thickBot="1" x14ac:dyDescent="0.2">
      <c r="A952" s="106"/>
      <c r="B952" s="108"/>
      <c r="C952" s="110"/>
      <c r="D952" s="101"/>
      <c r="E952" s="103"/>
      <c r="F952" s="105"/>
      <c r="G952" s="91"/>
      <c r="H952" s="93"/>
      <c r="I952" s="171"/>
      <c r="J952" s="4" t="s">
        <v>17</v>
      </c>
      <c r="K952" s="44" t="str">
        <f t="shared" ref="K952" si="3720">IF($B950="","",K950-K951)</f>
        <v/>
      </c>
      <c r="L952" s="53" t="str">
        <f t="shared" ref="L952" si="3721">IF($B950="","",L950-L951)</f>
        <v/>
      </c>
      <c r="M952" s="40" t="str">
        <f t="shared" ref="M952" si="3722">IF(ISERROR(K952-L952)," ",K952-L952)</f>
        <v xml:space="preserve"> </v>
      </c>
      <c r="N952" s="101"/>
      <c r="O952" s="103"/>
      <c r="P952" s="105"/>
      <c r="Q952" s="91"/>
      <c r="R952" s="93"/>
      <c r="S952" s="172"/>
      <c r="T952" s="97"/>
      <c r="U952" s="88"/>
      <c r="V952" s="88"/>
      <c r="W952" s="88"/>
      <c r="X952" s="88"/>
      <c r="Y952" s="88"/>
      <c r="Z952" s="88"/>
      <c r="AA952" s="88"/>
      <c r="AB952" s="88"/>
      <c r="AC952" s="88"/>
      <c r="AE952" s="89"/>
    </row>
    <row r="953" spans="1:31" ht="14.25" customHeight="1" x14ac:dyDescent="0.15">
      <c r="A953" s="106">
        <v>313</v>
      </c>
      <c r="B953" s="107"/>
      <c r="C953" s="109"/>
      <c r="D953" s="100" t="s">
        <v>30</v>
      </c>
      <c r="E953" s="102"/>
      <c r="F953" s="104" t="s">
        <v>18</v>
      </c>
      <c r="G953" s="90"/>
      <c r="H953" s="92" t="s">
        <v>82</v>
      </c>
      <c r="I953" s="170"/>
      <c r="J953" s="8" t="s">
        <v>15</v>
      </c>
      <c r="K953" s="38"/>
      <c r="L953" s="38"/>
      <c r="M953" s="11" t="str">
        <f t="shared" ref="M953:M954" si="3723">IF(AND(K953=0,L953=0)," ",K953-L953)</f>
        <v xml:space="preserve"> </v>
      </c>
      <c r="N953" s="100" t="s">
        <v>30</v>
      </c>
      <c r="O953" s="102"/>
      <c r="P953" s="104" t="s">
        <v>18</v>
      </c>
      <c r="Q953" s="90"/>
      <c r="R953" s="92" t="s">
        <v>82</v>
      </c>
      <c r="S953" s="173"/>
      <c r="T953" s="96"/>
      <c r="U953" s="87">
        <f t="shared" ref="U953" si="3724">K953</f>
        <v>0</v>
      </c>
      <c r="V953" s="87">
        <f t="shared" ref="V953" si="3725">L953</f>
        <v>0</v>
      </c>
      <c r="W953" s="87" t="str">
        <f t="shared" ref="W953" si="3726">M953</f>
        <v xml:space="preserve"> </v>
      </c>
      <c r="X953" s="87">
        <f t="shared" ref="X953" si="3727">K954</f>
        <v>0</v>
      </c>
      <c r="Y953" s="87">
        <f t="shared" ref="Y953" si="3728">L954</f>
        <v>0</v>
      </c>
      <c r="Z953" s="87" t="str">
        <f t="shared" ref="Z953" si="3729">M954</f>
        <v xml:space="preserve"> </v>
      </c>
      <c r="AA953" s="87" t="str">
        <f t="shared" ref="AA953:AC953" si="3730">K955</f>
        <v/>
      </c>
      <c r="AB953" s="87" t="str">
        <f t="shared" si="3730"/>
        <v/>
      </c>
      <c r="AC953" s="87" t="str">
        <f t="shared" si="3730"/>
        <v xml:space="preserve"> </v>
      </c>
      <c r="AE953" s="89" t="str">
        <f t="shared" ref="AE953" si="3731">E953&amp;IF(G953&gt;10,G953,"0"&amp;G953)</f>
        <v>0</v>
      </c>
    </row>
    <row r="954" spans="1:31" ht="14.25" customHeight="1" thickBot="1" x14ac:dyDescent="0.2">
      <c r="A954" s="106"/>
      <c r="B954" s="108"/>
      <c r="C954" s="110"/>
      <c r="D954" s="100"/>
      <c r="E954" s="102"/>
      <c r="F954" s="104"/>
      <c r="G954" s="90"/>
      <c r="H954" s="93"/>
      <c r="I954" s="170"/>
      <c r="J954" s="69" t="s">
        <v>16</v>
      </c>
      <c r="K954" s="70"/>
      <c r="L954" s="70"/>
      <c r="M954" s="71" t="str">
        <f t="shared" si="3723"/>
        <v xml:space="preserve"> </v>
      </c>
      <c r="N954" s="100"/>
      <c r="O954" s="102"/>
      <c r="P954" s="104"/>
      <c r="Q954" s="90"/>
      <c r="R954" s="93"/>
      <c r="S954" s="172"/>
      <c r="T954" s="97"/>
      <c r="U954" s="88"/>
      <c r="V954" s="88"/>
      <c r="W954" s="88"/>
      <c r="X954" s="88"/>
      <c r="Y954" s="88"/>
      <c r="Z954" s="88"/>
      <c r="AA954" s="88"/>
      <c r="AB954" s="88"/>
      <c r="AC954" s="88"/>
      <c r="AE954" s="89"/>
    </row>
    <row r="955" spans="1:31" ht="14.25" customHeight="1" thickTop="1" thickBot="1" x14ac:dyDescent="0.2">
      <c r="A955" s="106"/>
      <c r="B955" s="108"/>
      <c r="C955" s="110"/>
      <c r="D955" s="101"/>
      <c r="E955" s="103"/>
      <c r="F955" s="105"/>
      <c r="G955" s="91"/>
      <c r="H955" s="93"/>
      <c r="I955" s="171"/>
      <c r="J955" s="4" t="s">
        <v>17</v>
      </c>
      <c r="K955" s="44" t="str">
        <f t="shared" ref="K955" si="3732">IF($B953="","",K953-K954)</f>
        <v/>
      </c>
      <c r="L955" s="44" t="str">
        <f t="shared" ref="L955" si="3733">IF($B953="","",L953-L954)</f>
        <v/>
      </c>
      <c r="M955" s="40" t="str">
        <f t="shared" ref="M955" si="3734">IF(ISERROR(K955-L955)," ",K955-L955)</f>
        <v xml:space="preserve"> </v>
      </c>
      <c r="N955" s="101"/>
      <c r="O955" s="103"/>
      <c r="P955" s="105"/>
      <c r="Q955" s="91"/>
      <c r="R955" s="93"/>
      <c r="S955" s="172"/>
      <c r="T955" s="97"/>
      <c r="U955" s="88"/>
      <c r="V955" s="88"/>
      <c r="W955" s="88"/>
      <c r="X955" s="88"/>
      <c r="Y955" s="88"/>
      <c r="Z955" s="88"/>
      <c r="AA955" s="88"/>
      <c r="AB955" s="88"/>
      <c r="AC955" s="88"/>
      <c r="AE955" s="89"/>
    </row>
    <row r="956" spans="1:31" ht="14.25" customHeight="1" x14ac:dyDescent="0.15">
      <c r="A956" s="106">
        <v>314</v>
      </c>
      <c r="B956" s="108"/>
      <c r="C956" s="110"/>
      <c r="D956" s="111" t="s">
        <v>30</v>
      </c>
      <c r="E956" s="112"/>
      <c r="F956" s="113" t="s">
        <v>18</v>
      </c>
      <c r="G956" s="114"/>
      <c r="H956" s="93" t="s">
        <v>82</v>
      </c>
      <c r="I956" s="174"/>
      <c r="J956" s="42" t="s">
        <v>15</v>
      </c>
      <c r="K956" s="38"/>
      <c r="L956" s="38"/>
      <c r="M956" s="11" t="str">
        <f t="shared" ref="M956:M957" si="3735">IF(AND(K956=0,L956=0)," ",K956-L956)</f>
        <v xml:space="preserve"> </v>
      </c>
      <c r="N956" s="111" t="s">
        <v>30</v>
      </c>
      <c r="O956" s="112"/>
      <c r="P956" s="113" t="s">
        <v>18</v>
      </c>
      <c r="Q956" s="114"/>
      <c r="R956" s="93" t="s">
        <v>82</v>
      </c>
      <c r="S956" s="172"/>
      <c r="T956" s="96"/>
      <c r="U956" s="87">
        <f t="shared" ref="U956" si="3736">K956</f>
        <v>0</v>
      </c>
      <c r="V956" s="87">
        <f t="shared" ref="V956" si="3737">L956</f>
        <v>0</v>
      </c>
      <c r="W956" s="87" t="str">
        <f t="shared" ref="W956" si="3738">M956</f>
        <v xml:space="preserve"> </v>
      </c>
      <c r="X956" s="87">
        <f t="shared" ref="X956" si="3739">K957</f>
        <v>0</v>
      </c>
      <c r="Y956" s="87">
        <f t="shared" ref="Y956" si="3740">L957</f>
        <v>0</v>
      </c>
      <c r="Z956" s="87" t="str">
        <f t="shared" ref="Z956" si="3741">M957</f>
        <v xml:space="preserve"> </v>
      </c>
      <c r="AA956" s="87" t="str">
        <f t="shared" ref="AA956:AC956" si="3742">K958</f>
        <v/>
      </c>
      <c r="AB956" s="87" t="str">
        <f t="shared" si="3742"/>
        <v/>
      </c>
      <c r="AC956" s="87" t="str">
        <f t="shared" si="3742"/>
        <v xml:space="preserve"> </v>
      </c>
      <c r="AE956" s="89" t="str">
        <f t="shared" ref="AE956" si="3743">E956&amp;IF(G956&gt;10,G956,"0"&amp;G956)</f>
        <v>0</v>
      </c>
    </row>
    <row r="957" spans="1:31" ht="14.25" customHeight="1" thickBot="1" x14ac:dyDescent="0.2">
      <c r="A957" s="106"/>
      <c r="B957" s="108"/>
      <c r="C957" s="110"/>
      <c r="D957" s="100"/>
      <c r="E957" s="102"/>
      <c r="F957" s="104"/>
      <c r="G957" s="90"/>
      <c r="H957" s="93"/>
      <c r="I957" s="170"/>
      <c r="J957" s="69" t="s">
        <v>16</v>
      </c>
      <c r="K957" s="70"/>
      <c r="L957" s="70"/>
      <c r="M957" s="71" t="str">
        <f t="shared" si="3735"/>
        <v xml:space="preserve"> </v>
      </c>
      <c r="N957" s="100"/>
      <c r="O957" s="102"/>
      <c r="P957" s="104"/>
      <c r="Q957" s="90"/>
      <c r="R957" s="93"/>
      <c r="S957" s="172"/>
      <c r="T957" s="97"/>
      <c r="U957" s="88"/>
      <c r="V957" s="88"/>
      <c r="W957" s="88"/>
      <c r="X957" s="88"/>
      <c r="Y957" s="88"/>
      <c r="Z957" s="88"/>
      <c r="AA957" s="88"/>
      <c r="AB957" s="88"/>
      <c r="AC957" s="88"/>
      <c r="AE957" s="89"/>
    </row>
    <row r="958" spans="1:31" ht="14.25" customHeight="1" thickTop="1" thickBot="1" x14ac:dyDescent="0.2">
      <c r="A958" s="106"/>
      <c r="B958" s="108"/>
      <c r="C958" s="110"/>
      <c r="D958" s="101"/>
      <c r="E958" s="103"/>
      <c r="F958" s="105"/>
      <c r="G958" s="91"/>
      <c r="H958" s="93"/>
      <c r="I958" s="171"/>
      <c r="J958" s="4" t="s">
        <v>17</v>
      </c>
      <c r="K958" s="44" t="str">
        <f t="shared" ref="K958" si="3744">IF($B956="","",K956-K957)</f>
        <v/>
      </c>
      <c r="L958" s="53" t="str">
        <f t="shared" ref="L958" si="3745">IF($B956="","",L956-L957)</f>
        <v/>
      </c>
      <c r="M958" s="40" t="str">
        <f t="shared" ref="M958" si="3746">IF(ISERROR(K958-L958)," ",K958-L958)</f>
        <v xml:space="preserve"> </v>
      </c>
      <c r="N958" s="101"/>
      <c r="O958" s="103"/>
      <c r="P958" s="105"/>
      <c r="Q958" s="91"/>
      <c r="R958" s="93"/>
      <c r="S958" s="172"/>
      <c r="T958" s="97"/>
      <c r="U958" s="88"/>
      <c r="V958" s="88"/>
      <c r="W958" s="88"/>
      <c r="X958" s="88"/>
      <c r="Y958" s="88"/>
      <c r="Z958" s="88"/>
      <c r="AA958" s="88"/>
      <c r="AB958" s="88"/>
      <c r="AC958" s="88"/>
      <c r="AE958" s="89"/>
    </row>
    <row r="959" spans="1:31" ht="14.25" customHeight="1" x14ac:dyDescent="0.15">
      <c r="A959" s="106">
        <v>315</v>
      </c>
      <c r="B959" s="107"/>
      <c r="C959" s="109"/>
      <c r="D959" s="100" t="s">
        <v>30</v>
      </c>
      <c r="E959" s="102"/>
      <c r="F959" s="104" t="s">
        <v>18</v>
      </c>
      <c r="G959" s="90"/>
      <c r="H959" s="92" t="s">
        <v>82</v>
      </c>
      <c r="I959" s="170"/>
      <c r="J959" s="8" t="s">
        <v>15</v>
      </c>
      <c r="K959" s="38"/>
      <c r="L959" s="38"/>
      <c r="M959" s="11" t="str">
        <f t="shared" ref="M959:M960" si="3747">IF(AND(K959=0,L959=0)," ",K959-L959)</f>
        <v xml:space="preserve"> </v>
      </c>
      <c r="N959" s="100" t="s">
        <v>30</v>
      </c>
      <c r="O959" s="102"/>
      <c r="P959" s="104" t="s">
        <v>18</v>
      </c>
      <c r="Q959" s="90"/>
      <c r="R959" s="92" t="s">
        <v>82</v>
      </c>
      <c r="S959" s="173"/>
      <c r="T959" s="96"/>
      <c r="U959" s="87">
        <f t="shared" ref="U959" si="3748">K959</f>
        <v>0</v>
      </c>
      <c r="V959" s="87">
        <f t="shared" ref="V959" si="3749">L959</f>
        <v>0</v>
      </c>
      <c r="W959" s="87" t="str">
        <f t="shared" ref="W959" si="3750">M959</f>
        <v xml:space="preserve"> </v>
      </c>
      <c r="X959" s="87">
        <f t="shared" ref="X959" si="3751">K960</f>
        <v>0</v>
      </c>
      <c r="Y959" s="87">
        <f t="shared" ref="Y959" si="3752">L960</f>
        <v>0</v>
      </c>
      <c r="Z959" s="87" t="str">
        <f t="shared" ref="Z959" si="3753">M960</f>
        <v xml:space="preserve"> </v>
      </c>
      <c r="AA959" s="87" t="str">
        <f t="shared" ref="AA959:AC959" si="3754">K961</f>
        <v/>
      </c>
      <c r="AB959" s="87" t="str">
        <f t="shared" si="3754"/>
        <v/>
      </c>
      <c r="AC959" s="87" t="str">
        <f t="shared" si="3754"/>
        <v xml:space="preserve"> </v>
      </c>
      <c r="AE959" s="89" t="str">
        <f t="shared" ref="AE959" si="3755">E959&amp;IF(G959&gt;10,G959,"0"&amp;G959)</f>
        <v>0</v>
      </c>
    </row>
    <row r="960" spans="1:31" ht="14.25" customHeight="1" thickBot="1" x14ac:dyDescent="0.2">
      <c r="A960" s="106"/>
      <c r="B960" s="108"/>
      <c r="C960" s="110"/>
      <c r="D960" s="100"/>
      <c r="E960" s="102"/>
      <c r="F960" s="104"/>
      <c r="G960" s="90"/>
      <c r="H960" s="93"/>
      <c r="I960" s="170"/>
      <c r="J960" s="69" t="s">
        <v>16</v>
      </c>
      <c r="K960" s="70"/>
      <c r="L960" s="70"/>
      <c r="M960" s="71" t="str">
        <f t="shared" si="3747"/>
        <v xml:space="preserve"> </v>
      </c>
      <c r="N960" s="100"/>
      <c r="O960" s="102"/>
      <c r="P960" s="104"/>
      <c r="Q960" s="90"/>
      <c r="R960" s="93"/>
      <c r="S960" s="172"/>
      <c r="T960" s="97"/>
      <c r="U960" s="88"/>
      <c r="V960" s="88"/>
      <c r="W960" s="88"/>
      <c r="X960" s="88"/>
      <c r="Y960" s="88"/>
      <c r="Z960" s="88"/>
      <c r="AA960" s="88"/>
      <c r="AB960" s="88"/>
      <c r="AC960" s="88"/>
      <c r="AE960" s="89"/>
    </row>
    <row r="961" spans="1:31" ht="14.25" customHeight="1" thickTop="1" thickBot="1" x14ac:dyDescent="0.2">
      <c r="A961" s="106"/>
      <c r="B961" s="108"/>
      <c r="C961" s="110"/>
      <c r="D961" s="101"/>
      <c r="E961" s="103"/>
      <c r="F961" s="105"/>
      <c r="G961" s="91"/>
      <c r="H961" s="93"/>
      <c r="I961" s="171"/>
      <c r="J961" s="4" t="s">
        <v>17</v>
      </c>
      <c r="K961" s="44" t="str">
        <f t="shared" ref="K961" si="3756">IF($B959="","",K959-K960)</f>
        <v/>
      </c>
      <c r="L961" s="44" t="str">
        <f t="shared" ref="L961" si="3757">IF($B959="","",L959-L960)</f>
        <v/>
      </c>
      <c r="M961" s="40" t="str">
        <f t="shared" ref="M961" si="3758">IF(ISERROR(K961-L961)," ",K961-L961)</f>
        <v xml:space="preserve"> </v>
      </c>
      <c r="N961" s="101"/>
      <c r="O961" s="103"/>
      <c r="P961" s="105"/>
      <c r="Q961" s="91"/>
      <c r="R961" s="93"/>
      <c r="S961" s="172"/>
      <c r="T961" s="97"/>
      <c r="U961" s="88"/>
      <c r="V961" s="88"/>
      <c r="W961" s="88"/>
      <c r="X961" s="88"/>
      <c r="Y961" s="88"/>
      <c r="Z961" s="88"/>
      <c r="AA961" s="88"/>
      <c r="AB961" s="88"/>
      <c r="AC961" s="88"/>
      <c r="AE961" s="89"/>
    </row>
    <row r="962" spans="1:31" ht="14.25" customHeight="1" x14ac:dyDescent="0.15">
      <c r="A962" s="106">
        <v>316</v>
      </c>
      <c r="B962" s="108"/>
      <c r="C962" s="110"/>
      <c r="D962" s="111" t="s">
        <v>30</v>
      </c>
      <c r="E962" s="112"/>
      <c r="F962" s="113" t="s">
        <v>18</v>
      </c>
      <c r="G962" s="114"/>
      <c r="H962" s="93" t="s">
        <v>82</v>
      </c>
      <c r="I962" s="174"/>
      <c r="J962" s="42" t="s">
        <v>15</v>
      </c>
      <c r="K962" s="38"/>
      <c r="L962" s="38"/>
      <c r="M962" s="11" t="str">
        <f t="shared" ref="M962:M963" si="3759">IF(AND(K962=0,L962=0)," ",K962-L962)</f>
        <v xml:space="preserve"> </v>
      </c>
      <c r="N962" s="111" t="s">
        <v>30</v>
      </c>
      <c r="O962" s="112"/>
      <c r="P962" s="113" t="s">
        <v>18</v>
      </c>
      <c r="Q962" s="114"/>
      <c r="R962" s="93" t="s">
        <v>82</v>
      </c>
      <c r="S962" s="172"/>
      <c r="T962" s="96"/>
      <c r="U962" s="87">
        <f t="shared" ref="U962" si="3760">K962</f>
        <v>0</v>
      </c>
      <c r="V962" s="87">
        <f t="shared" ref="V962" si="3761">L962</f>
        <v>0</v>
      </c>
      <c r="W962" s="87" t="str">
        <f t="shared" ref="W962" si="3762">M962</f>
        <v xml:space="preserve"> </v>
      </c>
      <c r="X962" s="87">
        <f t="shared" ref="X962" si="3763">K963</f>
        <v>0</v>
      </c>
      <c r="Y962" s="87">
        <f t="shared" ref="Y962" si="3764">L963</f>
        <v>0</v>
      </c>
      <c r="Z962" s="87" t="str">
        <f t="shared" ref="Z962" si="3765">M963</f>
        <v xml:space="preserve"> </v>
      </c>
      <c r="AA962" s="87" t="str">
        <f t="shared" ref="AA962:AC962" si="3766">K964</f>
        <v/>
      </c>
      <c r="AB962" s="87" t="str">
        <f t="shared" si="3766"/>
        <v/>
      </c>
      <c r="AC962" s="87" t="str">
        <f t="shared" si="3766"/>
        <v xml:space="preserve"> </v>
      </c>
      <c r="AE962" s="89" t="str">
        <f t="shared" ref="AE962" si="3767">E962&amp;IF(G962&gt;10,G962,"0"&amp;G962)</f>
        <v>0</v>
      </c>
    </row>
    <row r="963" spans="1:31" ht="14.25" customHeight="1" thickBot="1" x14ac:dyDescent="0.2">
      <c r="A963" s="106"/>
      <c r="B963" s="108"/>
      <c r="C963" s="110"/>
      <c r="D963" s="100"/>
      <c r="E963" s="102"/>
      <c r="F963" s="104"/>
      <c r="G963" s="90"/>
      <c r="H963" s="93"/>
      <c r="I963" s="170"/>
      <c r="J963" s="69" t="s">
        <v>16</v>
      </c>
      <c r="K963" s="70"/>
      <c r="L963" s="70"/>
      <c r="M963" s="71" t="str">
        <f t="shared" si="3759"/>
        <v xml:space="preserve"> </v>
      </c>
      <c r="N963" s="100"/>
      <c r="O963" s="102"/>
      <c r="P963" s="104"/>
      <c r="Q963" s="90"/>
      <c r="R963" s="93"/>
      <c r="S963" s="172"/>
      <c r="T963" s="97"/>
      <c r="U963" s="88"/>
      <c r="V963" s="88"/>
      <c r="W963" s="88"/>
      <c r="X963" s="88"/>
      <c r="Y963" s="88"/>
      <c r="Z963" s="88"/>
      <c r="AA963" s="88"/>
      <c r="AB963" s="88"/>
      <c r="AC963" s="88"/>
      <c r="AE963" s="89"/>
    </row>
    <row r="964" spans="1:31" ht="14.25" customHeight="1" thickTop="1" thickBot="1" x14ac:dyDescent="0.2">
      <c r="A964" s="106"/>
      <c r="B964" s="108"/>
      <c r="C964" s="110"/>
      <c r="D964" s="101"/>
      <c r="E964" s="103"/>
      <c r="F964" s="105"/>
      <c r="G964" s="91"/>
      <c r="H964" s="93"/>
      <c r="I964" s="171"/>
      <c r="J964" s="4" t="s">
        <v>17</v>
      </c>
      <c r="K964" s="44" t="str">
        <f t="shared" ref="K964" si="3768">IF($B962="","",K962-K963)</f>
        <v/>
      </c>
      <c r="L964" s="53" t="str">
        <f t="shared" ref="L964" si="3769">IF($B962="","",L962-L963)</f>
        <v/>
      </c>
      <c r="M964" s="40" t="str">
        <f t="shared" ref="M964" si="3770">IF(ISERROR(K964-L964)," ",K964-L964)</f>
        <v xml:space="preserve"> </v>
      </c>
      <c r="N964" s="101"/>
      <c r="O964" s="103"/>
      <c r="P964" s="105"/>
      <c r="Q964" s="91"/>
      <c r="R964" s="93"/>
      <c r="S964" s="172"/>
      <c r="T964" s="97"/>
      <c r="U964" s="88"/>
      <c r="V964" s="88"/>
      <c r="W964" s="88"/>
      <c r="X964" s="88"/>
      <c r="Y964" s="88"/>
      <c r="Z964" s="88"/>
      <c r="AA964" s="88"/>
      <c r="AB964" s="88"/>
      <c r="AC964" s="88"/>
      <c r="AE964" s="89"/>
    </row>
    <row r="965" spans="1:31" ht="14.25" customHeight="1" x14ac:dyDescent="0.15">
      <c r="A965" s="106">
        <v>317</v>
      </c>
      <c r="B965" s="107"/>
      <c r="C965" s="109"/>
      <c r="D965" s="100" t="s">
        <v>30</v>
      </c>
      <c r="E965" s="102"/>
      <c r="F965" s="104" t="s">
        <v>18</v>
      </c>
      <c r="G965" s="90"/>
      <c r="H965" s="92" t="s">
        <v>82</v>
      </c>
      <c r="I965" s="170"/>
      <c r="J965" s="8" t="s">
        <v>15</v>
      </c>
      <c r="K965" s="38"/>
      <c r="L965" s="38"/>
      <c r="M965" s="11" t="str">
        <f t="shared" ref="M965:M966" si="3771">IF(AND(K965=0,L965=0)," ",K965-L965)</f>
        <v xml:space="preserve"> </v>
      </c>
      <c r="N965" s="100" t="s">
        <v>30</v>
      </c>
      <c r="O965" s="102"/>
      <c r="P965" s="104" t="s">
        <v>18</v>
      </c>
      <c r="Q965" s="90"/>
      <c r="R965" s="92" t="s">
        <v>82</v>
      </c>
      <c r="S965" s="173"/>
      <c r="T965" s="96"/>
      <c r="U965" s="87">
        <f t="shared" ref="U965" si="3772">K965</f>
        <v>0</v>
      </c>
      <c r="V965" s="87">
        <f t="shared" ref="V965" si="3773">L965</f>
        <v>0</v>
      </c>
      <c r="W965" s="87" t="str">
        <f t="shared" ref="W965" si="3774">M965</f>
        <v xml:space="preserve"> </v>
      </c>
      <c r="X965" s="87">
        <f t="shared" ref="X965" si="3775">K966</f>
        <v>0</v>
      </c>
      <c r="Y965" s="87">
        <f t="shared" ref="Y965" si="3776">L966</f>
        <v>0</v>
      </c>
      <c r="Z965" s="87" t="str">
        <f t="shared" ref="Z965" si="3777">M966</f>
        <v xml:space="preserve"> </v>
      </c>
      <c r="AA965" s="87" t="str">
        <f t="shared" ref="AA965:AC965" si="3778">K967</f>
        <v/>
      </c>
      <c r="AB965" s="87" t="str">
        <f t="shared" si="3778"/>
        <v/>
      </c>
      <c r="AC965" s="87" t="str">
        <f t="shared" si="3778"/>
        <v xml:space="preserve"> </v>
      </c>
      <c r="AE965" s="89" t="str">
        <f t="shared" ref="AE965" si="3779">E965&amp;IF(G965&gt;10,G965,"0"&amp;G965)</f>
        <v>0</v>
      </c>
    </row>
    <row r="966" spans="1:31" ht="14.25" customHeight="1" thickBot="1" x14ac:dyDescent="0.2">
      <c r="A966" s="106"/>
      <c r="B966" s="108"/>
      <c r="C966" s="110"/>
      <c r="D966" s="100"/>
      <c r="E966" s="102"/>
      <c r="F966" s="104"/>
      <c r="G966" s="90"/>
      <c r="H966" s="93"/>
      <c r="I966" s="170"/>
      <c r="J966" s="69" t="s">
        <v>16</v>
      </c>
      <c r="K966" s="70"/>
      <c r="L966" s="70"/>
      <c r="M966" s="71" t="str">
        <f t="shared" si="3771"/>
        <v xml:space="preserve"> </v>
      </c>
      <c r="N966" s="100"/>
      <c r="O966" s="102"/>
      <c r="P966" s="104"/>
      <c r="Q966" s="90"/>
      <c r="R966" s="93"/>
      <c r="S966" s="172"/>
      <c r="T966" s="97"/>
      <c r="U966" s="88"/>
      <c r="V966" s="88"/>
      <c r="W966" s="88"/>
      <c r="X966" s="88"/>
      <c r="Y966" s="88"/>
      <c r="Z966" s="88"/>
      <c r="AA966" s="88"/>
      <c r="AB966" s="88"/>
      <c r="AC966" s="88"/>
      <c r="AE966" s="89"/>
    </row>
    <row r="967" spans="1:31" ht="14.25" customHeight="1" thickTop="1" thickBot="1" x14ac:dyDescent="0.2">
      <c r="A967" s="106"/>
      <c r="B967" s="108"/>
      <c r="C967" s="110"/>
      <c r="D967" s="101"/>
      <c r="E967" s="103"/>
      <c r="F967" s="105"/>
      <c r="G967" s="91"/>
      <c r="H967" s="93"/>
      <c r="I967" s="171"/>
      <c r="J967" s="4" t="s">
        <v>17</v>
      </c>
      <c r="K967" s="44" t="str">
        <f t="shared" ref="K967" si="3780">IF($B965="","",K965-K966)</f>
        <v/>
      </c>
      <c r="L967" s="44" t="str">
        <f t="shared" ref="L967" si="3781">IF($B965="","",L965-L966)</f>
        <v/>
      </c>
      <c r="M967" s="40" t="str">
        <f t="shared" ref="M967" si="3782">IF(ISERROR(K967-L967)," ",K967-L967)</f>
        <v xml:space="preserve"> </v>
      </c>
      <c r="N967" s="101"/>
      <c r="O967" s="103"/>
      <c r="P967" s="105"/>
      <c r="Q967" s="91"/>
      <c r="R967" s="93"/>
      <c r="S967" s="172"/>
      <c r="T967" s="97"/>
      <c r="U967" s="88"/>
      <c r="V967" s="88"/>
      <c r="W967" s="88"/>
      <c r="X967" s="88"/>
      <c r="Y967" s="88"/>
      <c r="Z967" s="88"/>
      <c r="AA967" s="88"/>
      <c r="AB967" s="88"/>
      <c r="AC967" s="88"/>
      <c r="AE967" s="89"/>
    </row>
    <row r="968" spans="1:31" ht="14.25" customHeight="1" x14ac:dyDescent="0.15">
      <c r="A968" s="106">
        <v>318</v>
      </c>
      <c r="B968" s="108"/>
      <c r="C968" s="110"/>
      <c r="D968" s="111" t="s">
        <v>30</v>
      </c>
      <c r="E968" s="112"/>
      <c r="F968" s="113" t="s">
        <v>18</v>
      </c>
      <c r="G968" s="114"/>
      <c r="H968" s="93" t="s">
        <v>82</v>
      </c>
      <c r="I968" s="174"/>
      <c r="J968" s="42" t="s">
        <v>15</v>
      </c>
      <c r="K968" s="38"/>
      <c r="L968" s="38"/>
      <c r="M968" s="11" t="str">
        <f t="shared" ref="M968:M969" si="3783">IF(AND(K968=0,L968=0)," ",K968-L968)</f>
        <v xml:space="preserve"> </v>
      </c>
      <c r="N968" s="111" t="s">
        <v>30</v>
      </c>
      <c r="O968" s="112"/>
      <c r="P968" s="113" t="s">
        <v>18</v>
      </c>
      <c r="Q968" s="114"/>
      <c r="R968" s="93" t="s">
        <v>82</v>
      </c>
      <c r="S968" s="172"/>
      <c r="T968" s="96"/>
      <c r="U968" s="87">
        <f t="shared" ref="U968" si="3784">K968</f>
        <v>0</v>
      </c>
      <c r="V968" s="87">
        <f t="shared" ref="V968" si="3785">L968</f>
        <v>0</v>
      </c>
      <c r="W968" s="87" t="str">
        <f t="shared" ref="W968" si="3786">M968</f>
        <v xml:space="preserve"> </v>
      </c>
      <c r="X968" s="87">
        <f t="shared" ref="X968" si="3787">K969</f>
        <v>0</v>
      </c>
      <c r="Y968" s="87">
        <f t="shared" ref="Y968" si="3788">L969</f>
        <v>0</v>
      </c>
      <c r="Z968" s="87" t="str">
        <f t="shared" ref="Z968" si="3789">M969</f>
        <v xml:space="preserve"> </v>
      </c>
      <c r="AA968" s="87" t="str">
        <f t="shared" ref="AA968:AC968" si="3790">K970</f>
        <v/>
      </c>
      <c r="AB968" s="87" t="str">
        <f t="shared" si="3790"/>
        <v/>
      </c>
      <c r="AC968" s="87" t="str">
        <f t="shared" si="3790"/>
        <v xml:space="preserve"> </v>
      </c>
      <c r="AE968" s="89" t="str">
        <f t="shared" ref="AE968" si="3791">E968&amp;IF(G968&gt;10,G968,"0"&amp;G968)</f>
        <v>0</v>
      </c>
    </row>
    <row r="969" spans="1:31" ht="14.25" customHeight="1" thickBot="1" x14ac:dyDescent="0.2">
      <c r="A969" s="106"/>
      <c r="B969" s="108"/>
      <c r="C969" s="110"/>
      <c r="D969" s="100"/>
      <c r="E969" s="102"/>
      <c r="F969" s="104"/>
      <c r="G969" s="90"/>
      <c r="H969" s="93"/>
      <c r="I969" s="170"/>
      <c r="J969" s="69" t="s">
        <v>16</v>
      </c>
      <c r="K969" s="70"/>
      <c r="L969" s="70"/>
      <c r="M969" s="71" t="str">
        <f t="shared" si="3783"/>
        <v xml:space="preserve"> </v>
      </c>
      <c r="N969" s="100"/>
      <c r="O969" s="102"/>
      <c r="P969" s="104"/>
      <c r="Q969" s="90"/>
      <c r="R969" s="93"/>
      <c r="S969" s="172"/>
      <c r="T969" s="97"/>
      <c r="U969" s="88"/>
      <c r="V969" s="88"/>
      <c r="W969" s="88"/>
      <c r="X969" s="88"/>
      <c r="Y969" s="88"/>
      <c r="Z969" s="88"/>
      <c r="AA969" s="88"/>
      <c r="AB969" s="88"/>
      <c r="AC969" s="88"/>
      <c r="AE969" s="89"/>
    </row>
    <row r="970" spans="1:31" ht="14.25" customHeight="1" thickTop="1" thickBot="1" x14ac:dyDescent="0.2">
      <c r="A970" s="106"/>
      <c r="B970" s="108"/>
      <c r="C970" s="110"/>
      <c r="D970" s="101"/>
      <c r="E970" s="103"/>
      <c r="F970" s="105"/>
      <c r="G970" s="91"/>
      <c r="H970" s="93"/>
      <c r="I970" s="171"/>
      <c r="J970" s="4" t="s">
        <v>17</v>
      </c>
      <c r="K970" s="44" t="str">
        <f t="shared" ref="K970" si="3792">IF($B968="","",K968-K969)</f>
        <v/>
      </c>
      <c r="L970" s="53" t="str">
        <f t="shared" ref="L970" si="3793">IF($B968="","",L968-L969)</f>
        <v/>
      </c>
      <c r="M970" s="40" t="str">
        <f t="shared" ref="M970" si="3794">IF(ISERROR(K970-L970)," ",K970-L970)</f>
        <v xml:space="preserve"> </v>
      </c>
      <c r="N970" s="101"/>
      <c r="O970" s="103"/>
      <c r="P970" s="105"/>
      <c r="Q970" s="91"/>
      <c r="R970" s="93"/>
      <c r="S970" s="172"/>
      <c r="T970" s="97"/>
      <c r="U970" s="88"/>
      <c r="V970" s="88"/>
      <c r="W970" s="88"/>
      <c r="X970" s="88"/>
      <c r="Y970" s="88"/>
      <c r="Z970" s="88"/>
      <c r="AA970" s="88"/>
      <c r="AB970" s="88"/>
      <c r="AC970" s="88"/>
      <c r="AE970" s="89"/>
    </row>
    <row r="971" spans="1:31" ht="14.25" customHeight="1" x14ac:dyDescent="0.15">
      <c r="A971" s="106">
        <v>319</v>
      </c>
      <c r="B971" s="107"/>
      <c r="C971" s="109"/>
      <c r="D971" s="100" t="s">
        <v>30</v>
      </c>
      <c r="E971" s="102"/>
      <c r="F971" s="104" t="s">
        <v>18</v>
      </c>
      <c r="G971" s="90"/>
      <c r="H971" s="92" t="s">
        <v>82</v>
      </c>
      <c r="I971" s="170"/>
      <c r="J971" s="8" t="s">
        <v>15</v>
      </c>
      <c r="K971" s="38"/>
      <c r="L971" s="38"/>
      <c r="M971" s="11" t="str">
        <f t="shared" ref="M971:M972" si="3795">IF(AND(K971=0,L971=0)," ",K971-L971)</f>
        <v xml:space="preserve"> </v>
      </c>
      <c r="N971" s="100" t="s">
        <v>30</v>
      </c>
      <c r="O971" s="102"/>
      <c r="P971" s="104" t="s">
        <v>18</v>
      </c>
      <c r="Q971" s="90"/>
      <c r="R971" s="92" t="s">
        <v>82</v>
      </c>
      <c r="S971" s="173"/>
      <c r="T971" s="96"/>
      <c r="U971" s="87">
        <f t="shared" ref="U971" si="3796">K971</f>
        <v>0</v>
      </c>
      <c r="V971" s="87">
        <f t="shared" ref="V971" si="3797">L971</f>
        <v>0</v>
      </c>
      <c r="W971" s="87" t="str">
        <f t="shared" ref="W971" si="3798">M971</f>
        <v xml:space="preserve"> </v>
      </c>
      <c r="X971" s="87">
        <f t="shared" ref="X971" si="3799">K972</f>
        <v>0</v>
      </c>
      <c r="Y971" s="87">
        <f t="shared" ref="Y971" si="3800">L972</f>
        <v>0</v>
      </c>
      <c r="Z971" s="87" t="str">
        <f t="shared" ref="Z971" si="3801">M972</f>
        <v xml:space="preserve"> </v>
      </c>
      <c r="AA971" s="87" t="str">
        <f t="shared" ref="AA971:AC971" si="3802">K973</f>
        <v/>
      </c>
      <c r="AB971" s="87" t="str">
        <f t="shared" si="3802"/>
        <v/>
      </c>
      <c r="AC971" s="87" t="str">
        <f t="shared" si="3802"/>
        <v xml:space="preserve"> </v>
      </c>
      <c r="AE971" s="89" t="str">
        <f t="shared" ref="AE971" si="3803">E971&amp;IF(G971&gt;10,G971,"0"&amp;G971)</f>
        <v>0</v>
      </c>
    </row>
    <row r="972" spans="1:31" ht="14.25" customHeight="1" thickBot="1" x14ac:dyDescent="0.2">
      <c r="A972" s="106"/>
      <c r="B972" s="108"/>
      <c r="C972" s="110"/>
      <c r="D972" s="100"/>
      <c r="E972" s="102"/>
      <c r="F972" s="104"/>
      <c r="G972" s="90"/>
      <c r="H972" s="93"/>
      <c r="I972" s="170"/>
      <c r="J972" s="69" t="s">
        <v>16</v>
      </c>
      <c r="K972" s="70"/>
      <c r="L972" s="70"/>
      <c r="M972" s="71" t="str">
        <f t="shared" si="3795"/>
        <v xml:space="preserve"> </v>
      </c>
      <c r="N972" s="100"/>
      <c r="O972" s="102"/>
      <c r="P972" s="104"/>
      <c r="Q972" s="90"/>
      <c r="R972" s="93"/>
      <c r="S972" s="172"/>
      <c r="T972" s="97"/>
      <c r="U972" s="88"/>
      <c r="V972" s="88"/>
      <c r="W972" s="88"/>
      <c r="X972" s="88"/>
      <c r="Y972" s="88"/>
      <c r="Z972" s="88"/>
      <c r="AA972" s="88"/>
      <c r="AB972" s="88"/>
      <c r="AC972" s="88"/>
      <c r="AE972" s="89"/>
    </row>
    <row r="973" spans="1:31" ht="14.25" customHeight="1" thickTop="1" thickBot="1" x14ac:dyDescent="0.2">
      <c r="A973" s="106"/>
      <c r="B973" s="108"/>
      <c r="C973" s="110"/>
      <c r="D973" s="101"/>
      <c r="E973" s="103"/>
      <c r="F973" s="105"/>
      <c r="G973" s="91"/>
      <c r="H973" s="93"/>
      <c r="I973" s="171"/>
      <c r="J973" s="4" t="s">
        <v>17</v>
      </c>
      <c r="K973" s="44" t="str">
        <f t="shared" ref="K973" si="3804">IF($B971="","",K971-K972)</f>
        <v/>
      </c>
      <c r="L973" s="44" t="str">
        <f t="shared" ref="L973" si="3805">IF($B971="","",L971-L972)</f>
        <v/>
      </c>
      <c r="M973" s="40" t="str">
        <f t="shared" ref="M973" si="3806">IF(ISERROR(K973-L973)," ",K973-L973)</f>
        <v xml:space="preserve"> </v>
      </c>
      <c r="N973" s="101"/>
      <c r="O973" s="103"/>
      <c r="P973" s="105"/>
      <c r="Q973" s="91"/>
      <c r="R973" s="93"/>
      <c r="S973" s="172"/>
      <c r="T973" s="97"/>
      <c r="U973" s="88"/>
      <c r="V973" s="88"/>
      <c r="W973" s="88"/>
      <c r="X973" s="88"/>
      <c r="Y973" s="88"/>
      <c r="Z973" s="88"/>
      <c r="AA973" s="88"/>
      <c r="AB973" s="88"/>
      <c r="AC973" s="88"/>
      <c r="AE973" s="89"/>
    </row>
    <row r="974" spans="1:31" ht="14.25" customHeight="1" x14ac:dyDescent="0.15">
      <c r="A974" s="106">
        <v>320</v>
      </c>
      <c r="B974" s="108"/>
      <c r="C974" s="110"/>
      <c r="D974" s="111" t="s">
        <v>30</v>
      </c>
      <c r="E974" s="112"/>
      <c r="F974" s="113" t="s">
        <v>18</v>
      </c>
      <c r="G974" s="114"/>
      <c r="H974" s="93" t="s">
        <v>82</v>
      </c>
      <c r="I974" s="174"/>
      <c r="J974" s="42" t="s">
        <v>15</v>
      </c>
      <c r="K974" s="38"/>
      <c r="L974" s="38"/>
      <c r="M974" s="11" t="str">
        <f t="shared" ref="M974:M975" si="3807">IF(AND(K974=0,L974=0)," ",K974-L974)</f>
        <v xml:space="preserve"> </v>
      </c>
      <c r="N974" s="111" t="s">
        <v>30</v>
      </c>
      <c r="O974" s="112"/>
      <c r="P974" s="113" t="s">
        <v>18</v>
      </c>
      <c r="Q974" s="114"/>
      <c r="R974" s="93" t="s">
        <v>82</v>
      </c>
      <c r="S974" s="172"/>
      <c r="T974" s="96"/>
      <c r="U974" s="87">
        <f t="shared" ref="U974" si="3808">K974</f>
        <v>0</v>
      </c>
      <c r="V974" s="87">
        <f t="shared" ref="V974" si="3809">L974</f>
        <v>0</v>
      </c>
      <c r="W974" s="87" t="str">
        <f t="shared" ref="W974" si="3810">M974</f>
        <v xml:space="preserve"> </v>
      </c>
      <c r="X974" s="87">
        <f t="shared" ref="X974" si="3811">K975</f>
        <v>0</v>
      </c>
      <c r="Y974" s="87">
        <f t="shared" ref="Y974" si="3812">L975</f>
        <v>0</v>
      </c>
      <c r="Z974" s="87" t="str">
        <f t="shared" ref="Z974" si="3813">M975</f>
        <v xml:space="preserve"> </v>
      </c>
      <c r="AA974" s="87" t="str">
        <f t="shared" ref="AA974:AC974" si="3814">K976</f>
        <v/>
      </c>
      <c r="AB974" s="87" t="str">
        <f t="shared" si="3814"/>
        <v/>
      </c>
      <c r="AC974" s="87" t="str">
        <f t="shared" si="3814"/>
        <v xml:space="preserve"> </v>
      </c>
      <c r="AE974" s="89" t="str">
        <f t="shared" ref="AE974" si="3815">E974&amp;IF(G974&gt;10,G974,"0"&amp;G974)</f>
        <v>0</v>
      </c>
    </row>
    <row r="975" spans="1:31" ht="14.25" customHeight="1" thickBot="1" x14ac:dyDescent="0.2">
      <c r="A975" s="106"/>
      <c r="B975" s="108"/>
      <c r="C975" s="110"/>
      <c r="D975" s="100"/>
      <c r="E975" s="102"/>
      <c r="F975" s="104"/>
      <c r="G975" s="90"/>
      <c r="H975" s="93"/>
      <c r="I975" s="170"/>
      <c r="J975" s="69" t="s">
        <v>16</v>
      </c>
      <c r="K975" s="70"/>
      <c r="L975" s="70"/>
      <c r="M975" s="71" t="str">
        <f t="shared" si="3807"/>
        <v xml:space="preserve"> </v>
      </c>
      <c r="N975" s="100"/>
      <c r="O975" s="102"/>
      <c r="P975" s="104"/>
      <c r="Q975" s="90"/>
      <c r="R975" s="93"/>
      <c r="S975" s="172"/>
      <c r="T975" s="97"/>
      <c r="U975" s="88"/>
      <c r="V975" s="88"/>
      <c r="W975" s="88"/>
      <c r="X975" s="88"/>
      <c r="Y975" s="88"/>
      <c r="Z975" s="88"/>
      <c r="AA975" s="88"/>
      <c r="AB975" s="88"/>
      <c r="AC975" s="88"/>
      <c r="AE975" s="89"/>
    </row>
    <row r="976" spans="1:31" ht="14.25" customHeight="1" thickTop="1" thickBot="1" x14ac:dyDescent="0.2">
      <c r="A976" s="106"/>
      <c r="B976" s="108"/>
      <c r="C976" s="110"/>
      <c r="D976" s="101"/>
      <c r="E976" s="103"/>
      <c r="F976" s="105"/>
      <c r="G976" s="91"/>
      <c r="H976" s="93"/>
      <c r="I976" s="171"/>
      <c r="J976" s="4" t="s">
        <v>17</v>
      </c>
      <c r="K976" s="44" t="str">
        <f t="shared" ref="K976" si="3816">IF($B974="","",K974-K975)</f>
        <v/>
      </c>
      <c r="L976" s="53" t="str">
        <f t="shared" ref="L976" si="3817">IF($B974="","",L974-L975)</f>
        <v/>
      </c>
      <c r="M976" s="40" t="str">
        <f t="shared" ref="M976" si="3818">IF(ISERROR(K976-L976)," ",K976-L976)</f>
        <v xml:space="preserve"> </v>
      </c>
      <c r="N976" s="101"/>
      <c r="O976" s="103"/>
      <c r="P976" s="105"/>
      <c r="Q976" s="91"/>
      <c r="R976" s="93"/>
      <c r="S976" s="172"/>
      <c r="T976" s="97"/>
      <c r="U976" s="88"/>
      <c r="V976" s="88"/>
      <c r="W976" s="88"/>
      <c r="X976" s="88"/>
      <c r="Y976" s="88"/>
      <c r="Z976" s="88"/>
      <c r="AA976" s="88"/>
      <c r="AB976" s="88"/>
      <c r="AC976" s="88"/>
      <c r="AE976" s="89"/>
    </row>
    <row r="977" spans="1:31" ht="14.25" customHeight="1" x14ac:dyDescent="0.15">
      <c r="A977" s="106">
        <v>321</v>
      </c>
      <c r="B977" s="107"/>
      <c r="C977" s="109"/>
      <c r="D977" s="100" t="s">
        <v>30</v>
      </c>
      <c r="E977" s="102"/>
      <c r="F977" s="104" t="s">
        <v>18</v>
      </c>
      <c r="G977" s="90"/>
      <c r="H977" s="92" t="s">
        <v>82</v>
      </c>
      <c r="I977" s="170"/>
      <c r="J977" s="8" t="s">
        <v>15</v>
      </c>
      <c r="K977" s="38"/>
      <c r="L977" s="38"/>
      <c r="M977" s="11" t="str">
        <f t="shared" ref="M977:M978" si="3819">IF(AND(K977=0,L977=0)," ",K977-L977)</f>
        <v xml:space="preserve"> </v>
      </c>
      <c r="N977" s="100" t="s">
        <v>30</v>
      </c>
      <c r="O977" s="102"/>
      <c r="P977" s="104" t="s">
        <v>18</v>
      </c>
      <c r="Q977" s="90"/>
      <c r="R977" s="92" t="s">
        <v>82</v>
      </c>
      <c r="S977" s="173"/>
      <c r="T977" s="96"/>
      <c r="U977" s="87">
        <f t="shared" ref="U977" si="3820">K977</f>
        <v>0</v>
      </c>
      <c r="V977" s="87">
        <f t="shared" ref="V977" si="3821">L977</f>
        <v>0</v>
      </c>
      <c r="W977" s="87" t="str">
        <f t="shared" ref="W977" si="3822">M977</f>
        <v xml:space="preserve"> </v>
      </c>
      <c r="X977" s="87">
        <f t="shared" ref="X977" si="3823">K978</f>
        <v>0</v>
      </c>
      <c r="Y977" s="87">
        <f t="shared" ref="Y977" si="3824">L978</f>
        <v>0</v>
      </c>
      <c r="Z977" s="87" t="str">
        <f t="shared" ref="Z977" si="3825">M978</f>
        <v xml:space="preserve"> </v>
      </c>
      <c r="AA977" s="87" t="str">
        <f t="shared" ref="AA977:AC977" si="3826">K979</f>
        <v/>
      </c>
      <c r="AB977" s="87" t="str">
        <f t="shared" si="3826"/>
        <v/>
      </c>
      <c r="AC977" s="87" t="str">
        <f t="shared" si="3826"/>
        <v xml:space="preserve"> </v>
      </c>
      <c r="AE977" s="89" t="str">
        <f t="shared" ref="AE977" si="3827">E977&amp;IF(G977&gt;10,G977,"0"&amp;G977)</f>
        <v>0</v>
      </c>
    </row>
    <row r="978" spans="1:31" ht="14.25" customHeight="1" thickBot="1" x14ac:dyDescent="0.2">
      <c r="A978" s="106"/>
      <c r="B978" s="108"/>
      <c r="C978" s="110"/>
      <c r="D978" s="100"/>
      <c r="E978" s="102"/>
      <c r="F978" s="104"/>
      <c r="G978" s="90"/>
      <c r="H978" s="93"/>
      <c r="I978" s="170"/>
      <c r="J978" s="69" t="s">
        <v>16</v>
      </c>
      <c r="K978" s="70"/>
      <c r="L978" s="70"/>
      <c r="M978" s="71" t="str">
        <f t="shared" si="3819"/>
        <v xml:space="preserve"> </v>
      </c>
      <c r="N978" s="100"/>
      <c r="O978" s="102"/>
      <c r="P978" s="104"/>
      <c r="Q978" s="90"/>
      <c r="R978" s="93"/>
      <c r="S978" s="172"/>
      <c r="T978" s="97"/>
      <c r="U978" s="88"/>
      <c r="V978" s="88"/>
      <c r="W978" s="88"/>
      <c r="X978" s="88"/>
      <c r="Y978" s="88"/>
      <c r="Z978" s="88"/>
      <c r="AA978" s="88"/>
      <c r="AB978" s="88"/>
      <c r="AC978" s="88"/>
      <c r="AE978" s="89"/>
    </row>
    <row r="979" spans="1:31" ht="14.25" customHeight="1" thickTop="1" thickBot="1" x14ac:dyDescent="0.2">
      <c r="A979" s="106"/>
      <c r="B979" s="108"/>
      <c r="C979" s="110"/>
      <c r="D979" s="101"/>
      <c r="E979" s="103"/>
      <c r="F979" s="105"/>
      <c r="G979" s="91"/>
      <c r="H979" s="93"/>
      <c r="I979" s="171"/>
      <c r="J979" s="4" t="s">
        <v>17</v>
      </c>
      <c r="K979" s="44" t="str">
        <f t="shared" ref="K979" si="3828">IF($B977="","",K977-K978)</f>
        <v/>
      </c>
      <c r="L979" s="44" t="str">
        <f t="shared" ref="L979" si="3829">IF($B977="","",L977-L978)</f>
        <v/>
      </c>
      <c r="M979" s="40" t="str">
        <f t="shared" ref="M979" si="3830">IF(ISERROR(K979-L979)," ",K979-L979)</f>
        <v xml:space="preserve"> </v>
      </c>
      <c r="N979" s="101"/>
      <c r="O979" s="103"/>
      <c r="P979" s="105"/>
      <c r="Q979" s="91"/>
      <c r="R979" s="93"/>
      <c r="S979" s="172"/>
      <c r="T979" s="97"/>
      <c r="U979" s="88"/>
      <c r="V979" s="88"/>
      <c r="W979" s="88"/>
      <c r="X979" s="88"/>
      <c r="Y979" s="88"/>
      <c r="Z979" s="88"/>
      <c r="AA979" s="88"/>
      <c r="AB979" s="88"/>
      <c r="AC979" s="88"/>
      <c r="AE979" s="89"/>
    </row>
    <row r="980" spans="1:31" ht="14.25" customHeight="1" x14ac:dyDescent="0.15">
      <c r="A980" s="106">
        <v>322</v>
      </c>
      <c r="B980" s="108"/>
      <c r="C980" s="110"/>
      <c r="D980" s="111" t="s">
        <v>30</v>
      </c>
      <c r="E980" s="112"/>
      <c r="F980" s="113" t="s">
        <v>18</v>
      </c>
      <c r="G980" s="114"/>
      <c r="H980" s="93" t="s">
        <v>82</v>
      </c>
      <c r="I980" s="174"/>
      <c r="J980" s="42" t="s">
        <v>15</v>
      </c>
      <c r="K980" s="38"/>
      <c r="L980" s="38"/>
      <c r="M980" s="11" t="str">
        <f t="shared" ref="M980:M981" si="3831">IF(AND(K980=0,L980=0)," ",K980-L980)</f>
        <v xml:space="preserve"> </v>
      </c>
      <c r="N980" s="111" t="s">
        <v>30</v>
      </c>
      <c r="O980" s="112"/>
      <c r="P980" s="113" t="s">
        <v>18</v>
      </c>
      <c r="Q980" s="114"/>
      <c r="R980" s="93" t="s">
        <v>82</v>
      </c>
      <c r="S980" s="172"/>
      <c r="T980" s="96"/>
      <c r="U980" s="87">
        <f t="shared" ref="U980" si="3832">K980</f>
        <v>0</v>
      </c>
      <c r="V980" s="87">
        <f t="shared" ref="V980" si="3833">L980</f>
        <v>0</v>
      </c>
      <c r="W980" s="87" t="str">
        <f t="shared" ref="W980" si="3834">M980</f>
        <v xml:space="preserve"> </v>
      </c>
      <c r="X980" s="87">
        <f t="shared" ref="X980" si="3835">K981</f>
        <v>0</v>
      </c>
      <c r="Y980" s="87">
        <f t="shared" ref="Y980" si="3836">L981</f>
        <v>0</v>
      </c>
      <c r="Z980" s="87" t="str">
        <f t="shared" ref="Z980" si="3837">M981</f>
        <v xml:space="preserve"> </v>
      </c>
      <c r="AA980" s="87" t="str">
        <f t="shared" ref="AA980:AC980" si="3838">K982</f>
        <v/>
      </c>
      <c r="AB980" s="87" t="str">
        <f t="shared" si="3838"/>
        <v/>
      </c>
      <c r="AC980" s="87" t="str">
        <f t="shared" si="3838"/>
        <v xml:space="preserve"> </v>
      </c>
      <c r="AE980" s="89" t="str">
        <f t="shared" ref="AE980" si="3839">E980&amp;IF(G980&gt;10,G980,"0"&amp;G980)</f>
        <v>0</v>
      </c>
    </row>
    <row r="981" spans="1:31" ht="14.25" customHeight="1" thickBot="1" x14ac:dyDescent="0.2">
      <c r="A981" s="106"/>
      <c r="B981" s="108"/>
      <c r="C981" s="110"/>
      <c r="D981" s="100"/>
      <c r="E981" s="102"/>
      <c r="F981" s="104"/>
      <c r="G981" s="90"/>
      <c r="H981" s="93"/>
      <c r="I981" s="170"/>
      <c r="J981" s="69" t="s">
        <v>16</v>
      </c>
      <c r="K981" s="70"/>
      <c r="L981" s="70"/>
      <c r="M981" s="71" t="str">
        <f t="shared" si="3831"/>
        <v xml:space="preserve"> </v>
      </c>
      <c r="N981" s="100"/>
      <c r="O981" s="102"/>
      <c r="P981" s="104"/>
      <c r="Q981" s="90"/>
      <c r="R981" s="93"/>
      <c r="S981" s="172"/>
      <c r="T981" s="97"/>
      <c r="U981" s="88"/>
      <c r="V981" s="88"/>
      <c r="W981" s="88"/>
      <c r="X981" s="88"/>
      <c r="Y981" s="88"/>
      <c r="Z981" s="88"/>
      <c r="AA981" s="88"/>
      <c r="AB981" s="88"/>
      <c r="AC981" s="88"/>
      <c r="AE981" s="89"/>
    </row>
    <row r="982" spans="1:31" ht="14.25" customHeight="1" thickTop="1" thickBot="1" x14ac:dyDescent="0.2">
      <c r="A982" s="106"/>
      <c r="B982" s="108"/>
      <c r="C982" s="110"/>
      <c r="D982" s="101"/>
      <c r="E982" s="103"/>
      <c r="F982" s="105"/>
      <c r="G982" s="91"/>
      <c r="H982" s="93"/>
      <c r="I982" s="171"/>
      <c r="J982" s="4" t="s">
        <v>17</v>
      </c>
      <c r="K982" s="44" t="str">
        <f t="shared" ref="K982" si="3840">IF($B980="","",K980-K981)</f>
        <v/>
      </c>
      <c r="L982" s="53" t="str">
        <f t="shared" ref="L982" si="3841">IF($B980="","",L980-L981)</f>
        <v/>
      </c>
      <c r="M982" s="40" t="str">
        <f t="shared" ref="M982" si="3842">IF(ISERROR(K982-L982)," ",K982-L982)</f>
        <v xml:space="preserve"> </v>
      </c>
      <c r="N982" s="101"/>
      <c r="O982" s="103"/>
      <c r="P982" s="105"/>
      <c r="Q982" s="91"/>
      <c r="R982" s="93"/>
      <c r="S982" s="172"/>
      <c r="T982" s="97"/>
      <c r="U982" s="88"/>
      <c r="V982" s="88"/>
      <c r="W982" s="88"/>
      <c r="X982" s="88"/>
      <c r="Y982" s="88"/>
      <c r="Z982" s="88"/>
      <c r="AA982" s="88"/>
      <c r="AB982" s="88"/>
      <c r="AC982" s="88"/>
      <c r="AE982" s="89"/>
    </row>
    <row r="983" spans="1:31" ht="14.25" customHeight="1" x14ac:dyDescent="0.15">
      <c r="A983" s="106">
        <v>323</v>
      </c>
      <c r="B983" s="107"/>
      <c r="C983" s="109"/>
      <c r="D983" s="100" t="s">
        <v>30</v>
      </c>
      <c r="E983" s="102"/>
      <c r="F983" s="104" t="s">
        <v>18</v>
      </c>
      <c r="G983" s="90"/>
      <c r="H983" s="92" t="s">
        <v>82</v>
      </c>
      <c r="I983" s="170"/>
      <c r="J983" s="8" t="s">
        <v>15</v>
      </c>
      <c r="K983" s="38"/>
      <c r="L983" s="38"/>
      <c r="M983" s="11" t="str">
        <f t="shared" ref="M983:M984" si="3843">IF(AND(K983=0,L983=0)," ",K983-L983)</f>
        <v xml:space="preserve"> </v>
      </c>
      <c r="N983" s="100" t="s">
        <v>30</v>
      </c>
      <c r="O983" s="102"/>
      <c r="P983" s="104" t="s">
        <v>18</v>
      </c>
      <c r="Q983" s="90"/>
      <c r="R983" s="92" t="s">
        <v>82</v>
      </c>
      <c r="S983" s="173"/>
      <c r="T983" s="96"/>
      <c r="U983" s="87">
        <f t="shared" ref="U983" si="3844">K983</f>
        <v>0</v>
      </c>
      <c r="V983" s="87">
        <f t="shared" ref="V983" si="3845">L983</f>
        <v>0</v>
      </c>
      <c r="W983" s="87" t="str">
        <f t="shared" ref="W983" si="3846">M983</f>
        <v xml:space="preserve"> </v>
      </c>
      <c r="X983" s="87">
        <f t="shared" ref="X983" si="3847">K984</f>
        <v>0</v>
      </c>
      <c r="Y983" s="87">
        <f t="shared" ref="Y983" si="3848">L984</f>
        <v>0</v>
      </c>
      <c r="Z983" s="87" t="str">
        <f t="shared" ref="Z983" si="3849">M984</f>
        <v xml:space="preserve"> </v>
      </c>
      <c r="AA983" s="87" t="str">
        <f t="shared" ref="AA983:AC983" si="3850">K985</f>
        <v/>
      </c>
      <c r="AB983" s="87" t="str">
        <f t="shared" si="3850"/>
        <v/>
      </c>
      <c r="AC983" s="87" t="str">
        <f t="shared" si="3850"/>
        <v xml:space="preserve"> </v>
      </c>
      <c r="AE983" s="89" t="str">
        <f t="shared" ref="AE983" si="3851">E983&amp;IF(G983&gt;10,G983,"0"&amp;G983)</f>
        <v>0</v>
      </c>
    </row>
    <row r="984" spans="1:31" ht="14.25" customHeight="1" thickBot="1" x14ac:dyDescent="0.2">
      <c r="A984" s="106"/>
      <c r="B984" s="108"/>
      <c r="C984" s="110"/>
      <c r="D984" s="100"/>
      <c r="E984" s="102"/>
      <c r="F984" s="104"/>
      <c r="G984" s="90"/>
      <c r="H984" s="93"/>
      <c r="I984" s="170"/>
      <c r="J984" s="69" t="s">
        <v>16</v>
      </c>
      <c r="K984" s="70"/>
      <c r="L984" s="70"/>
      <c r="M984" s="71" t="str">
        <f t="shared" si="3843"/>
        <v xml:space="preserve"> </v>
      </c>
      <c r="N984" s="100"/>
      <c r="O984" s="102"/>
      <c r="P984" s="104"/>
      <c r="Q984" s="90"/>
      <c r="R984" s="93"/>
      <c r="S984" s="172"/>
      <c r="T984" s="97"/>
      <c r="U984" s="88"/>
      <c r="V984" s="88"/>
      <c r="W984" s="88"/>
      <c r="X984" s="88"/>
      <c r="Y984" s="88"/>
      <c r="Z984" s="88"/>
      <c r="AA984" s="88"/>
      <c r="AB984" s="88"/>
      <c r="AC984" s="88"/>
      <c r="AE984" s="89"/>
    </row>
    <row r="985" spans="1:31" ht="14.25" customHeight="1" thickTop="1" thickBot="1" x14ac:dyDescent="0.2">
      <c r="A985" s="106"/>
      <c r="B985" s="108"/>
      <c r="C985" s="110"/>
      <c r="D985" s="101"/>
      <c r="E985" s="103"/>
      <c r="F985" s="105"/>
      <c r="G985" s="91"/>
      <c r="H985" s="93"/>
      <c r="I985" s="171"/>
      <c r="J985" s="4" t="s">
        <v>17</v>
      </c>
      <c r="K985" s="44" t="str">
        <f t="shared" ref="K985" si="3852">IF($B983="","",K983-K984)</f>
        <v/>
      </c>
      <c r="L985" s="44" t="str">
        <f t="shared" ref="L985" si="3853">IF($B983="","",L983-L984)</f>
        <v/>
      </c>
      <c r="M985" s="40" t="str">
        <f t="shared" ref="M985" si="3854">IF(ISERROR(K985-L985)," ",K985-L985)</f>
        <v xml:space="preserve"> </v>
      </c>
      <c r="N985" s="101"/>
      <c r="O985" s="103"/>
      <c r="P985" s="105"/>
      <c r="Q985" s="91"/>
      <c r="R985" s="93"/>
      <c r="S985" s="172"/>
      <c r="T985" s="97"/>
      <c r="U985" s="88"/>
      <c r="V985" s="88"/>
      <c r="W985" s="88"/>
      <c r="X985" s="88"/>
      <c r="Y985" s="88"/>
      <c r="Z985" s="88"/>
      <c r="AA985" s="88"/>
      <c r="AB985" s="88"/>
      <c r="AC985" s="88"/>
      <c r="AE985" s="89"/>
    </row>
    <row r="986" spans="1:31" ht="14.25" customHeight="1" x14ac:dyDescent="0.15">
      <c r="A986" s="106">
        <v>324</v>
      </c>
      <c r="B986" s="108"/>
      <c r="C986" s="110"/>
      <c r="D986" s="111" t="s">
        <v>30</v>
      </c>
      <c r="E986" s="112"/>
      <c r="F986" s="113" t="s">
        <v>18</v>
      </c>
      <c r="G986" s="114"/>
      <c r="H986" s="93" t="s">
        <v>82</v>
      </c>
      <c r="I986" s="174"/>
      <c r="J986" s="42" t="s">
        <v>15</v>
      </c>
      <c r="K986" s="38"/>
      <c r="L986" s="38"/>
      <c r="M986" s="11" t="str">
        <f t="shared" ref="M986:M987" si="3855">IF(AND(K986=0,L986=0)," ",K986-L986)</f>
        <v xml:space="preserve"> </v>
      </c>
      <c r="N986" s="111" t="s">
        <v>30</v>
      </c>
      <c r="O986" s="112"/>
      <c r="P986" s="113" t="s">
        <v>18</v>
      </c>
      <c r="Q986" s="114"/>
      <c r="R986" s="93" t="s">
        <v>82</v>
      </c>
      <c r="S986" s="172"/>
      <c r="T986" s="96"/>
      <c r="U986" s="87">
        <f t="shared" ref="U986" si="3856">K986</f>
        <v>0</v>
      </c>
      <c r="V986" s="87">
        <f t="shared" ref="V986" si="3857">L986</f>
        <v>0</v>
      </c>
      <c r="W986" s="87" t="str">
        <f t="shared" ref="W986" si="3858">M986</f>
        <v xml:space="preserve"> </v>
      </c>
      <c r="X986" s="87">
        <f t="shared" ref="X986" si="3859">K987</f>
        <v>0</v>
      </c>
      <c r="Y986" s="87">
        <f t="shared" ref="Y986" si="3860">L987</f>
        <v>0</v>
      </c>
      <c r="Z986" s="87" t="str">
        <f t="shared" ref="Z986" si="3861">M987</f>
        <v xml:space="preserve"> </v>
      </c>
      <c r="AA986" s="87" t="str">
        <f t="shared" ref="AA986:AC986" si="3862">K988</f>
        <v/>
      </c>
      <c r="AB986" s="87" t="str">
        <f t="shared" si="3862"/>
        <v/>
      </c>
      <c r="AC986" s="87" t="str">
        <f t="shared" si="3862"/>
        <v xml:space="preserve"> </v>
      </c>
      <c r="AE986" s="89" t="str">
        <f t="shared" ref="AE986" si="3863">E986&amp;IF(G986&gt;10,G986,"0"&amp;G986)</f>
        <v>0</v>
      </c>
    </row>
    <row r="987" spans="1:31" ht="14.25" customHeight="1" thickBot="1" x14ac:dyDescent="0.2">
      <c r="A987" s="106"/>
      <c r="B987" s="108"/>
      <c r="C987" s="110"/>
      <c r="D987" s="100"/>
      <c r="E987" s="102"/>
      <c r="F987" s="104"/>
      <c r="G987" s="90"/>
      <c r="H987" s="93"/>
      <c r="I987" s="170"/>
      <c r="J987" s="69" t="s">
        <v>16</v>
      </c>
      <c r="K987" s="70"/>
      <c r="L987" s="70"/>
      <c r="M987" s="71" t="str">
        <f t="shared" si="3855"/>
        <v xml:space="preserve"> </v>
      </c>
      <c r="N987" s="100"/>
      <c r="O987" s="102"/>
      <c r="P987" s="104"/>
      <c r="Q987" s="90"/>
      <c r="R987" s="93"/>
      <c r="S987" s="172"/>
      <c r="T987" s="97"/>
      <c r="U987" s="88"/>
      <c r="V987" s="88"/>
      <c r="W987" s="88"/>
      <c r="X987" s="88"/>
      <c r="Y987" s="88"/>
      <c r="Z987" s="88"/>
      <c r="AA987" s="88"/>
      <c r="AB987" s="88"/>
      <c r="AC987" s="88"/>
      <c r="AE987" s="89"/>
    </row>
    <row r="988" spans="1:31" ht="14.25" customHeight="1" thickTop="1" thickBot="1" x14ac:dyDescent="0.2">
      <c r="A988" s="106"/>
      <c r="B988" s="108"/>
      <c r="C988" s="110"/>
      <c r="D988" s="101"/>
      <c r="E988" s="103"/>
      <c r="F988" s="105"/>
      <c r="G988" s="91"/>
      <c r="H988" s="93"/>
      <c r="I988" s="171"/>
      <c r="J988" s="4" t="s">
        <v>17</v>
      </c>
      <c r="K988" s="44" t="str">
        <f t="shared" ref="K988" si="3864">IF($B986="","",K986-K987)</f>
        <v/>
      </c>
      <c r="L988" s="53" t="str">
        <f t="shared" ref="L988" si="3865">IF($B986="","",L986-L987)</f>
        <v/>
      </c>
      <c r="M988" s="40" t="str">
        <f t="shared" ref="M988" si="3866">IF(ISERROR(K988-L988)," ",K988-L988)</f>
        <v xml:space="preserve"> </v>
      </c>
      <c r="N988" s="101"/>
      <c r="O988" s="103"/>
      <c r="P988" s="105"/>
      <c r="Q988" s="91"/>
      <c r="R988" s="93"/>
      <c r="S988" s="172"/>
      <c r="T988" s="97"/>
      <c r="U988" s="88"/>
      <c r="V988" s="88"/>
      <c r="W988" s="88"/>
      <c r="X988" s="88"/>
      <c r="Y988" s="88"/>
      <c r="Z988" s="88"/>
      <c r="AA988" s="88"/>
      <c r="AB988" s="88"/>
      <c r="AC988" s="88"/>
      <c r="AE988" s="89"/>
    </row>
    <row r="989" spans="1:31" x14ac:dyDescent="0.15">
      <c r="A989" s="106">
        <v>325</v>
      </c>
      <c r="B989" s="107"/>
      <c r="C989" s="109"/>
      <c r="D989" s="100" t="s">
        <v>30</v>
      </c>
      <c r="E989" s="102"/>
      <c r="F989" s="104" t="s">
        <v>18</v>
      </c>
      <c r="G989" s="90"/>
      <c r="H989" s="92" t="s">
        <v>82</v>
      </c>
      <c r="I989" s="170"/>
      <c r="J989" s="8" t="s">
        <v>15</v>
      </c>
      <c r="K989" s="38"/>
      <c r="L989" s="38"/>
      <c r="M989" s="11" t="str">
        <f t="shared" ref="M989:M990" si="3867">IF(AND(K989=0,L989=0)," ",K989-L989)</f>
        <v xml:space="preserve"> </v>
      </c>
      <c r="N989" s="100" t="s">
        <v>30</v>
      </c>
      <c r="O989" s="102"/>
      <c r="P989" s="104" t="s">
        <v>18</v>
      </c>
      <c r="Q989" s="90"/>
      <c r="R989" s="92" t="s">
        <v>82</v>
      </c>
      <c r="S989" s="173"/>
      <c r="T989" s="96"/>
      <c r="U989" s="87">
        <f t="shared" ref="U989" si="3868">K989</f>
        <v>0</v>
      </c>
      <c r="V989" s="87">
        <f t="shared" ref="V989" si="3869">L989</f>
        <v>0</v>
      </c>
      <c r="W989" s="87" t="str">
        <f t="shared" ref="W989" si="3870">M989</f>
        <v xml:space="preserve"> </v>
      </c>
      <c r="X989" s="87">
        <f t="shared" ref="X989" si="3871">K990</f>
        <v>0</v>
      </c>
      <c r="Y989" s="87">
        <f t="shared" ref="Y989" si="3872">L990</f>
        <v>0</v>
      </c>
      <c r="Z989" s="87" t="str">
        <f t="shared" ref="Z989" si="3873">M990</f>
        <v xml:space="preserve"> </v>
      </c>
      <c r="AA989" s="87" t="str">
        <f t="shared" ref="AA989:AC989" si="3874">K991</f>
        <v/>
      </c>
      <c r="AB989" s="87" t="str">
        <f t="shared" si="3874"/>
        <v/>
      </c>
      <c r="AC989" s="87" t="str">
        <f t="shared" si="3874"/>
        <v xml:space="preserve"> </v>
      </c>
      <c r="AE989" s="89" t="str">
        <f t="shared" ref="AE989" si="3875">E989&amp;IF(G989&gt;10,G989,"0"&amp;G989)</f>
        <v>0</v>
      </c>
    </row>
    <row r="990" spans="1:31" ht="14.25" thickBot="1" x14ac:dyDescent="0.2">
      <c r="A990" s="106"/>
      <c r="B990" s="108"/>
      <c r="C990" s="110"/>
      <c r="D990" s="100"/>
      <c r="E990" s="102"/>
      <c r="F990" s="104"/>
      <c r="G990" s="90"/>
      <c r="H990" s="93"/>
      <c r="I990" s="170"/>
      <c r="J990" s="69" t="s">
        <v>16</v>
      </c>
      <c r="K990" s="70"/>
      <c r="L990" s="70"/>
      <c r="M990" s="71" t="str">
        <f t="shared" si="3867"/>
        <v xml:space="preserve"> </v>
      </c>
      <c r="N990" s="100"/>
      <c r="O990" s="102"/>
      <c r="P990" s="104"/>
      <c r="Q990" s="90"/>
      <c r="R990" s="93"/>
      <c r="S990" s="172"/>
      <c r="T990" s="97"/>
      <c r="U990" s="88"/>
      <c r="V990" s="88"/>
      <c r="W990" s="88"/>
      <c r="X990" s="88"/>
      <c r="Y990" s="88"/>
      <c r="Z990" s="88"/>
      <c r="AA990" s="88"/>
      <c r="AB990" s="88"/>
      <c r="AC990" s="88"/>
      <c r="AE990" s="89"/>
    </row>
    <row r="991" spans="1:31" ht="15" thickTop="1" thickBot="1" x14ac:dyDescent="0.2">
      <c r="A991" s="106"/>
      <c r="B991" s="108"/>
      <c r="C991" s="110"/>
      <c r="D991" s="101"/>
      <c r="E991" s="103"/>
      <c r="F991" s="105"/>
      <c r="G991" s="91"/>
      <c r="H991" s="93"/>
      <c r="I991" s="171"/>
      <c r="J991" s="4" t="s">
        <v>17</v>
      </c>
      <c r="K991" s="44" t="str">
        <f t="shared" ref="K991" si="3876">IF($B989="","",K989-K990)</f>
        <v/>
      </c>
      <c r="L991" s="44" t="str">
        <f t="shared" ref="L991" si="3877">IF($B989="","",L989-L990)</f>
        <v/>
      </c>
      <c r="M991" s="40" t="str">
        <f t="shared" ref="M991" si="3878">IF(ISERROR(K991-L991)," ",K991-L991)</f>
        <v xml:space="preserve"> </v>
      </c>
      <c r="N991" s="101"/>
      <c r="O991" s="103"/>
      <c r="P991" s="105"/>
      <c r="Q991" s="91"/>
      <c r="R991" s="93"/>
      <c r="S991" s="172"/>
      <c r="T991" s="97"/>
      <c r="U991" s="88"/>
      <c r="V991" s="88"/>
      <c r="W991" s="88"/>
      <c r="X991" s="88"/>
      <c r="Y991" s="88"/>
      <c r="Z991" s="88"/>
      <c r="AA991" s="88"/>
      <c r="AB991" s="88"/>
      <c r="AC991" s="88"/>
      <c r="AE991" s="89"/>
    </row>
    <row r="992" spans="1:31" x14ac:dyDescent="0.15">
      <c r="A992" s="106">
        <v>326</v>
      </c>
      <c r="B992" s="108"/>
      <c r="C992" s="110"/>
      <c r="D992" s="111" t="s">
        <v>30</v>
      </c>
      <c r="E992" s="112"/>
      <c r="F992" s="113" t="s">
        <v>18</v>
      </c>
      <c r="G992" s="114"/>
      <c r="H992" s="93" t="s">
        <v>82</v>
      </c>
      <c r="I992" s="174"/>
      <c r="J992" s="42" t="s">
        <v>15</v>
      </c>
      <c r="K992" s="38"/>
      <c r="L992" s="38"/>
      <c r="M992" s="11" t="str">
        <f t="shared" ref="M992:M993" si="3879">IF(AND(K992=0,L992=0)," ",K992-L992)</f>
        <v xml:space="preserve"> </v>
      </c>
      <c r="N992" s="111" t="s">
        <v>30</v>
      </c>
      <c r="O992" s="112"/>
      <c r="P992" s="113" t="s">
        <v>18</v>
      </c>
      <c r="Q992" s="114"/>
      <c r="R992" s="93" t="s">
        <v>82</v>
      </c>
      <c r="S992" s="172"/>
      <c r="T992" s="96"/>
      <c r="U992" s="87">
        <f t="shared" ref="U992" si="3880">K992</f>
        <v>0</v>
      </c>
      <c r="V992" s="87">
        <f t="shared" ref="V992" si="3881">L992</f>
        <v>0</v>
      </c>
      <c r="W992" s="87" t="str">
        <f t="shared" ref="W992" si="3882">M992</f>
        <v xml:space="preserve"> </v>
      </c>
      <c r="X992" s="87">
        <f t="shared" ref="X992" si="3883">K993</f>
        <v>0</v>
      </c>
      <c r="Y992" s="87">
        <f t="shared" ref="Y992" si="3884">L993</f>
        <v>0</v>
      </c>
      <c r="Z992" s="87" t="str">
        <f t="shared" ref="Z992" si="3885">M993</f>
        <v xml:space="preserve"> </v>
      </c>
      <c r="AA992" s="87" t="str">
        <f t="shared" ref="AA992:AC992" si="3886">K994</f>
        <v/>
      </c>
      <c r="AB992" s="87" t="str">
        <f t="shared" si="3886"/>
        <v/>
      </c>
      <c r="AC992" s="87" t="str">
        <f t="shared" si="3886"/>
        <v xml:space="preserve"> </v>
      </c>
      <c r="AE992" s="89" t="str">
        <f t="shared" ref="AE992" si="3887">E992&amp;IF(G992&gt;10,G992,"0"&amp;G992)</f>
        <v>0</v>
      </c>
    </row>
    <row r="993" spans="1:31" ht="14.25" thickBot="1" x14ac:dyDescent="0.2">
      <c r="A993" s="106"/>
      <c r="B993" s="108"/>
      <c r="C993" s="110"/>
      <c r="D993" s="100"/>
      <c r="E993" s="102"/>
      <c r="F993" s="104"/>
      <c r="G993" s="90"/>
      <c r="H993" s="93"/>
      <c r="I993" s="170"/>
      <c r="J993" s="69" t="s">
        <v>16</v>
      </c>
      <c r="K993" s="70"/>
      <c r="L993" s="70"/>
      <c r="M993" s="71" t="str">
        <f t="shared" si="3879"/>
        <v xml:space="preserve"> </v>
      </c>
      <c r="N993" s="100"/>
      <c r="O993" s="102"/>
      <c r="P993" s="104"/>
      <c r="Q993" s="90"/>
      <c r="R993" s="93"/>
      <c r="S993" s="172"/>
      <c r="T993" s="97"/>
      <c r="U993" s="88"/>
      <c r="V993" s="88"/>
      <c r="W993" s="88"/>
      <c r="X993" s="88"/>
      <c r="Y993" s="88"/>
      <c r="Z993" s="88"/>
      <c r="AA993" s="88"/>
      <c r="AB993" s="88"/>
      <c r="AC993" s="88"/>
      <c r="AE993" s="89"/>
    </row>
    <row r="994" spans="1:31" ht="15" thickTop="1" thickBot="1" x14ac:dyDescent="0.2">
      <c r="A994" s="106"/>
      <c r="B994" s="108"/>
      <c r="C994" s="110"/>
      <c r="D994" s="101"/>
      <c r="E994" s="103"/>
      <c r="F994" s="105"/>
      <c r="G994" s="91"/>
      <c r="H994" s="93"/>
      <c r="I994" s="171"/>
      <c r="J994" s="4" t="s">
        <v>17</v>
      </c>
      <c r="K994" s="44" t="str">
        <f t="shared" ref="K994" si="3888">IF($B992="","",K992-K993)</f>
        <v/>
      </c>
      <c r="L994" s="53" t="str">
        <f t="shared" ref="L994" si="3889">IF($B992="","",L992-L993)</f>
        <v/>
      </c>
      <c r="M994" s="40" t="str">
        <f t="shared" ref="M994" si="3890">IF(ISERROR(K994-L994)," ",K994-L994)</f>
        <v xml:space="preserve"> </v>
      </c>
      <c r="N994" s="101"/>
      <c r="O994" s="103"/>
      <c r="P994" s="105"/>
      <c r="Q994" s="91"/>
      <c r="R994" s="93"/>
      <c r="S994" s="172"/>
      <c r="T994" s="97"/>
      <c r="U994" s="88"/>
      <c r="V994" s="88"/>
      <c r="W994" s="88"/>
      <c r="X994" s="88"/>
      <c r="Y994" s="88"/>
      <c r="Z994" s="88"/>
      <c r="AA994" s="88"/>
      <c r="AB994" s="88"/>
      <c r="AC994" s="88"/>
      <c r="AE994" s="89"/>
    </row>
    <row r="995" spans="1:31" x14ac:dyDescent="0.15">
      <c r="A995" s="106">
        <v>327</v>
      </c>
      <c r="B995" s="107"/>
      <c r="C995" s="109"/>
      <c r="D995" s="100" t="s">
        <v>30</v>
      </c>
      <c r="E995" s="102"/>
      <c r="F995" s="104" t="s">
        <v>18</v>
      </c>
      <c r="G995" s="90"/>
      <c r="H995" s="92" t="s">
        <v>82</v>
      </c>
      <c r="I995" s="170"/>
      <c r="J995" s="8" t="s">
        <v>15</v>
      </c>
      <c r="K995" s="38"/>
      <c r="L995" s="38"/>
      <c r="M995" s="11" t="str">
        <f t="shared" ref="M995:M996" si="3891">IF(AND(K995=0,L995=0)," ",K995-L995)</f>
        <v xml:space="preserve"> </v>
      </c>
      <c r="N995" s="100" t="s">
        <v>30</v>
      </c>
      <c r="O995" s="102"/>
      <c r="P995" s="104" t="s">
        <v>18</v>
      </c>
      <c r="Q995" s="90"/>
      <c r="R995" s="92" t="s">
        <v>82</v>
      </c>
      <c r="S995" s="173"/>
      <c r="T995" s="96"/>
      <c r="U995" s="87">
        <f t="shared" ref="U995" si="3892">K995</f>
        <v>0</v>
      </c>
      <c r="V995" s="87">
        <f t="shared" ref="V995" si="3893">L995</f>
        <v>0</v>
      </c>
      <c r="W995" s="87" t="str">
        <f t="shared" ref="W995" si="3894">M995</f>
        <v xml:space="preserve"> </v>
      </c>
      <c r="X995" s="87">
        <f t="shared" ref="X995" si="3895">K996</f>
        <v>0</v>
      </c>
      <c r="Y995" s="87">
        <f t="shared" ref="Y995" si="3896">L996</f>
        <v>0</v>
      </c>
      <c r="Z995" s="87" t="str">
        <f t="shared" ref="Z995" si="3897">M996</f>
        <v xml:space="preserve"> </v>
      </c>
      <c r="AA995" s="87" t="str">
        <f t="shared" ref="AA995:AC995" si="3898">K997</f>
        <v/>
      </c>
      <c r="AB995" s="87" t="str">
        <f t="shared" si="3898"/>
        <v/>
      </c>
      <c r="AC995" s="87" t="str">
        <f t="shared" si="3898"/>
        <v xml:space="preserve"> </v>
      </c>
      <c r="AE995" s="89" t="str">
        <f t="shared" ref="AE995" si="3899">E995&amp;IF(G995&gt;10,G995,"0"&amp;G995)</f>
        <v>0</v>
      </c>
    </row>
    <row r="996" spans="1:31" ht="14.25" thickBot="1" x14ac:dyDescent="0.2">
      <c r="A996" s="106"/>
      <c r="B996" s="108"/>
      <c r="C996" s="110"/>
      <c r="D996" s="100"/>
      <c r="E996" s="102"/>
      <c r="F996" s="104"/>
      <c r="G996" s="90"/>
      <c r="H996" s="93"/>
      <c r="I996" s="170"/>
      <c r="J996" s="69" t="s">
        <v>16</v>
      </c>
      <c r="K996" s="70"/>
      <c r="L996" s="70"/>
      <c r="M996" s="71" t="str">
        <f t="shared" si="3891"/>
        <v xml:space="preserve"> </v>
      </c>
      <c r="N996" s="100"/>
      <c r="O996" s="102"/>
      <c r="P996" s="104"/>
      <c r="Q996" s="90"/>
      <c r="R996" s="93"/>
      <c r="S996" s="172"/>
      <c r="T996" s="97"/>
      <c r="U996" s="88"/>
      <c r="V996" s="88"/>
      <c r="W996" s="88"/>
      <c r="X996" s="88"/>
      <c r="Y996" s="88"/>
      <c r="Z996" s="88"/>
      <c r="AA996" s="88"/>
      <c r="AB996" s="88"/>
      <c r="AC996" s="88"/>
      <c r="AE996" s="89"/>
    </row>
    <row r="997" spans="1:31" ht="15" thickTop="1" thickBot="1" x14ac:dyDescent="0.2">
      <c r="A997" s="106"/>
      <c r="B997" s="108"/>
      <c r="C997" s="110"/>
      <c r="D997" s="101"/>
      <c r="E997" s="103"/>
      <c r="F997" s="105"/>
      <c r="G997" s="91"/>
      <c r="H997" s="93"/>
      <c r="I997" s="171"/>
      <c r="J997" s="4" t="s">
        <v>17</v>
      </c>
      <c r="K997" s="44" t="str">
        <f t="shared" ref="K997" si="3900">IF($B995="","",K995-K996)</f>
        <v/>
      </c>
      <c r="L997" s="44" t="str">
        <f t="shared" ref="L997" si="3901">IF($B995="","",L995-L996)</f>
        <v/>
      </c>
      <c r="M997" s="40" t="str">
        <f t="shared" ref="M997" si="3902">IF(ISERROR(K997-L997)," ",K997-L997)</f>
        <v xml:space="preserve"> </v>
      </c>
      <c r="N997" s="101"/>
      <c r="O997" s="103"/>
      <c r="P997" s="105"/>
      <c r="Q997" s="91"/>
      <c r="R997" s="93"/>
      <c r="S997" s="172"/>
      <c r="T997" s="97"/>
      <c r="U997" s="88"/>
      <c r="V997" s="88"/>
      <c r="W997" s="88"/>
      <c r="X997" s="88"/>
      <c r="Y997" s="88"/>
      <c r="Z997" s="88"/>
      <c r="AA997" s="88"/>
      <c r="AB997" s="88"/>
      <c r="AC997" s="88"/>
      <c r="AE997" s="89"/>
    </row>
    <row r="998" spans="1:31" ht="14.25" customHeight="1" x14ac:dyDescent="0.15">
      <c r="A998" s="106">
        <v>328</v>
      </c>
      <c r="B998" s="108"/>
      <c r="C998" s="110"/>
      <c r="D998" s="111" t="s">
        <v>30</v>
      </c>
      <c r="E998" s="112"/>
      <c r="F998" s="113" t="s">
        <v>18</v>
      </c>
      <c r="G998" s="114"/>
      <c r="H998" s="93" t="s">
        <v>82</v>
      </c>
      <c r="I998" s="174"/>
      <c r="J998" s="42" t="s">
        <v>15</v>
      </c>
      <c r="K998" s="38"/>
      <c r="L998" s="38"/>
      <c r="M998" s="11" t="str">
        <f t="shared" ref="M998:M999" si="3903">IF(AND(K998=0,L998=0)," ",K998-L998)</f>
        <v xml:space="preserve"> </v>
      </c>
      <c r="N998" s="111" t="s">
        <v>30</v>
      </c>
      <c r="O998" s="112"/>
      <c r="P998" s="113" t="s">
        <v>18</v>
      </c>
      <c r="Q998" s="114"/>
      <c r="R998" s="93" t="s">
        <v>82</v>
      </c>
      <c r="S998" s="172"/>
      <c r="T998" s="96"/>
      <c r="U998" s="87">
        <f t="shared" ref="U998" si="3904">K998</f>
        <v>0</v>
      </c>
      <c r="V998" s="87">
        <f t="shared" ref="V998" si="3905">L998</f>
        <v>0</v>
      </c>
      <c r="W998" s="87" t="str">
        <f t="shared" ref="W998" si="3906">M998</f>
        <v xml:space="preserve"> </v>
      </c>
      <c r="X998" s="87">
        <f t="shared" ref="X998" si="3907">K999</f>
        <v>0</v>
      </c>
      <c r="Y998" s="87">
        <f t="shared" ref="Y998" si="3908">L999</f>
        <v>0</v>
      </c>
      <c r="Z998" s="87" t="str">
        <f t="shared" ref="Z998" si="3909">M999</f>
        <v xml:space="preserve"> </v>
      </c>
      <c r="AA998" s="87" t="str">
        <f t="shared" ref="AA998:AC998" si="3910">K1000</f>
        <v/>
      </c>
      <c r="AB998" s="87" t="str">
        <f t="shared" si="3910"/>
        <v/>
      </c>
      <c r="AC998" s="87" t="str">
        <f t="shared" si="3910"/>
        <v xml:space="preserve"> </v>
      </c>
      <c r="AE998" s="89" t="str">
        <f t="shared" ref="AE998" si="3911">E998&amp;IF(G998&gt;10,G998,"0"&amp;G998)</f>
        <v>0</v>
      </c>
    </row>
    <row r="999" spans="1:31" ht="14.25" customHeight="1" thickBot="1" x14ac:dyDescent="0.2">
      <c r="A999" s="106"/>
      <c r="B999" s="108"/>
      <c r="C999" s="110"/>
      <c r="D999" s="100"/>
      <c r="E999" s="102"/>
      <c r="F999" s="104"/>
      <c r="G999" s="90"/>
      <c r="H999" s="93"/>
      <c r="I999" s="170"/>
      <c r="J999" s="69" t="s">
        <v>16</v>
      </c>
      <c r="K999" s="70"/>
      <c r="L999" s="70"/>
      <c r="M999" s="71" t="str">
        <f t="shared" si="3903"/>
        <v xml:space="preserve"> </v>
      </c>
      <c r="N999" s="100"/>
      <c r="O999" s="102"/>
      <c r="P999" s="104"/>
      <c r="Q999" s="90"/>
      <c r="R999" s="93"/>
      <c r="S999" s="172"/>
      <c r="T999" s="97"/>
      <c r="U999" s="88"/>
      <c r="V999" s="88"/>
      <c r="W999" s="88"/>
      <c r="X999" s="88"/>
      <c r="Y999" s="88"/>
      <c r="Z999" s="88"/>
      <c r="AA999" s="88"/>
      <c r="AB999" s="88"/>
      <c r="AC999" s="88"/>
      <c r="AE999" s="89"/>
    </row>
    <row r="1000" spans="1:31" ht="14.25" customHeight="1" thickTop="1" thickBot="1" x14ac:dyDescent="0.2">
      <c r="A1000" s="106"/>
      <c r="B1000" s="108"/>
      <c r="C1000" s="110"/>
      <c r="D1000" s="101"/>
      <c r="E1000" s="103"/>
      <c r="F1000" s="105"/>
      <c r="G1000" s="91"/>
      <c r="H1000" s="93"/>
      <c r="I1000" s="171"/>
      <c r="J1000" s="4" t="s">
        <v>17</v>
      </c>
      <c r="K1000" s="44" t="str">
        <f t="shared" ref="K1000" si="3912">IF($B998="","",K998-K999)</f>
        <v/>
      </c>
      <c r="L1000" s="53" t="str">
        <f t="shared" ref="L1000" si="3913">IF($B998="","",L998-L999)</f>
        <v/>
      </c>
      <c r="M1000" s="40" t="str">
        <f t="shared" ref="M1000" si="3914">IF(ISERROR(K1000-L1000)," ",K1000-L1000)</f>
        <v xml:space="preserve"> </v>
      </c>
      <c r="N1000" s="101"/>
      <c r="O1000" s="103"/>
      <c r="P1000" s="105"/>
      <c r="Q1000" s="91"/>
      <c r="R1000" s="93"/>
      <c r="S1000" s="172"/>
      <c r="T1000" s="97"/>
      <c r="U1000" s="88"/>
      <c r="V1000" s="88"/>
      <c r="W1000" s="88"/>
      <c r="X1000" s="88"/>
      <c r="Y1000" s="88"/>
      <c r="Z1000" s="88"/>
      <c r="AA1000" s="88"/>
      <c r="AB1000" s="88"/>
      <c r="AC1000" s="88"/>
      <c r="AE1000" s="89"/>
    </row>
    <row r="1001" spans="1:31" ht="14.25" customHeight="1" x14ac:dyDescent="0.15">
      <c r="A1001" s="106">
        <v>329</v>
      </c>
      <c r="B1001" s="107"/>
      <c r="C1001" s="109"/>
      <c r="D1001" s="100" t="s">
        <v>30</v>
      </c>
      <c r="E1001" s="102"/>
      <c r="F1001" s="104" t="s">
        <v>18</v>
      </c>
      <c r="G1001" s="90"/>
      <c r="H1001" s="92" t="s">
        <v>82</v>
      </c>
      <c r="I1001" s="170"/>
      <c r="J1001" s="8" t="s">
        <v>15</v>
      </c>
      <c r="K1001" s="38"/>
      <c r="L1001" s="38"/>
      <c r="M1001" s="11" t="str">
        <f t="shared" ref="M1001:M1002" si="3915">IF(AND(K1001=0,L1001=0)," ",K1001-L1001)</f>
        <v xml:space="preserve"> </v>
      </c>
      <c r="N1001" s="100" t="s">
        <v>30</v>
      </c>
      <c r="O1001" s="102"/>
      <c r="P1001" s="104" t="s">
        <v>18</v>
      </c>
      <c r="Q1001" s="90"/>
      <c r="R1001" s="92" t="s">
        <v>82</v>
      </c>
      <c r="S1001" s="173"/>
      <c r="T1001" s="96"/>
      <c r="U1001" s="87">
        <f t="shared" ref="U1001" si="3916">K1001</f>
        <v>0</v>
      </c>
      <c r="V1001" s="87">
        <f t="shared" ref="V1001" si="3917">L1001</f>
        <v>0</v>
      </c>
      <c r="W1001" s="87" t="str">
        <f t="shared" ref="W1001" si="3918">M1001</f>
        <v xml:space="preserve"> </v>
      </c>
      <c r="X1001" s="87">
        <f t="shared" ref="X1001" si="3919">K1002</f>
        <v>0</v>
      </c>
      <c r="Y1001" s="87">
        <f t="shared" ref="Y1001" si="3920">L1002</f>
        <v>0</v>
      </c>
      <c r="Z1001" s="87" t="str">
        <f t="shared" ref="Z1001" si="3921">M1002</f>
        <v xml:space="preserve"> </v>
      </c>
      <c r="AA1001" s="87" t="str">
        <f t="shared" ref="AA1001:AC1001" si="3922">K1003</f>
        <v/>
      </c>
      <c r="AB1001" s="87" t="str">
        <f t="shared" si="3922"/>
        <v/>
      </c>
      <c r="AC1001" s="87" t="str">
        <f t="shared" si="3922"/>
        <v xml:space="preserve"> </v>
      </c>
      <c r="AE1001" s="89" t="str">
        <f t="shared" ref="AE1001" si="3923">E1001&amp;IF(G1001&gt;10,G1001,"0"&amp;G1001)</f>
        <v>0</v>
      </c>
    </row>
    <row r="1002" spans="1:31" ht="14.25" customHeight="1" thickBot="1" x14ac:dyDescent="0.2">
      <c r="A1002" s="106"/>
      <c r="B1002" s="108"/>
      <c r="C1002" s="110"/>
      <c r="D1002" s="100"/>
      <c r="E1002" s="102"/>
      <c r="F1002" s="104"/>
      <c r="G1002" s="90"/>
      <c r="H1002" s="93"/>
      <c r="I1002" s="170"/>
      <c r="J1002" s="69" t="s">
        <v>16</v>
      </c>
      <c r="K1002" s="70"/>
      <c r="L1002" s="70"/>
      <c r="M1002" s="71" t="str">
        <f t="shared" si="3915"/>
        <v xml:space="preserve"> </v>
      </c>
      <c r="N1002" s="100"/>
      <c r="O1002" s="102"/>
      <c r="P1002" s="104"/>
      <c r="Q1002" s="90"/>
      <c r="R1002" s="93"/>
      <c r="S1002" s="172"/>
      <c r="T1002" s="97"/>
      <c r="U1002" s="88"/>
      <c r="V1002" s="88"/>
      <c r="W1002" s="88"/>
      <c r="X1002" s="88"/>
      <c r="Y1002" s="88"/>
      <c r="Z1002" s="88"/>
      <c r="AA1002" s="88"/>
      <c r="AB1002" s="88"/>
      <c r="AC1002" s="88"/>
      <c r="AE1002" s="89"/>
    </row>
    <row r="1003" spans="1:31" ht="14.25" customHeight="1" thickTop="1" thickBot="1" x14ac:dyDescent="0.2">
      <c r="A1003" s="106"/>
      <c r="B1003" s="108"/>
      <c r="C1003" s="110"/>
      <c r="D1003" s="101"/>
      <c r="E1003" s="103"/>
      <c r="F1003" s="105"/>
      <c r="G1003" s="91"/>
      <c r="H1003" s="93"/>
      <c r="I1003" s="171"/>
      <c r="J1003" s="4" t="s">
        <v>17</v>
      </c>
      <c r="K1003" s="44" t="str">
        <f t="shared" ref="K1003" si="3924">IF($B1001="","",K1001-K1002)</f>
        <v/>
      </c>
      <c r="L1003" s="44" t="str">
        <f t="shared" ref="L1003" si="3925">IF($B1001="","",L1001-L1002)</f>
        <v/>
      </c>
      <c r="M1003" s="40" t="str">
        <f t="shared" ref="M1003" si="3926">IF(ISERROR(K1003-L1003)," ",K1003-L1003)</f>
        <v xml:space="preserve"> </v>
      </c>
      <c r="N1003" s="101"/>
      <c r="O1003" s="103"/>
      <c r="P1003" s="105"/>
      <c r="Q1003" s="91"/>
      <c r="R1003" s="93"/>
      <c r="S1003" s="172"/>
      <c r="T1003" s="97"/>
      <c r="U1003" s="88"/>
      <c r="V1003" s="88"/>
      <c r="W1003" s="88"/>
      <c r="X1003" s="88"/>
      <c r="Y1003" s="88"/>
      <c r="Z1003" s="88"/>
      <c r="AA1003" s="88"/>
      <c r="AB1003" s="88"/>
      <c r="AC1003" s="88"/>
      <c r="AE1003" s="89"/>
    </row>
    <row r="1004" spans="1:31" ht="14.25" customHeight="1" x14ac:dyDescent="0.15">
      <c r="A1004" s="106">
        <v>330</v>
      </c>
      <c r="B1004" s="108"/>
      <c r="C1004" s="110"/>
      <c r="D1004" s="111" t="s">
        <v>30</v>
      </c>
      <c r="E1004" s="112"/>
      <c r="F1004" s="113" t="s">
        <v>18</v>
      </c>
      <c r="G1004" s="114"/>
      <c r="H1004" s="93" t="s">
        <v>82</v>
      </c>
      <c r="I1004" s="174"/>
      <c r="J1004" s="42" t="s">
        <v>15</v>
      </c>
      <c r="K1004" s="38"/>
      <c r="L1004" s="38"/>
      <c r="M1004" s="11" t="str">
        <f t="shared" ref="M1004:M1005" si="3927">IF(AND(K1004=0,L1004=0)," ",K1004-L1004)</f>
        <v xml:space="preserve"> </v>
      </c>
      <c r="N1004" s="111" t="s">
        <v>30</v>
      </c>
      <c r="O1004" s="112"/>
      <c r="P1004" s="113" t="s">
        <v>18</v>
      </c>
      <c r="Q1004" s="114"/>
      <c r="R1004" s="93" t="s">
        <v>82</v>
      </c>
      <c r="S1004" s="172"/>
      <c r="T1004" s="96"/>
      <c r="U1004" s="87">
        <f t="shared" ref="U1004" si="3928">K1004</f>
        <v>0</v>
      </c>
      <c r="V1004" s="87">
        <f t="shared" ref="V1004" si="3929">L1004</f>
        <v>0</v>
      </c>
      <c r="W1004" s="87" t="str">
        <f t="shared" ref="W1004" si="3930">M1004</f>
        <v xml:space="preserve"> </v>
      </c>
      <c r="X1004" s="87">
        <f t="shared" ref="X1004" si="3931">K1005</f>
        <v>0</v>
      </c>
      <c r="Y1004" s="87">
        <f t="shared" ref="Y1004" si="3932">L1005</f>
        <v>0</v>
      </c>
      <c r="Z1004" s="87" t="str">
        <f t="shared" ref="Z1004" si="3933">M1005</f>
        <v xml:space="preserve"> </v>
      </c>
      <c r="AA1004" s="87" t="str">
        <f t="shared" ref="AA1004:AC1004" si="3934">K1006</f>
        <v/>
      </c>
      <c r="AB1004" s="87" t="str">
        <f t="shared" si="3934"/>
        <v/>
      </c>
      <c r="AC1004" s="87" t="str">
        <f t="shared" si="3934"/>
        <v xml:space="preserve"> </v>
      </c>
      <c r="AE1004" s="89" t="str">
        <f t="shared" ref="AE1004" si="3935">E1004&amp;IF(G1004&gt;10,G1004,"0"&amp;G1004)</f>
        <v>0</v>
      </c>
    </row>
    <row r="1005" spans="1:31" ht="14.25" customHeight="1" thickBot="1" x14ac:dyDescent="0.2">
      <c r="A1005" s="106"/>
      <c r="B1005" s="108"/>
      <c r="C1005" s="110"/>
      <c r="D1005" s="100"/>
      <c r="E1005" s="102"/>
      <c r="F1005" s="104"/>
      <c r="G1005" s="90"/>
      <c r="H1005" s="93"/>
      <c r="I1005" s="170"/>
      <c r="J1005" s="69" t="s">
        <v>16</v>
      </c>
      <c r="K1005" s="70"/>
      <c r="L1005" s="70"/>
      <c r="M1005" s="71" t="str">
        <f t="shared" si="3927"/>
        <v xml:space="preserve"> </v>
      </c>
      <c r="N1005" s="100"/>
      <c r="O1005" s="102"/>
      <c r="P1005" s="104"/>
      <c r="Q1005" s="90"/>
      <c r="R1005" s="93"/>
      <c r="S1005" s="172"/>
      <c r="T1005" s="97"/>
      <c r="U1005" s="88"/>
      <c r="V1005" s="88"/>
      <c r="W1005" s="88"/>
      <c r="X1005" s="88"/>
      <c r="Y1005" s="88"/>
      <c r="Z1005" s="88"/>
      <c r="AA1005" s="88"/>
      <c r="AB1005" s="88"/>
      <c r="AC1005" s="88"/>
      <c r="AE1005" s="89"/>
    </row>
    <row r="1006" spans="1:31" ht="14.25" customHeight="1" thickTop="1" thickBot="1" x14ac:dyDescent="0.2">
      <c r="A1006" s="106"/>
      <c r="B1006" s="108"/>
      <c r="C1006" s="110"/>
      <c r="D1006" s="101"/>
      <c r="E1006" s="103"/>
      <c r="F1006" s="105"/>
      <c r="G1006" s="91"/>
      <c r="H1006" s="93"/>
      <c r="I1006" s="171"/>
      <c r="J1006" s="4" t="s">
        <v>17</v>
      </c>
      <c r="K1006" s="44" t="str">
        <f t="shared" ref="K1006" si="3936">IF($B1004="","",K1004-K1005)</f>
        <v/>
      </c>
      <c r="L1006" s="53" t="str">
        <f t="shared" ref="L1006" si="3937">IF($B1004="","",L1004-L1005)</f>
        <v/>
      </c>
      <c r="M1006" s="40" t="str">
        <f t="shared" ref="M1006" si="3938">IF(ISERROR(K1006-L1006)," ",K1006-L1006)</f>
        <v xml:space="preserve"> </v>
      </c>
      <c r="N1006" s="101"/>
      <c r="O1006" s="103"/>
      <c r="P1006" s="105"/>
      <c r="Q1006" s="91"/>
      <c r="R1006" s="93"/>
      <c r="S1006" s="172"/>
      <c r="T1006" s="97"/>
      <c r="U1006" s="88"/>
      <c r="V1006" s="88"/>
      <c r="W1006" s="88"/>
      <c r="X1006" s="88"/>
      <c r="Y1006" s="88"/>
      <c r="Z1006" s="88"/>
      <c r="AA1006" s="88"/>
      <c r="AB1006" s="88"/>
      <c r="AC1006" s="88"/>
      <c r="AE1006" s="89"/>
    </row>
    <row r="1007" spans="1:31" ht="14.25" customHeight="1" x14ac:dyDescent="0.15">
      <c r="A1007" s="106">
        <v>331</v>
      </c>
      <c r="B1007" s="107"/>
      <c r="C1007" s="109"/>
      <c r="D1007" s="100" t="s">
        <v>30</v>
      </c>
      <c r="E1007" s="102"/>
      <c r="F1007" s="104" t="s">
        <v>18</v>
      </c>
      <c r="G1007" s="90"/>
      <c r="H1007" s="92" t="s">
        <v>82</v>
      </c>
      <c r="I1007" s="170"/>
      <c r="J1007" s="8" t="s">
        <v>15</v>
      </c>
      <c r="K1007" s="38"/>
      <c r="L1007" s="38"/>
      <c r="M1007" s="11" t="str">
        <f t="shared" ref="M1007:M1008" si="3939">IF(AND(K1007=0,L1007=0)," ",K1007-L1007)</f>
        <v xml:space="preserve"> </v>
      </c>
      <c r="N1007" s="100" t="s">
        <v>30</v>
      </c>
      <c r="O1007" s="102"/>
      <c r="P1007" s="104" t="s">
        <v>18</v>
      </c>
      <c r="Q1007" s="90"/>
      <c r="R1007" s="92" t="s">
        <v>82</v>
      </c>
      <c r="S1007" s="173"/>
      <c r="T1007" s="96"/>
      <c r="U1007" s="87">
        <f t="shared" ref="U1007" si="3940">K1007</f>
        <v>0</v>
      </c>
      <c r="V1007" s="87">
        <f t="shared" ref="V1007" si="3941">L1007</f>
        <v>0</v>
      </c>
      <c r="W1007" s="87" t="str">
        <f t="shared" ref="W1007" si="3942">M1007</f>
        <v xml:space="preserve"> </v>
      </c>
      <c r="X1007" s="87">
        <f t="shared" ref="X1007" si="3943">K1008</f>
        <v>0</v>
      </c>
      <c r="Y1007" s="87">
        <f t="shared" ref="Y1007" si="3944">L1008</f>
        <v>0</v>
      </c>
      <c r="Z1007" s="87" t="str">
        <f t="shared" ref="Z1007" si="3945">M1008</f>
        <v xml:space="preserve"> </v>
      </c>
      <c r="AA1007" s="87" t="str">
        <f t="shared" ref="AA1007:AC1007" si="3946">K1009</f>
        <v/>
      </c>
      <c r="AB1007" s="87" t="str">
        <f t="shared" si="3946"/>
        <v/>
      </c>
      <c r="AC1007" s="87" t="str">
        <f t="shared" si="3946"/>
        <v xml:space="preserve"> </v>
      </c>
      <c r="AE1007" s="89" t="str">
        <f t="shared" ref="AE1007" si="3947">E1007&amp;IF(G1007&gt;10,G1007,"0"&amp;G1007)</f>
        <v>0</v>
      </c>
    </row>
    <row r="1008" spans="1:31" ht="14.25" customHeight="1" thickBot="1" x14ac:dyDescent="0.2">
      <c r="A1008" s="106"/>
      <c r="B1008" s="108"/>
      <c r="C1008" s="110"/>
      <c r="D1008" s="100"/>
      <c r="E1008" s="102"/>
      <c r="F1008" s="104"/>
      <c r="G1008" s="90"/>
      <c r="H1008" s="93"/>
      <c r="I1008" s="170"/>
      <c r="J1008" s="69" t="s">
        <v>16</v>
      </c>
      <c r="K1008" s="70"/>
      <c r="L1008" s="70"/>
      <c r="M1008" s="71" t="str">
        <f t="shared" si="3939"/>
        <v xml:space="preserve"> </v>
      </c>
      <c r="N1008" s="100"/>
      <c r="O1008" s="102"/>
      <c r="P1008" s="104"/>
      <c r="Q1008" s="90"/>
      <c r="R1008" s="93"/>
      <c r="S1008" s="172"/>
      <c r="T1008" s="97"/>
      <c r="U1008" s="88"/>
      <c r="V1008" s="88"/>
      <c r="W1008" s="88"/>
      <c r="X1008" s="88"/>
      <c r="Y1008" s="88"/>
      <c r="Z1008" s="88"/>
      <c r="AA1008" s="88"/>
      <c r="AB1008" s="88"/>
      <c r="AC1008" s="88"/>
      <c r="AE1008" s="89"/>
    </row>
    <row r="1009" spans="1:31" ht="14.25" customHeight="1" thickTop="1" thickBot="1" x14ac:dyDescent="0.2">
      <c r="A1009" s="106"/>
      <c r="B1009" s="108"/>
      <c r="C1009" s="110"/>
      <c r="D1009" s="101"/>
      <c r="E1009" s="103"/>
      <c r="F1009" s="105"/>
      <c r="G1009" s="91"/>
      <c r="H1009" s="93"/>
      <c r="I1009" s="171"/>
      <c r="J1009" s="4" t="s">
        <v>17</v>
      </c>
      <c r="K1009" s="44" t="str">
        <f t="shared" ref="K1009" si="3948">IF($B1007="","",K1007-K1008)</f>
        <v/>
      </c>
      <c r="L1009" s="44" t="str">
        <f t="shared" ref="L1009" si="3949">IF($B1007="","",L1007-L1008)</f>
        <v/>
      </c>
      <c r="M1009" s="40" t="str">
        <f t="shared" ref="M1009" si="3950">IF(ISERROR(K1009-L1009)," ",K1009-L1009)</f>
        <v xml:space="preserve"> </v>
      </c>
      <c r="N1009" s="101"/>
      <c r="O1009" s="103"/>
      <c r="P1009" s="105"/>
      <c r="Q1009" s="91"/>
      <c r="R1009" s="93"/>
      <c r="S1009" s="172"/>
      <c r="T1009" s="97"/>
      <c r="U1009" s="88"/>
      <c r="V1009" s="88"/>
      <c r="W1009" s="88"/>
      <c r="X1009" s="88"/>
      <c r="Y1009" s="88"/>
      <c r="Z1009" s="88"/>
      <c r="AA1009" s="88"/>
      <c r="AB1009" s="88"/>
      <c r="AC1009" s="88"/>
      <c r="AE1009" s="89"/>
    </row>
    <row r="1010" spans="1:31" ht="14.25" customHeight="1" x14ac:dyDescent="0.15">
      <c r="A1010" s="106">
        <v>332</v>
      </c>
      <c r="B1010" s="108"/>
      <c r="C1010" s="110"/>
      <c r="D1010" s="111" t="s">
        <v>30</v>
      </c>
      <c r="E1010" s="112"/>
      <c r="F1010" s="113" t="s">
        <v>18</v>
      </c>
      <c r="G1010" s="114"/>
      <c r="H1010" s="93" t="s">
        <v>82</v>
      </c>
      <c r="I1010" s="174"/>
      <c r="J1010" s="42" t="s">
        <v>15</v>
      </c>
      <c r="K1010" s="38"/>
      <c r="L1010" s="38"/>
      <c r="M1010" s="11" t="str">
        <f t="shared" ref="M1010:M1011" si="3951">IF(AND(K1010=0,L1010=0)," ",K1010-L1010)</f>
        <v xml:space="preserve"> </v>
      </c>
      <c r="N1010" s="111" t="s">
        <v>30</v>
      </c>
      <c r="O1010" s="112"/>
      <c r="P1010" s="113" t="s">
        <v>18</v>
      </c>
      <c r="Q1010" s="114"/>
      <c r="R1010" s="93" t="s">
        <v>82</v>
      </c>
      <c r="S1010" s="172"/>
      <c r="T1010" s="96"/>
      <c r="U1010" s="87">
        <f t="shared" ref="U1010" si="3952">K1010</f>
        <v>0</v>
      </c>
      <c r="V1010" s="87">
        <f t="shared" ref="V1010" si="3953">L1010</f>
        <v>0</v>
      </c>
      <c r="W1010" s="87" t="str">
        <f t="shared" ref="W1010" si="3954">M1010</f>
        <v xml:space="preserve"> </v>
      </c>
      <c r="X1010" s="87">
        <f t="shared" ref="X1010" si="3955">K1011</f>
        <v>0</v>
      </c>
      <c r="Y1010" s="87">
        <f t="shared" ref="Y1010" si="3956">L1011</f>
        <v>0</v>
      </c>
      <c r="Z1010" s="87" t="str">
        <f t="shared" ref="Z1010" si="3957">M1011</f>
        <v xml:space="preserve"> </v>
      </c>
      <c r="AA1010" s="87" t="str">
        <f t="shared" ref="AA1010:AC1010" si="3958">K1012</f>
        <v/>
      </c>
      <c r="AB1010" s="87" t="str">
        <f t="shared" si="3958"/>
        <v/>
      </c>
      <c r="AC1010" s="87" t="str">
        <f t="shared" si="3958"/>
        <v xml:space="preserve"> </v>
      </c>
      <c r="AE1010" s="89" t="str">
        <f t="shared" ref="AE1010" si="3959">E1010&amp;IF(G1010&gt;10,G1010,"0"&amp;G1010)</f>
        <v>0</v>
      </c>
    </row>
    <row r="1011" spans="1:31" ht="14.25" customHeight="1" thickBot="1" x14ac:dyDescent="0.2">
      <c r="A1011" s="106"/>
      <c r="B1011" s="108"/>
      <c r="C1011" s="110"/>
      <c r="D1011" s="100"/>
      <c r="E1011" s="102"/>
      <c r="F1011" s="104"/>
      <c r="G1011" s="90"/>
      <c r="H1011" s="93"/>
      <c r="I1011" s="170"/>
      <c r="J1011" s="69" t="s">
        <v>16</v>
      </c>
      <c r="K1011" s="70"/>
      <c r="L1011" s="70"/>
      <c r="M1011" s="71" t="str">
        <f t="shared" si="3951"/>
        <v xml:space="preserve"> </v>
      </c>
      <c r="N1011" s="100"/>
      <c r="O1011" s="102"/>
      <c r="P1011" s="104"/>
      <c r="Q1011" s="90"/>
      <c r="R1011" s="93"/>
      <c r="S1011" s="172"/>
      <c r="T1011" s="97"/>
      <c r="U1011" s="88"/>
      <c r="V1011" s="88"/>
      <c r="W1011" s="88"/>
      <c r="X1011" s="88"/>
      <c r="Y1011" s="88"/>
      <c r="Z1011" s="88"/>
      <c r="AA1011" s="88"/>
      <c r="AB1011" s="88"/>
      <c r="AC1011" s="88"/>
      <c r="AE1011" s="89"/>
    </row>
    <row r="1012" spans="1:31" ht="14.25" customHeight="1" thickTop="1" thickBot="1" x14ac:dyDescent="0.2">
      <c r="A1012" s="106"/>
      <c r="B1012" s="108"/>
      <c r="C1012" s="110"/>
      <c r="D1012" s="101"/>
      <c r="E1012" s="103"/>
      <c r="F1012" s="105"/>
      <c r="G1012" s="91"/>
      <c r="H1012" s="93"/>
      <c r="I1012" s="171"/>
      <c r="J1012" s="4" t="s">
        <v>17</v>
      </c>
      <c r="K1012" s="44" t="str">
        <f t="shared" ref="K1012" si="3960">IF($B1010="","",K1010-K1011)</f>
        <v/>
      </c>
      <c r="L1012" s="53" t="str">
        <f t="shared" ref="L1012" si="3961">IF($B1010="","",L1010-L1011)</f>
        <v/>
      </c>
      <c r="M1012" s="40" t="str">
        <f t="shared" ref="M1012" si="3962">IF(ISERROR(K1012-L1012)," ",K1012-L1012)</f>
        <v xml:space="preserve"> </v>
      </c>
      <c r="N1012" s="101"/>
      <c r="O1012" s="103"/>
      <c r="P1012" s="105"/>
      <c r="Q1012" s="91"/>
      <c r="R1012" s="93"/>
      <c r="S1012" s="172"/>
      <c r="T1012" s="97"/>
      <c r="U1012" s="88"/>
      <c r="V1012" s="88"/>
      <c r="W1012" s="88"/>
      <c r="X1012" s="88"/>
      <c r="Y1012" s="88"/>
      <c r="Z1012" s="88"/>
      <c r="AA1012" s="88"/>
      <c r="AB1012" s="88"/>
      <c r="AC1012" s="88"/>
      <c r="AE1012" s="89"/>
    </row>
    <row r="1013" spans="1:31" ht="14.25" customHeight="1" x14ac:dyDescent="0.15">
      <c r="A1013" s="106">
        <v>333</v>
      </c>
      <c r="B1013" s="107"/>
      <c r="C1013" s="109"/>
      <c r="D1013" s="100" t="s">
        <v>30</v>
      </c>
      <c r="E1013" s="102"/>
      <c r="F1013" s="104" t="s">
        <v>18</v>
      </c>
      <c r="G1013" s="90"/>
      <c r="H1013" s="92" t="s">
        <v>82</v>
      </c>
      <c r="I1013" s="170"/>
      <c r="J1013" s="8" t="s">
        <v>15</v>
      </c>
      <c r="K1013" s="38"/>
      <c r="L1013" s="38"/>
      <c r="M1013" s="11" t="str">
        <f t="shared" ref="M1013:M1014" si="3963">IF(AND(K1013=0,L1013=0)," ",K1013-L1013)</f>
        <v xml:space="preserve"> </v>
      </c>
      <c r="N1013" s="100" t="s">
        <v>30</v>
      </c>
      <c r="O1013" s="102"/>
      <c r="P1013" s="104" t="s">
        <v>18</v>
      </c>
      <c r="Q1013" s="90"/>
      <c r="R1013" s="92" t="s">
        <v>82</v>
      </c>
      <c r="S1013" s="173"/>
      <c r="T1013" s="96"/>
      <c r="U1013" s="87">
        <f t="shared" ref="U1013" si="3964">K1013</f>
        <v>0</v>
      </c>
      <c r="V1013" s="87">
        <f t="shared" ref="V1013" si="3965">L1013</f>
        <v>0</v>
      </c>
      <c r="W1013" s="87" t="str">
        <f t="shared" ref="W1013" si="3966">M1013</f>
        <v xml:space="preserve"> </v>
      </c>
      <c r="X1013" s="87">
        <f t="shared" ref="X1013" si="3967">K1014</f>
        <v>0</v>
      </c>
      <c r="Y1013" s="87">
        <f t="shared" ref="Y1013" si="3968">L1014</f>
        <v>0</v>
      </c>
      <c r="Z1013" s="87" t="str">
        <f t="shared" ref="Z1013" si="3969">M1014</f>
        <v xml:space="preserve"> </v>
      </c>
      <c r="AA1013" s="87" t="str">
        <f t="shared" ref="AA1013:AC1013" si="3970">K1015</f>
        <v/>
      </c>
      <c r="AB1013" s="87" t="str">
        <f t="shared" si="3970"/>
        <v/>
      </c>
      <c r="AC1013" s="87" t="str">
        <f t="shared" si="3970"/>
        <v xml:space="preserve"> </v>
      </c>
      <c r="AE1013" s="89" t="str">
        <f t="shared" ref="AE1013" si="3971">E1013&amp;IF(G1013&gt;10,G1013,"0"&amp;G1013)</f>
        <v>0</v>
      </c>
    </row>
    <row r="1014" spans="1:31" ht="14.25" customHeight="1" thickBot="1" x14ac:dyDescent="0.2">
      <c r="A1014" s="106"/>
      <c r="B1014" s="108"/>
      <c r="C1014" s="110"/>
      <c r="D1014" s="100"/>
      <c r="E1014" s="102"/>
      <c r="F1014" s="104"/>
      <c r="G1014" s="90"/>
      <c r="H1014" s="93"/>
      <c r="I1014" s="170"/>
      <c r="J1014" s="69" t="s">
        <v>16</v>
      </c>
      <c r="K1014" s="70"/>
      <c r="L1014" s="70"/>
      <c r="M1014" s="71" t="str">
        <f t="shared" si="3963"/>
        <v xml:space="preserve"> </v>
      </c>
      <c r="N1014" s="100"/>
      <c r="O1014" s="102"/>
      <c r="P1014" s="104"/>
      <c r="Q1014" s="90"/>
      <c r="R1014" s="93"/>
      <c r="S1014" s="172"/>
      <c r="T1014" s="97"/>
      <c r="U1014" s="88"/>
      <c r="V1014" s="88"/>
      <c r="W1014" s="88"/>
      <c r="X1014" s="88"/>
      <c r="Y1014" s="88"/>
      <c r="Z1014" s="88"/>
      <c r="AA1014" s="88"/>
      <c r="AB1014" s="88"/>
      <c r="AC1014" s="88"/>
      <c r="AE1014" s="89"/>
    </row>
    <row r="1015" spans="1:31" ht="14.25" customHeight="1" thickTop="1" thickBot="1" x14ac:dyDescent="0.2">
      <c r="A1015" s="106"/>
      <c r="B1015" s="108"/>
      <c r="C1015" s="110"/>
      <c r="D1015" s="101"/>
      <c r="E1015" s="103"/>
      <c r="F1015" s="105"/>
      <c r="G1015" s="91"/>
      <c r="H1015" s="93"/>
      <c r="I1015" s="171"/>
      <c r="J1015" s="4" t="s">
        <v>17</v>
      </c>
      <c r="K1015" s="44" t="str">
        <f t="shared" ref="K1015" si="3972">IF($B1013="","",K1013-K1014)</f>
        <v/>
      </c>
      <c r="L1015" s="44" t="str">
        <f t="shared" ref="L1015" si="3973">IF($B1013="","",L1013-L1014)</f>
        <v/>
      </c>
      <c r="M1015" s="40" t="str">
        <f t="shared" ref="M1015" si="3974">IF(ISERROR(K1015-L1015)," ",K1015-L1015)</f>
        <v xml:space="preserve"> </v>
      </c>
      <c r="N1015" s="101"/>
      <c r="O1015" s="103"/>
      <c r="P1015" s="105"/>
      <c r="Q1015" s="91"/>
      <c r="R1015" s="93"/>
      <c r="S1015" s="172"/>
      <c r="T1015" s="97"/>
      <c r="U1015" s="88"/>
      <c r="V1015" s="88"/>
      <c r="W1015" s="88"/>
      <c r="X1015" s="88"/>
      <c r="Y1015" s="88"/>
      <c r="Z1015" s="88"/>
      <c r="AA1015" s="88"/>
      <c r="AB1015" s="88"/>
      <c r="AC1015" s="88"/>
      <c r="AE1015" s="89"/>
    </row>
    <row r="1016" spans="1:31" ht="14.25" customHeight="1" x14ac:dyDescent="0.15">
      <c r="A1016" s="106">
        <v>334</v>
      </c>
      <c r="B1016" s="108"/>
      <c r="C1016" s="110"/>
      <c r="D1016" s="111" t="s">
        <v>30</v>
      </c>
      <c r="E1016" s="112"/>
      <c r="F1016" s="113" t="s">
        <v>18</v>
      </c>
      <c r="G1016" s="114"/>
      <c r="H1016" s="93" t="s">
        <v>82</v>
      </c>
      <c r="I1016" s="174"/>
      <c r="J1016" s="42" t="s">
        <v>15</v>
      </c>
      <c r="K1016" s="38"/>
      <c r="L1016" s="38"/>
      <c r="M1016" s="11" t="str">
        <f t="shared" ref="M1016:M1017" si="3975">IF(AND(K1016=0,L1016=0)," ",K1016-L1016)</f>
        <v xml:space="preserve"> </v>
      </c>
      <c r="N1016" s="111" t="s">
        <v>30</v>
      </c>
      <c r="O1016" s="112"/>
      <c r="P1016" s="113" t="s">
        <v>18</v>
      </c>
      <c r="Q1016" s="114"/>
      <c r="R1016" s="93" t="s">
        <v>82</v>
      </c>
      <c r="S1016" s="172"/>
      <c r="T1016" s="96"/>
      <c r="U1016" s="87">
        <f t="shared" ref="U1016" si="3976">K1016</f>
        <v>0</v>
      </c>
      <c r="V1016" s="87">
        <f t="shared" ref="V1016" si="3977">L1016</f>
        <v>0</v>
      </c>
      <c r="W1016" s="87" t="str">
        <f t="shared" ref="W1016" si="3978">M1016</f>
        <v xml:space="preserve"> </v>
      </c>
      <c r="X1016" s="87">
        <f t="shared" ref="X1016" si="3979">K1017</f>
        <v>0</v>
      </c>
      <c r="Y1016" s="87">
        <f t="shared" ref="Y1016" si="3980">L1017</f>
        <v>0</v>
      </c>
      <c r="Z1016" s="87" t="str">
        <f t="shared" ref="Z1016" si="3981">M1017</f>
        <v xml:space="preserve"> </v>
      </c>
      <c r="AA1016" s="87" t="str">
        <f t="shared" ref="AA1016:AC1016" si="3982">K1018</f>
        <v/>
      </c>
      <c r="AB1016" s="87" t="str">
        <f t="shared" si="3982"/>
        <v/>
      </c>
      <c r="AC1016" s="87" t="str">
        <f t="shared" si="3982"/>
        <v xml:space="preserve"> </v>
      </c>
      <c r="AE1016" s="89" t="str">
        <f t="shared" ref="AE1016" si="3983">E1016&amp;IF(G1016&gt;10,G1016,"0"&amp;G1016)</f>
        <v>0</v>
      </c>
    </row>
    <row r="1017" spans="1:31" ht="14.25" customHeight="1" thickBot="1" x14ac:dyDescent="0.2">
      <c r="A1017" s="106"/>
      <c r="B1017" s="108"/>
      <c r="C1017" s="110"/>
      <c r="D1017" s="100"/>
      <c r="E1017" s="102"/>
      <c r="F1017" s="104"/>
      <c r="G1017" s="90"/>
      <c r="H1017" s="93"/>
      <c r="I1017" s="170"/>
      <c r="J1017" s="69" t="s">
        <v>16</v>
      </c>
      <c r="K1017" s="70"/>
      <c r="L1017" s="70"/>
      <c r="M1017" s="71" t="str">
        <f t="shared" si="3975"/>
        <v xml:space="preserve"> </v>
      </c>
      <c r="N1017" s="100"/>
      <c r="O1017" s="102"/>
      <c r="P1017" s="104"/>
      <c r="Q1017" s="90"/>
      <c r="R1017" s="93"/>
      <c r="S1017" s="172"/>
      <c r="T1017" s="97"/>
      <c r="U1017" s="88"/>
      <c r="V1017" s="88"/>
      <c r="W1017" s="88"/>
      <c r="X1017" s="88"/>
      <c r="Y1017" s="88"/>
      <c r="Z1017" s="88"/>
      <c r="AA1017" s="88"/>
      <c r="AB1017" s="88"/>
      <c r="AC1017" s="88"/>
      <c r="AE1017" s="89"/>
    </row>
    <row r="1018" spans="1:31" ht="14.25" customHeight="1" thickTop="1" thickBot="1" x14ac:dyDescent="0.2">
      <c r="A1018" s="106"/>
      <c r="B1018" s="108"/>
      <c r="C1018" s="110"/>
      <c r="D1018" s="101"/>
      <c r="E1018" s="103"/>
      <c r="F1018" s="105"/>
      <c r="G1018" s="91"/>
      <c r="H1018" s="93"/>
      <c r="I1018" s="171"/>
      <c r="J1018" s="4" t="s">
        <v>17</v>
      </c>
      <c r="K1018" s="44" t="str">
        <f t="shared" ref="K1018" si="3984">IF($B1016="","",K1016-K1017)</f>
        <v/>
      </c>
      <c r="L1018" s="53" t="str">
        <f t="shared" ref="L1018" si="3985">IF($B1016="","",L1016-L1017)</f>
        <v/>
      </c>
      <c r="M1018" s="40" t="str">
        <f t="shared" ref="M1018" si="3986">IF(ISERROR(K1018-L1018)," ",K1018-L1018)</f>
        <v xml:space="preserve"> </v>
      </c>
      <c r="N1018" s="101"/>
      <c r="O1018" s="103"/>
      <c r="P1018" s="105"/>
      <c r="Q1018" s="91"/>
      <c r="R1018" s="93"/>
      <c r="S1018" s="172"/>
      <c r="T1018" s="97"/>
      <c r="U1018" s="88"/>
      <c r="V1018" s="88"/>
      <c r="W1018" s="88"/>
      <c r="X1018" s="88"/>
      <c r="Y1018" s="88"/>
      <c r="Z1018" s="88"/>
      <c r="AA1018" s="88"/>
      <c r="AB1018" s="88"/>
      <c r="AC1018" s="88"/>
      <c r="AE1018" s="89"/>
    </row>
    <row r="1019" spans="1:31" ht="14.25" customHeight="1" x14ac:dyDescent="0.15">
      <c r="A1019" s="106">
        <v>335</v>
      </c>
      <c r="B1019" s="107"/>
      <c r="C1019" s="109"/>
      <c r="D1019" s="100" t="s">
        <v>30</v>
      </c>
      <c r="E1019" s="102"/>
      <c r="F1019" s="104" t="s">
        <v>18</v>
      </c>
      <c r="G1019" s="90"/>
      <c r="H1019" s="92" t="s">
        <v>82</v>
      </c>
      <c r="I1019" s="170"/>
      <c r="J1019" s="8" t="s">
        <v>15</v>
      </c>
      <c r="K1019" s="38"/>
      <c r="L1019" s="38"/>
      <c r="M1019" s="11" t="str">
        <f t="shared" ref="M1019:M1020" si="3987">IF(AND(K1019=0,L1019=0)," ",K1019-L1019)</f>
        <v xml:space="preserve"> </v>
      </c>
      <c r="N1019" s="100" t="s">
        <v>30</v>
      </c>
      <c r="O1019" s="102"/>
      <c r="P1019" s="104" t="s">
        <v>18</v>
      </c>
      <c r="Q1019" s="90"/>
      <c r="R1019" s="92" t="s">
        <v>82</v>
      </c>
      <c r="S1019" s="173"/>
      <c r="T1019" s="96"/>
      <c r="U1019" s="87">
        <f t="shared" ref="U1019" si="3988">K1019</f>
        <v>0</v>
      </c>
      <c r="V1019" s="87">
        <f t="shared" ref="V1019" si="3989">L1019</f>
        <v>0</v>
      </c>
      <c r="W1019" s="87" t="str">
        <f t="shared" ref="W1019" si="3990">M1019</f>
        <v xml:space="preserve"> </v>
      </c>
      <c r="X1019" s="87">
        <f t="shared" ref="X1019" si="3991">K1020</f>
        <v>0</v>
      </c>
      <c r="Y1019" s="87">
        <f t="shared" ref="Y1019" si="3992">L1020</f>
        <v>0</v>
      </c>
      <c r="Z1019" s="87" t="str">
        <f t="shared" ref="Z1019" si="3993">M1020</f>
        <v xml:space="preserve"> </v>
      </c>
      <c r="AA1019" s="87" t="str">
        <f t="shared" ref="AA1019:AC1019" si="3994">K1021</f>
        <v/>
      </c>
      <c r="AB1019" s="87" t="str">
        <f t="shared" si="3994"/>
        <v/>
      </c>
      <c r="AC1019" s="87" t="str">
        <f t="shared" si="3994"/>
        <v xml:space="preserve"> </v>
      </c>
      <c r="AE1019" s="89" t="str">
        <f t="shared" ref="AE1019" si="3995">E1019&amp;IF(G1019&gt;10,G1019,"0"&amp;G1019)</f>
        <v>0</v>
      </c>
    </row>
    <row r="1020" spans="1:31" ht="14.25" customHeight="1" thickBot="1" x14ac:dyDescent="0.2">
      <c r="A1020" s="106"/>
      <c r="B1020" s="108"/>
      <c r="C1020" s="110"/>
      <c r="D1020" s="100"/>
      <c r="E1020" s="102"/>
      <c r="F1020" s="104"/>
      <c r="G1020" s="90"/>
      <c r="H1020" s="93"/>
      <c r="I1020" s="170"/>
      <c r="J1020" s="69" t="s">
        <v>16</v>
      </c>
      <c r="K1020" s="70"/>
      <c r="L1020" s="70"/>
      <c r="M1020" s="71" t="str">
        <f t="shared" si="3987"/>
        <v xml:space="preserve"> </v>
      </c>
      <c r="N1020" s="100"/>
      <c r="O1020" s="102"/>
      <c r="P1020" s="104"/>
      <c r="Q1020" s="90"/>
      <c r="R1020" s="93"/>
      <c r="S1020" s="172"/>
      <c r="T1020" s="97"/>
      <c r="U1020" s="88"/>
      <c r="V1020" s="88"/>
      <c r="W1020" s="88"/>
      <c r="X1020" s="88"/>
      <c r="Y1020" s="88"/>
      <c r="Z1020" s="88"/>
      <c r="AA1020" s="88"/>
      <c r="AB1020" s="88"/>
      <c r="AC1020" s="88"/>
      <c r="AE1020" s="89"/>
    </row>
    <row r="1021" spans="1:31" ht="14.25" customHeight="1" thickTop="1" thickBot="1" x14ac:dyDescent="0.2">
      <c r="A1021" s="106"/>
      <c r="B1021" s="108"/>
      <c r="C1021" s="110"/>
      <c r="D1021" s="101"/>
      <c r="E1021" s="103"/>
      <c r="F1021" s="105"/>
      <c r="G1021" s="91"/>
      <c r="H1021" s="93"/>
      <c r="I1021" s="171"/>
      <c r="J1021" s="4" t="s">
        <v>17</v>
      </c>
      <c r="K1021" s="44" t="str">
        <f t="shared" ref="K1021" si="3996">IF($B1019="","",K1019-K1020)</f>
        <v/>
      </c>
      <c r="L1021" s="44" t="str">
        <f t="shared" ref="L1021" si="3997">IF($B1019="","",L1019-L1020)</f>
        <v/>
      </c>
      <c r="M1021" s="40" t="str">
        <f t="shared" ref="M1021" si="3998">IF(ISERROR(K1021-L1021)," ",K1021-L1021)</f>
        <v xml:space="preserve"> </v>
      </c>
      <c r="N1021" s="101"/>
      <c r="O1021" s="103"/>
      <c r="P1021" s="105"/>
      <c r="Q1021" s="91"/>
      <c r="R1021" s="93"/>
      <c r="S1021" s="172"/>
      <c r="T1021" s="97"/>
      <c r="U1021" s="88"/>
      <c r="V1021" s="88"/>
      <c r="W1021" s="88"/>
      <c r="X1021" s="88"/>
      <c r="Y1021" s="88"/>
      <c r="Z1021" s="88"/>
      <c r="AA1021" s="88"/>
      <c r="AB1021" s="88"/>
      <c r="AC1021" s="88"/>
      <c r="AE1021" s="89"/>
    </row>
    <row r="1022" spans="1:31" ht="14.25" customHeight="1" x14ac:dyDescent="0.15">
      <c r="A1022" s="106">
        <v>336</v>
      </c>
      <c r="B1022" s="108"/>
      <c r="C1022" s="110"/>
      <c r="D1022" s="111" t="s">
        <v>30</v>
      </c>
      <c r="E1022" s="112"/>
      <c r="F1022" s="113" t="s">
        <v>18</v>
      </c>
      <c r="G1022" s="114"/>
      <c r="H1022" s="93" t="s">
        <v>82</v>
      </c>
      <c r="I1022" s="174"/>
      <c r="J1022" s="42" t="s">
        <v>15</v>
      </c>
      <c r="K1022" s="38"/>
      <c r="L1022" s="38"/>
      <c r="M1022" s="11" t="str">
        <f t="shared" ref="M1022:M1023" si="3999">IF(AND(K1022=0,L1022=0)," ",K1022-L1022)</f>
        <v xml:space="preserve"> </v>
      </c>
      <c r="N1022" s="111" t="s">
        <v>30</v>
      </c>
      <c r="O1022" s="112"/>
      <c r="P1022" s="113" t="s">
        <v>18</v>
      </c>
      <c r="Q1022" s="114"/>
      <c r="R1022" s="93" t="s">
        <v>82</v>
      </c>
      <c r="S1022" s="172"/>
      <c r="T1022" s="96"/>
      <c r="U1022" s="87">
        <f t="shared" ref="U1022" si="4000">K1022</f>
        <v>0</v>
      </c>
      <c r="V1022" s="87">
        <f t="shared" ref="V1022" si="4001">L1022</f>
        <v>0</v>
      </c>
      <c r="W1022" s="87" t="str">
        <f t="shared" ref="W1022" si="4002">M1022</f>
        <v xml:space="preserve"> </v>
      </c>
      <c r="X1022" s="87">
        <f t="shared" ref="X1022" si="4003">K1023</f>
        <v>0</v>
      </c>
      <c r="Y1022" s="87">
        <f t="shared" ref="Y1022" si="4004">L1023</f>
        <v>0</v>
      </c>
      <c r="Z1022" s="87" t="str">
        <f t="shared" ref="Z1022" si="4005">M1023</f>
        <v xml:space="preserve"> </v>
      </c>
      <c r="AA1022" s="87" t="str">
        <f t="shared" ref="AA1022:AC1022" si="4006">K1024</f>
        <v/>
      </c>
      <c r="AB1022" s="87" t="str">
        <f t="shared" si="4006"/>
        <v/>
      </c>
      <c r="AC1022" s="87" t="str">
        <f t="shared" si="4006"/>
        <v xml:space="preserve"> </v>
      </c>
      <c r="AE1022" s="89" t="str">
        <f t="shared" ref="AE1022" si="4007">E1022&amp;IF(G1022&gt;10,G1022,"0"&amp;G1022)</f>
        <v>0</v>
      </c>
    </row>
    <row r="1023" spans="1:31" ht="14.25" customHeight="1" thickBot="1" x14ac:dyDescent="0.2">
      <c r="A1023" s="106"/>
      <c r="B1023" s="108"/>
      <c r="C1023" s="110"/>
      <c r="D1023" s="100"/>
      <c r="E1023" s="102"/>
      <c r="F1023" s="104"/>
      <c r="G1023" s="90"/>
      <c r="H1023" s="93"/>
      <c r="I1023" s="170"/>
      <c r="J1023" s="69" t="s">
        <v>16</v>
      </c>
      <c r="K1023" s="70"/>
      <c r="L1023" s="70"/>
      <c r="M1023" s="71" t="str">
        <f t="shared" si="3999"/>
        <v xml:space="preserve"> </v>
      </c>
      <c r="N1023" s="100"/>
      <c r="O1023" s="102"/>
      <c r="P1023" s="104"/>
      <c r="Q1023" s="90"/>
      <c r="R1023" s="93"/>
      <c r="S1023" s="172"/>
      <c r="T1023" s="97"/>
      <c r="U1023" s="88"/>
      <c r="V1023" s="88"/>
      <c r="W1023" s="88"/>
      <c r="X1023" s="88"/>
      <c r="Y1023" s="88"/>
      <c r="Z1023" s="88"/>
      <c r="AA1023" s="88"/>
      <c r="AB1023" s="88"/>
      <c r="AC1023" s="88"/>
      <c r="AE1023" s="89"/>
    </row>
    <row r="1024" spans="1:31" ht="14.25" customHeight="1" thickTop="1" thickBot="1" x14ac:dyDescent="0.2">
      <c r="A1024" s="106"/>
      <c r="B1024" s="108"/>
      <c r="C1024" s="110"/>
      <c r="D1024" s="101"/>
      <c r="E1024" s="103"/>
      <c r="F1024" s="105"/>
      <c r="G1024" s="91"/>
      <c r="H1024" s="93"/>
      <c r="I1024" s="171"/>
      <c r="J1024" s="4" t="s">
        <v>17</v>
      </c>
      <c r="K1024" s="44" t="str">
        <f t="shared" ref="K1024" si="4008">IF($B1022="","",K1022-K1023)</f>
        <v/>
      </c>
      <c r="L1024" s="53" t="str">
        <f t="shared" ref="L1024" si="4009">IF($B1022="","",L1022-L1023)</f>
        <v/>
      </c>
      <c r="M1024" s="40" t="str">
        <f t="shared" ref="M1024" si="4010">IF(ISERROR(K1024-L1024)," ",K1024-L1024)</f>
        <v xml:space="preserve"> </v>
      </c>
      <c r="N1024" s="101"/>
      <c r="O1024" s="103"/>
      <c r="P1024" s="105"/>
      <c r="Q1024" s="91"/>
      <c r="R1024" s="93"/>
      <c r="S1024" s="172"/>
      <c r="T1024" s="97"/>
      <c r="U1024" s="88"/>
      <c r="V1024" s="88"/>
      <c r="W1024" s="88"/>
      <c r="X1024" s="88"/>
      <c r="Y1024" s="88"/>
      <c r="Z1024" s="88"/>
      <c r="AA1024" s="88"/>
      <c r="AB1024" s="88"/>
      <c r="AC1024" s="88"/>
      <c r="AE1024" s="89"/>
    </row>
    <row r="1025" spans="1:31" ht="14.25" customHeight="1" x14ac:dyDescent="0.15">
      <c r="A1025" s="106">
        <v>337</v>
      </c>
      <c r="B1025" s="107"/>
      <c r="C1025" s="109"/>
      <c r="D1025" s="100" t="s">
        <v>30</v>
      </c>
      <c r="E1025" s="102"/>
      <c r="F1025" s="104" t="s">
        <v>18</v>
      </c>
      <c r="G1025" s="90"/>
      <c r="H1025" s="92" t="s">
        <v>82</v>
      </c>
      <c r="I1025" s="170"/>
      <c r="J1025" s="8" t="s">
        <v>15</v>
      </c>
      <c r="K1025" s="38"/>
      <c r="L1025" s="38"/>
      <c r="M1025" s="11" t="str">
        <f t="shared" ref="M1025:M1026" si="4011">IF(AND(K1025=0,L1025=0)," ",K1025-L1025)</f>
        <v xml:space="preserve"> </v>
      </c>
      <c r="N1025" s="100" t="s">
        <v>30</v>
      </c>
      <c r="O1025" s="102"/>
      <c r="P1025" s="104" t="s">
        <v>18</v>
      </c>
      <c r="Q1025" s="90"/>
      <c r="R1025" s="92" t="s">
        <v>82</v>
      </c>
      <c r="S1025" s="173"/>
      <c r="T1025" s="96"/>
      <c r="U1025" s="87">
        <f t="shared" ref="U1025" si="4012">K1025</f>
        <v>0</v>
      </c>
      <c r="V1025" s="87">
        <f t="shared" ref="V1025" si="4013">L1025</f>
        <v>0</v>
      </c>
      <c r="W1025" s="87" t="str">
        <f t="shared" ref="W1025" si="4014">M1025</f>
        <v xml:space="preserve"> </v>
      </c>
      <c r="X1025" s="87">
        <f t="shared" ref="X1025" si="4015">K1026</f>
        <v>0</v>
      </c>
      <c r="Y1025" s="87">
        <f t="shared" ref="Y1025" si="4016">L1026</f>
        <v>0</v>
      </c>
      <c r="Z1025" s="87" t="str">
        <f t="shared" ref="Z1025" si="4017">M1026</f>
        <v xml:space="preserve"> </v>
      </c>
      <c r="AA1025" s="87" t="str">
        <f t="shared" ref="AA1025:AC1025" si="4018">K1027</f>
        <v/>
      </c>
      <c r="AB1025" s="87" t="str">
        <f t="shared" si="4018"/>
        <v/>
      </c>
      <c r="AC1025" s="87" t="str">
        <f t="shared" si="4018"/>
        <v xml:space="preserve"> </v>
      </c>
      <c r="AE1025" s="89" t="str">
        <f t="shared" ref="AE1025" si="4019">E1025&amp;IF(G1025&gt;10,G1025,"0"&amp;G1025)</f>
        <v>0</v>
      </c>
    </row>
    <row r="1026" spans="1:31" ht="14.25" customHeight="1" thickBot="1" x14ac:dyDescent="0.2">
      <c r="A1026" s="106"/>
      <c r="B1026" s="108"/>
      <c r="C1026" s="110"/>
      <c r="D1026" s="100"/>
      <c r="E1026" s="102"/>
      <c r="F1026" s="104"/>
      <c r="G1026" s="90"/>
      <c r="H1026" s="93"/>
      <c r="I1026" s="170"/>
      <c r="J1026" s="69" t="s">
        <v>16</v>
      </c>
      <c r="K1026" s="70"/>
      <c r="L1026" s="70"/>
      <c r="M1026" s="71" t="str">
        <f t="shared" si="4011"/>
        <v xml:space="preserve"> </v>
      </c>
      <c r="N1026" s="100"/>
      <c r="O1026" s="102"/>
      <c r="P1026" s="104"/>
      <c r="Q1026" s="90"/>
      <c r="R1026" s="93"/>
      <c r="S1026" s="172"/>
      <c r="T1026" s="97"/>
      <c r="U1026" s="88"/>
      <c r="V1026" s="88"/>
      <c r="W1026" s="88"/>
      <c r="X1026" s="88"/>
      <c r="Y1026" s="88"/>
      <c r="Z1026" s="88"/>
      <c r="AA1026" s="88"/>
      <c r="AB1026" s="88"/>
      <c r="AC1026" s="88"/>
      <c r="AE1026" s="89"/>
    </row>
    <row r="1027" spans="1:31" ht="14.25" customHeight="1" thickTop="1" thickBot="1" x14ac:dyDescent="0.2">
      <c r="A1027" s="106"/>
      <c r="B1027" s="108"/>
      <c r="C1027" s="110"/>
      <c r="D1027" s="101"/>
      <c r="E1027" s="103"/>
      <c r="F1027" s="105"/>
      <c r="G1027" s="91"/>
      <c r="H1027" s="93"/>
      <c r="I1027" s="171"/>
      <c r="J1027" s="4" t="s">
        <v>17</v>
      </c>
      <c r="K1027" s="44" t="str">
        <f t="shared" ref="K1027" si="4020">IF($B1025="","",K1025-K1026)</f>
        <v/>
      </c>
      <c r="L1027" s="44" t="str">
        <f t="shared" ref="L1027" si="4021">IF($B1025="","",L1025-L1026)</f>
        <v/>
      </c>
      <c r="M1027" s="40" t="str">
        <f t="shared" ref="M1027" si="4022">IF(ISERROR(K1027-L1027)," ",K1027-L1027)</f>
        <v xml:space="preserve"> </v>
      </c>
      <c r="N1027" s="101"/>
      <c r="O1027" s="103"/>
      <c r="P1027" s="105"/>
      <c r="Q1027" s="91"/>
      <c r="R1027" s="93"/>
      <c r="S1027" s="172"/>
      <c r="T1027" s="97"/>
      <c r="U1027" s="88"/>
      <c r="V1027" s="88"/>
      <c r="W1027" s="88"/>
      <c r="X1027" s="88"/>
      <c r="Y1027" s="88"/>
      <c r="Z1027" s="88"/>
      <c r="AA1027" s="88"/>
      <c r="AB1027" s="88"/>
      <c r="AC1027" s="88"/>
      <c r="AE1027" s="89"/>
    </row>
    <row r="1028" spans="1:31" ht="14.25" customHeight="1" x14ac:dyDescent="0.15">
      <c r="A1028" s="106">
        <v>338</v>
      </c>
      <c r="B1028" s="108"/>
      <c r="C1028" s="110"/>
      <c r="D1028" s="111" t="s">
        <v>30</v>
      </c>
      <c r="E1028" s="112"/>
      <c r="F1028" s="113" t="s">
        <v>18</v>
      </c>
      <c r="G1028" s="114"/>
      <c r="H1028" s="93" t="s">
        <v>82</v>
      </c>
      <c r="I1028" s="174"/>
      <c r="J1028" s="42" t="s">
        <v>15</v>
      </c>
      <c r="K1028" s="38"/>
      <c r="L1028" s="38"/>
      <c r="M1028" s="11" t="str">
        <f t="shared" ref="M1028:M1029" si="4023">IF(AND(K1028=0,L1028=0)," ",K1028-L1028)</f>
        <v xml:space="preserve"> </v>
      </c>
      <c r="N1028" s="111" t="s">
        <v>30</v>
      </c>
      <c r="O1028" s="112"/>
      <c r="P1028" s="113" t="s">
        <v>18</v>
      </c>
      <c r="Q1028" s="114"/>
      <c r="R1028" s="93" t="s">
        <v>82</v>
      </c>
      <c r="S1028" s="172"/>
      <c r="T1028" s="96"/>
      <c r="U1028" s="87">
        <f t="shared" ref="U1028" si="4024">K1028</f>
        <v>0</v>
      </c>
      <c r="V1028" s="87">
        <f t="shared" ref="V1028" si="4025">L1028</f>
        <v>0</v>
      </c>
      <c r="W1028" s="87" t="str">
        <f t="shared" ref="W1028" si="4026">M1028</f>
        <v xml:space="preserve"> </v>
      </c>
      <c r="X1028" s="87">
        <f t="shared" ref="X1028" si="4027">K1029</f>
        <v>0</v>
      </c>
      <c r="Y1028" s="87">
        <f t="shared" ref="Y1028" si="4028">L1029</f>
        <v>0</v>
      </c>
      <c r="Z1028" s="87" t="str">
        <f t="shared" ref="Z1028" si="4029">M1029</f>
        <v xml:space="preserve"> </v>
      </c>
      <c r="AA1028" s="87" t="str">
        <f t="shared" ref="AA1028:AC1028" si="4030">K1030</f>
        <v/>
      </c>
      <c r="AB1028" s="87" t="str">
        <f t="shared" si="4030"/>
        <v/>
      </c>
      <c r="AC1028" s="87" t="str">
        <f t="shared" si="4030"/>
        <v xml:space="preserve"> </v>
      </c>
      <c r="AE1028" s="89" t="str">
        <f t="shared" ref="AE1028" si="4031">E1028&amp;IF(G1028&gt;10,G1028,"0"&amp;G1028)</f>
        <v>0</v>
      </c>
    </row>
    <row r="1029" spans="1:31" ht="14.25" customHeight="1" thickBot="1" x14ac:dyDescent="0.2">
      <c r="A1029" s="106"/>
      <c r="B1029" s="108"/>
      <c r="C1029" s="110"/>
      <c r="D1029" s="100"/>
      <c r="E1029" s="102"/>
      <c r="F1029" s="104"/>
      <c r="G1029" s="90"/>
      <c r="H1029" s="93"/>
      <c r="I1029" s="170"/>
      <c r="J1029" s="69" t="s">
        <v>16</v>
      </c>
      <c r="K1029" s="70"/>
      <c r="L1029" s="70"/>
      <c r="M1029" s="71" t="str">
        <f t="shared" si="4023"/>
        <v xml:space="preserve"> </v>
      </c>
      <c r="N1029" s="100"/>
      <c r="O1029" s="102"/>
      <c r="P1029" s="104"/>
      <c r="Q1029" s="90"/>
      <c r="R1029" s="93"/>
      <c r="S1029" s="172"/>
      <c r="T1029" s="97"/>
      <c r="U1029" s="88"/>
      <c r="V1029" s="88"/>
      <c r="W1029" s="88"/>
      <c r="X1029" s="88"/>
      <c r="Y1029" s="88"/>
      <c r="Z1029" s="88"/>
      <c r="AA1029" s="88"/>
      <c r="AB1029" s="88"/>
      <c r="AC1029" s="88"/>
      <c r="AE1029" s="89"/>
    </row>
    <row r="1030" spans="1:31" ht="14.25" customHeight="1" thickTop="1" thickBot="1" x14ac:dyDescent="0.2">
      <c r="A1030" s="106"/>
      <c r="B1030" s="108"/>
      <c r="C1030" s="110"/>
      <c r="D1030" s="101"/>
      <c r="E1030" s="103"/>
      <c r="F1030" s="105"/>
      <c r="G1030" s="91"/>
      <c r="H1030" s="93"/>
      <c r="I1030" s="171"/>
      <c r="J1030" s="4" t="s">
        <v>17</v>
      </c>
      <c r="K1030" s="44" t="str">
        <f t="shared" ref="K1030" si="4032">IF($B1028="","",K1028-K1029)</f>
        <v/>
      </c>
      <c r="L1030" s="53" t="str">
        <f t="shared" ref="L1030" si="4033">IF($B1028="","",L1028-L1029)</f>
        <v/>
      </c>
      <c r="M1030" s="40" t="str">
        <f t="shared" ref="M1030" si="4034">IF(ISERROR(K1030-L1030)," ",K1030-L1030)</f>
        <v xml:space="preserve"> </v>
      </c>
      <c r="N1030" s="101"/>
      <c r="O1030" s="103"/>
      <c r="P1030" s="105"/>
      <c r="Q1030" s="91"/>
      <c r="R1030" s="93"/>
      <c r="S1030" s="172"/>
      <c r="T1030" s="97"/>
      <c r="U1030" s="88"/>
      <c r="V1030" s="88"/>
      <c r="W1030" s="88"/>
      <c r="X1030" s="88"/>
      <c r="Y1030" s="88"/>
      <c r="Z1030" s="88"/>
      <c r="AA1030" s="88"/>
      <c r="AB1030" s="88"/>
      <c r="AC1030" s="88"/>
      <c r="AE1030" s="89"/>
    </row>
    <row r="1031" spans="1:31" ht="14.25" customHeight="1" x14ac:dyDescent="0.15">
      <c r="A1031" s="106">
        <v>339</v>
      </c>
      <c r="B1031" s="107"/>
      <c r="C1031" s="109"/>
      <c r="D1031" s="100" t="s">
        <v>30</v>
      </c>
      <c r="E1031" s="102"/>
      <c r="F1031" s="104" t="s">
        <v>18</v>
      </c>
      <c r="G1031" s="90"/>
      <c r="H1031" s="92" t="s">
        <v>82</v>
      </c>
      <c r="I1031" s="170"/>
      <c r="J1031" s="8" t="s">
        <v>15</v>
      </c>
      <c r="K1031" s="38"/>
      <c r="L1031" s="38"/>
      <c r="M1031" s="11" t="str">
        <f t="shared" ref="M1031:M1032" si="4035">IF(AND(K1031=0,L1031=0)," ",K1031-L1031)</f>
        <v xml:space="preserve"> </v>
      </c>
      <c r="N1031" s="100" t="s">
        <v>30</v>
      </c>
      <c r="O1031" s="102"/>
      <c r="P1031" s="104" t="s">
        <v>18</v>
      </c>
      <c r="Q1031" s="90"/>
      <c r="R1031" s="92" t="s">
        <v>82</v>
      </c>
      <c r="S1031" s="173"/>
      <c r="T1031" s="96"/>
      <c r="U1031" s="87">
        <f t="shared" ref="U1031" si="4036">K1031</f>
        <v>0</v>
      </c>
      <c r="V1031" s="87">
        <f t="shared" ref="V1031" si="4037">L1031</f>
        <v>0</v>
      </c>
      <c r="W1031" s="87" t="str">
        <f t="shared" ref="W1031" si="4038">M1031</f>
        <v xml:space="preserve"> </v>
      </c>
      <c r="X1031" s="87">
        <f t="shared" ref="X1031" si="4039">K1032</f>
        <v>0</v>
      </c>
      <c r="Y1031" s="87">
        <f t="shared" ref="Y1031" si="4040">L1032</f>
        <v>0</v>
      </c>
      <c r="Z1031" s="87" t="str">
        <f t="shared" ref="Z1031" si="4041">M1032</f>
        <v xml:space="preserve"> </v>
      </c>
      <c r="AA1031" s="87" t="str">
        <f t="shared" ref="AA1031:AC1031" si="4042">K1033</f>
        <v/>
      </c>
      <c r="AB1031" s="87" t="str">
        <f t="shared" si="4042"/>
        <v/>
      </c>
      <c r="AC1031" s="87" t="str">
        <f t="shared" si="4042"/>
        <v xml:space="preserve"> </v>
      </c>
      <c r="AE1031" s="89" t="str">
        <f t="shared" ref="AE1031" si="4043">E1031&amp;IF(G1031&gt;10,G1031,"0"&amp;G1031)</f>
        <v>0</v>
      </c>
    </row>
    <row r="1032" spans="1:31" ht="14.25" customHeight="1" thickBot="1" x14ac:dyDescent="0.2">
      <c r="A1032" s="106"/>
      <c r="B1032" s="108"/>
      <c r="C1032" s="110"/>
      <c r="D1032" s="100"/>
      <c r="E1032" s="102"/>
      <c r="F1032" s="104"/>
      <c r="G1032" s="90"/>
      <c r="H1032" s="93"/>
      <c r="I1032" s="170"/>
      <c r="J1032" s="69" t="s">
        <v>16</v>
      </c>
      <c r="K1032" s="70"/>
      <c r="L1032" s="70"/>
      <c r="M1032" s="71" t="str">
        <f t="shared" si="4035"/>
        <v xml:space="preserve"> </v>
      </c>
      <c r="N1032" s="100"/>
      <c r="O1032" s="102"/>
      <c r="P1032" s="104"/>
      <c r="Q1032" s="90"/>
      <c r="R1032" s="93"/>
      <c r="S1032" s="172"/>
      <c r="T1032" s="97"/>
      <c r="U1032" s="88"/>
      <c r="V1032" s="88"/>
      <c r="W1032" s="88"/>
      <c r="X1032" s="88"/>
      <c r="Y1032" s="88"/>
      <c r="Z1032" s="88"/>
      <c r="AA1032" s="88"/>
      <c r="AB1032" s="88"/>
      <c r="AC1032" s="88"/>
      <c r="AE1032" s="89"/>
    </row>
    <row r="1033" spans="1:31" ht="14.25" customHeight="1" thickTop="1" thickBot="1" x14ac:dyDescent="0.2">
      <c r="A1033" s="106"/>
      <c r="B1033" s="108"/>
      <c r="C1033" s="110"/>
      <c r="D1033" s="101"/>
      <c r="E1033" s="103"/>
      <c r="F1033" s="105"/>
      <c r="G1033" s="91"/>
      <c r="H1033" s="93"/>
      <c r="I1033" s="171"/>
      <c r="J1033" s="4" t="s">
        <v>17</v>
      </c>
      <c r="K1033" s="44" t="str">
        <f t="shared" ref="K1033" si="4044">IF($B1031="","",K1031-K1032)</f>
        <v/>
      </c>
      <c r="L1033" s="44" t="str">
        <f t="shared" ref="L1033" si="4045">IF($B1031="","",L1031-L1032)</f>
        <v/>
      </c>
      <c r="M1033" s="40" t="str">
        <f t="shared" ref="M1033" si="4046">IF(ISERROR(K1033-L1033)," ",K1033-L1033)</f>
        <v xml:space="preserve"> </v>
      </c>
      <c r="N1033" s="101"/>
      <c r="O1033" s="103"/>
      <c r="P1033" s="105"/>
      <c r="Q1033" s="91"/>
      <c r="R1033" s="93"/>
      <c r="S1033" s="172"/>
      <c r="T1033" s="97"/>
      <c r="U1033" s="88"/>
      <c r="V1033" s="88"/>
      <c r="W1033" s="88"/>
      <c r="X1033" s="88"/>
      <c r="Y1033" s="88"/>
      <c r="Z1033" s="88"/>
      <c r="AA1033" s="88"/>
      <c r="AB1033" s="88"/>
      <c r="AC1033" s="88"/>
      <c r="AE1033" s="89"/>
    </row>
    <row r="1034" spans="1:31" ht="14.25" customHeight="1" x14ac:dyDescent="0.15">
      <c r="A1034" s="106">
        <v>340</v>
      </c>
      <c r="B1034" s="108"/>
      <c r="C1034" s="110"/>
      <c r="D1034" s="111" t="s">
        <v>30</v>
      </c>
      <c r="E1034" s="112"/>
      <c r="F1034" s="113" t="s">
        <v>18</v>
      </c>
      <c r="G1034" s="114"/>
      <c r="H1034" s="93" t="s">
        <v>82</v>
      </c>
      <c r="I1034" s="174"/>
      <c r="J1034" s="42" t="s">
        <v>15</v>
      </c>
      <c r="K1034" s="38"/>
      <c r="L1034" s="38"/>
      <c r="M1034" s="11" t="str">
        <f t="shared" ref="M1034:M1035" si="4047">IF(AND(K1034=0,L1034=0)," ",K1034-L1034)</f>
        <v xml:space="preserve"> </v>
      </c>
      <c r="N1034" s="111" t="s">
        <v>30</v>
      </c>
      <c r="O1034" s="112"/>
      <c r="P1034" s="113" t="s">
        <v>18</v>
      </c>
      <c r="Q1034" s="114"/>
      <c r="R1034" s="93" t="s">
        <v>82</v>
      </c>
      <c r="S1034" s="172"/>
      <c r="T1034" s="96"/>
      <c r="U1034" s="87">
        <f t="shared" ref="U1034" si="4048">K1034</f>
        <v>0</v>
      </c>
      <c r="V1034" s="87">
        <f t="shared" ref="V1034" si="4049">L1034</f>
        <v>0</v>
      </c>
      <c r="W1034" s="87" t="str">
        <f t="shared" ref="W1034" si="4050">M1034</f>
        <v xml:space="preserve"> </v>
      </c>
      <c r="X1034" s="87">
        <f t="shared" ref="X1034" si="4051">K1035</f>
        <v>0</v>
      </c>
      <c r="Y1034" s="87">
        <f t="shared" ref="Y1034" si="4052">L1035</f>
        <v>0</v>
      </c>
      <c r="Z1034" s="87" t="str">
        <f t="shared" ref="Z1034" si="4053">M1035</f>
        <v xml:space="preserve"> </v>
      </c>
      <c r="AA1034" s="87" t="str">
        <f t="shared" ref="AA1034:AC1034" si="4054">K1036</f>
        <v/>
      </c>
      <c r="AB1034" s="87" t="str">
        <f t="shared" si="4054"/>
        <v/>
      </c>
      <c r="AC1034" s="87" t="str">
        <f t="shared" si="4054"/>
        <v xml:space="preserve"> </v>
      </c>
      <c r="AE1034" s="89" t="str">
        <f t="shared" ref="AE1034" si="4055">E1034&amp;IF(G1034&gt;10,G1034,"0"&amp;G1034)</f>
        <v>0</v>
      </c>
    </row>
    <row r="1035" spans="1:31" ht="14.25" customHeight="1" thickBot="1" x14ac:dyDescent="0.2">
      <c r="A1035" s="106"/>
      <c r="B1035" s="108"/>
      <c r="C1035" s="110"/>
      <c r="D1035" s="100"/>
      <c r="E1035" s="102"/>
      <c r="F1035" s="104"/>
      <c r="G1035" s="90"/>
      <c r="H1035" s="93"/>
      <c r="I1035" s="170"/>
      <c r="J1035" s="69" t="s">
        <v>16</v>
      </c>
      <c r="K1035" s="70"/>
      <c r="L1035" s="70"/>
      <c r="M1035" s="71" t="str">
        <f t="shared" si="4047"/>
        <v xml:space="preserve"> </v>
      </c>
      <c r="N1035" s="100"/>
      <c r="O1035" s="102"/>
      <c r="P1035" s="104"/>
      <c r="Q1035" s="90"/>
      <c r="R1035" s="93"/>
      <c r="S1035" s="172"/>
      <c r="T1035" s="97"/>
      <c r="U1035" s="88"/>
      <c r="V1035" s="88"/>
      <c r="W1035" s="88"/>
      <c r="X1035" s="88"/>
      <c r="Y1035" s="88"/>
      <c r="Z1035" s="88"/>
      <c r="AA1035" s="88"/>
      <c r="AB1035" s="88"/>
      <c r="AC1035" s="88"/>
      <c r="AE1035" s="89"/>
    </row>
    <row r="1036" spans="1:31" ht="14.25" customHeight="1" thickTop="1" thickBot="1" x14ac:dyDescent="0.2">
      <c r="A1036" s="106"/>
      <c r="B1036" s="108"/>
      <c r="C1036" s="110"/>
      <c r="D1036" s="101"/>
      <c r="E1036" s="103"/>
      <c r="F1036" s="105"/>
      <c r="G1036" s="91"/>
      <c r="H1036" s="93"/>
      <c r="I1036" s="171"/>
      <c r="J1036" s="4" t="s">
        <v>17</v>
      </c>
      <c r="K1036" s="44" t="str">
        <f t="shared" ref="K1036" si="4056">IF($B1034="","",K1034-K1035)</f>
        <v/>
      </c>
      <c r="L1036" s="53" t="str">
        <f t="shared" ref="L1036" si="4057">IF($B1034="","",L1034-L1035)</f>
        <v/>
      </c>
      <c r="M1036" s="40" t="str">
        <f t="shared" ref="M1036" si="4058">IF(ISERROR(K1036-L1036)," ",K1036-L1036)</f>
        <v xml:space="preserve"> </v>
      </c>
      <c r="N1036" s="101"/>
      <c r="O1036" s="103"/>
      <c r="P1036" s="105"/>
      <c r="Q1036" s="91"/>
      <c r="R1036" s="93"/>
      <c r="S1036" s="172"/>
      <c r="T1036" s="97"/>
      <c r="U1036" s="88"/>
      <c r="V1036" s="88"/>
      <c r="W1036" s="88"/>
      <c r="X1036" s="88"/>
      <c r="Y1036" s="88"/>
      <c r="Z1036" s="88"/>
      <c r="AA1036" s="88"/>
      <c r="AB1036" s="88"/>
      <c r="AC1036" s="88"/>
      <c r="AE1036" s="89"/>
    </row>
    <row r="1037" spans="1:31" ht="14.25" customHeight="1" x14ac:dyDescent="0.15">
      <c r="A1037" s="106">
        <v>341</v>
      </c>
      <c r="B1037" s="107"/>
      <c r="C1037" s="109"/>
      <c r="D1037" s="100" t="s">
        <v>30</v>
      </c>
      <c r="E1037" s="102"/>
      <c r="F1037" s="104" t="s">
        <v>18</v>
      </c>
      <c r="G1037" s="90"/>
      <c r="H1037" s="92" t="s">
        <v>82</v>
      </c>
      <c r="I1037" s="170"/>
      <c r="J1037" s="8" t="s">
        <v>15</v>
      </c>
      <c r="K1037" s="38"/>
      <c r="L1037" s="38"/>
      <c r="M1037" s="11" t="str">
        <f t="shared" ref="M1037:M1038" si="4059">IF(AND(K1037=0,L1037=0)," ",K1037-L1037)</f>
        <v xml:space="preserve"> </v>
      </c>
      <c r="N1037" s="100" t="s">
        <v>30</v>
      </c>
      <c r="O1037" s="102"/>
      <c r="P1037" s="104" t="s">
        <v>18</v>
      </c>
      <c r="Q1037" s="90"/>
      <c r="R1037" s="92" t="s">
        <v>82</v>
      </c>
      <c r="S1037" s="173"/>
      <c r="T1037" s="96"/>
      <c r="U1037" s="87">
        <f t="shared" ref="U1037" si="4060">K1037</f>
        <v>0</v>
      </c>
      <c r="V1037" s="87">
        <f t="shared" ref="V1037" si="4061">L1037</f>
        <v>0</v>
      </c>
      <c r="W1037" s="87" t="str">
        <f t="shared" ref="W1037" si="4062">M1037</f>
        <v xml:space="preserve"> </v>
      </c>
      <c r="X1037" s="87">
        <f t="shared" ref="X1037" si="4063">K1038</f>
        <v>0</v>
      </c>
      <c r="Y1037" s="87">
        <f t="shared" ref="Y1037" si="4064">L1038</f>
        <v>0</v>
      </c>
      <c r="Z1037" s="87" t="str">
        <f t="shared" ref="Z1037" si="4065">M1038</f>
        <v xml:space="preserve"> </v>
      </c>
      <c r="AA1037" s="87" t="str">
        <f t="shared" ref="AA1037:AC1037" si="4066">K1039</f>
        <v/>
      </c>
      <c r="AB1037" s="87" t="str">
        <f t="shared" si="4066"/>
        <v/>
      </c>
      <c r="AC1037" s="87" t="str">
        <f t="shared" si="4066"/>
        <v xml:space="preserve"> </v>
      </c>
      <c r="AE1037" s="89" t="str">
        <f t="shared" ref="AE1037" si="4067">E1037&amp;IF(G1037&gt;10,G1037,"0"&amp;G1037)</f>
        <v>0</v>
      </c>
    </row>
    <row r="1038" spans="1:31" ht="14.25" customHeight="1" thickBot="1" x14ac:dyDescent="0.2">
      <c r="A1038" s="106"/>
      <c r="B1038" s="108"/>
      <c r="C1038" s="110"/>
      <c r="D1038" s="100"/>
      <c r="E1038" s="102"/>
      <c r="F1038" s="104"/>
      <c r="G1038" s="90"/>
      <c r="H1038" s="93"/>
      <c r="I1038" s="170"/>
      <c r="J1038" s="69" t="s">
        <v>16</v>
      </c>
      <c r="K1038" s="70"/>
      <c r="L1038" s="70"/>
      <c r="M1038" s="71" t="str">
        <f t="shared" si="4059"/>
        <v xml:space="preserve"> </v>
      </c>
      <c r="N1038" s="100"/>
      <c r="O1038" s="102"/>
      <c r="P1038" s="104"/>
      <c r="Q1038" s="90"/>
      <c r="R1038" s="93"/>
      <c r="S1038" s="172"/>
      <c r="T1038" s="97"/>
      <c r="U1038" s="88"/>
      <c r="V1038" s="88"/>
      <c r="W1038" s="88"/>
      <c r="X1038" s="88"/>
      <c r="Y1038" s="88"/>
      <c r="Z1038" s="88"/>
      <c r="AA1038" s="88"/>
      <c r="AB1038" s="88"/>
      <c r="AC1038" s="88"/>
      <c r="AE1038" s="89"/>
    </row>
    <row r="1039" spans="1:31" ht="14.25" customHeight="1" thickTop="1" thickBot="1" x14ac:dyDescent="0.2">
      <c r="A1039" s="106"/>
      <c r="B1039" s="108"/>
      <c r="C1039" s="110"/>
      <c r="D1039" s="101"/>
      <c r="E1039" s="103"/>
      <c r="F1039" s="105"/>
      <c r="G1039" s="91"/>
      <c r="H1039" s="93"/>
      <c r="I1039" s="171"/>
      <c r="J1039" s="4" t="s">
        <v>17</v>
      </c>
      <c r="K1039" s="44" t="str">
        <f t="shared" ref="K1039" si="4068">IF($B1037="","",K1037-K1038)</f>
        <v/>
      </c>
      <c r="L1039" s="44" t="str">
        <f t="shared" ref="L1039" si="4069">IF($B1037="","",L1037-L1038)</f>
        <v/>
      </c>
      <c r="M1039" s="40" t="str">
        <f t="shared" ref="M1039" si="4070">IF(ISERROR(K1039-L1039)," ",K1039-L1039)</f>
        <v xml:space="preserve"> </v>
      </c>
      <c r="N1039" s="101"/>
      <c r="O1039" s="103"/>
      <c r="P1039" s="105"/>
      <c r="Q1039" s="91"/>
      <c r="R1039" s="93"/>
      <c r="S1039" s="172"/>
      <c r="T1039" s="97"/>
      <c r="U1039" s="88"/>
      <c r="V1039" s="88"/>
      <c r="W1039" s="88"/>
      <c r="X1039" s="88"/>
      <c r="Y1039" s="88"/>
      <c r="Z1039" s="88"/>
      <c r="AA1039" s="88"/>
      <c r="AB1039" s="88"/>
      <c r="AC1039" s="88"/>
      <c r="AE1039" s="89"/>
    </row>
    <row r="1040" spans="1:31" ht="14.25" customHeight="1" x14ac:dyDescent="0.15">
      <c r="A1040" s="106">
        <v>342</v>
      </c>
      <c r="B1040" s="108"/>
      <c r="C1040" s="110"/>
      <c r="D1040" s="111" t="s">
        <v>30</v>
      </c>
      <c r="E1040" s="112"/>
      <c r="F1040" s="113" t="s">
        <v>18</v>
      </c>
      <c r="G1040" s="114"/>
      <c r="H1040" s="93" t="s">
        <v>82</v>
      </c>
      <c r="I1040" s="174"/>
      <c r="J1040" s="42" t="s">
        <v>15</v>
      </c>
      <c r="K1040" s="38"/>
      <c r="L1040" s="38"/>
      <c r="M1040" s="11" t="str">
        <f t="shared" ref="M1040:M1041" si="4071">IF(AND(K1040=0,L1040=0)," ",K1040-L1040)</f>
        <v xml:space="preserve"> </v>
      </c>
      <c r="N1040" s="111" t="s">
        <v>30</v>
      </c>
      <c r="O1040" s="112"/>
      <c r="P1040" s="113" t="s">
        <v>18</v>
      </c>
      <c r="Q1040" s="114"/>
      <c r="R1040" s="93" t="s">
        <v>82</v>
      </c>
      <c r="S1040" s="172"/>
      <c r="T1040" s="96"/>
      <c r="U1040" s="87">
        <f t="shared" ref="U1040" si="4072">K1040</f>
        <v>0</v>
      </c>
      <c r="V1040" s="87">
        <f t="shared" ref="V1040" si="4073">L1040</f>
        <v>0</v>
      </c>
      <c r="W1040" s="87" t="str">
        <f t="shared" ref="W1040" si="4074">M1040</f>
        <v xml:space="preserve"> </v>
      </c>
      <c r="X1040" s="87">
        <f t="shared" ref="X1040" si="4075">K1041</f>
        <v>0</v>
      </c>
      <c r="Y1040" s="87">
        <f t="shared" ref="Y1040" si="4076">L1041</f>
        <v>0</v>
      </c>
      <c r="Z1040" s="87" t="str">
        <f t="shared" ref="Z1040" si="4077">M1041</f>
        <v xml:space="preserve"> </v>
      </c>
      <c r="AA1040" s="87" t="str">
        <f t="shared" ref="AA1040:AC1040" si="4078">K1042</f>
        <v/>
      </c>
      <c r="AB1040" s="87" t="str">
        <f t="shared" si="4078"/>
        <v/>
      </c>
      <c r="AC1040" s="87" t="str">
        <f t="shared" si="4078"/>
        <v xml:space="preserve"> </v>
      </c>
      <c r="AE1040" s="89" t="str">
        <f t="shared" ref="AE1040" si="4079">E1040&amp;IF(G1040&gt;10,G1040,"0"&amp;G1040)</f>
        <v>0</v>
      </c>
    </row>
    <row r="1041" spans="1:31" ht="14.25" customHeight="1" thickBot="1" x14ac:dyDescent="0.2">
      <c r="A1041" s="106"/>
      <c r="B1041" s="108"/>
      <c r="C1041" s="110"/>
      <c r="D1041" s="100"/>
      <c r="E1041" s="102"/>
      <c r="F1041" s="104"/>
      <c r="G1041" s="90"/>
      <c r="H1041" s="93"/>
      <c r="I1041" s="170"/>
      <c r="J1041" s="69" t="s">
        <v>16</v>
      </c>
      <c r="K1041" s="70"/>
      <c r="L1041" s="70"/>
      <c r="M1041" s="71" t="str">
        <f t="shared" si="4071"/>
        <v xml:space="preserve"> </v>
      </c>
      <c r="N1041" s="100"/>
      <c r="O1041" s="102"/>
      <c r="P1041" s="104"/>
      <c r="Q1041" s="90"/>
      <c r="R1041" s="93"/>
      <c r="S1041" s="172"/>
      <c r="T1041" s="97"/>
      <c r="U1041" s="88"/>
      <c r="V1041" s="88"/>
      <c r="W1041" s="88"/>
      <c r="X1041" s="88"/>
      <c r="Y1041" s="88"/>
      <c r="Z1041" s="88"/>
      <c r="AA1041" s="88"/>
      <c r="AB1041" s="88"/>
      <c r="AC1041" s="88"/>
      <c r="AE1041" s="89"/>
    </row>
    <row r="1042" spans="1:31" ht="14.25" customHeight="1" thickTop="1" thickBot="1" x14ac:dyDescent="0.2">
      <c r="A1042" s="106"/>
      <c r="B1042" s="108"/>
      <c r="C1042" s="110"/>
      <c r="D1042" s="101"/>
      <c r="E1042" s="103"/>
      <c r="F1042" s="105"/>
      <c r="G1042" s="91"/>
      <c r="H1042" s="93"/>
      <c r="I1042" s="171"/>
      <c r="J1042" s="4" t="s">
        <v>17</v>
      </c>
      <c r="K1042" s="44" t="str">
        <f t="shared" ref="K1042" si="4080">IF($B1040="","",K1040-K1041)</f>
        <v/>
      </c>
      <c r="L1042" s="53" t="str">
        <f t="shared" ref="L1042" si="4081">IF($B1040="","",L1040-L1041)</f>
        <v/>
      </c>
      <c r="M1042" s="40" t="str">
        <f t="shared" ref="M1042" si="4082">IF(ISERROR(K1042-L1042)," ",K1042-L1042)</f>
        <v xml:space="preserve"> </v>
      </c>
      <c r="N1042" s="101"/>
      <c r="O1042" s="103"/>
      <c r="P1042" s="105"/>
      <c r="Q1042" s="91"/>
      <c r="R1042" s="93"/>
      <c r="S1042" s="172"/>
      <c r="T1042" s="97"/>
      <c r="U1042" s="88"/>
      <c r="V1042" s="88"/>
      <c r="W1042" s="88"/>
      <c r="X1042" s="88"/>
      <c r="Y1042" s="88"/>
      <c r="Z1042" s="88"/>
      <c r="AA1042" s="88"/>
      <c r="AB1042" s="88"/>
      <c r="AC1042" s="88"/>
      <c r="AE1042" s="89"/>
    </row>
    <row r="1043" spans="1:31" ht="14.25" customHeight="1" x14ac:dyDescent="0.15">
      <c r="A1043" s="106">
        <v>343</v>
      </c>
      <c r="B1043" s="107"/>
      <c r="C1043" s="109"/>
      <c r="D1043" s="100" t="s">
        <v>30</v>
      </c>
      <c r="E1043" s="102"/>
      <c r="F1043" s="104" t="s">
        <v>18</v>
      </c>
      <c r="G1043" s="90"/>
      <c r="H1043" s="92" t="s">
        <v>82</v>
      </c>
      <c r="I1043" s="170"/>
      <c r="J1043" s="8" t="s">
        <v>15</v>
      </c>
      <c r="K1043" s="38"/>
      <c r="L1043" s="38"/>
      <c r="M1043" s="11" t="str">
        <f t="shared" ref="M1043:M1044" si="4083">IF(AND(K1043=0,L1043=0)," ",K1043-L1043)</f>
        <v xml:space="preserve"> </v>
      </c>
      <c r="N1043" s="100" t="s">
        <v>30</v>
      </c>
      <c r="O1043" s="102"/>
      <c r="P1043" s="104" t="s">
        <v>18</v>
      </c>
      <c r="Q1043" s="90"/>
      <c r="R1043" s="92" t="s">
        <v>82</v>
      </c>
      <c r="S1043" s="173"/>
      <c r="T1043" s="96"/>
      <c r="U1043" s="87">
        <f t="shared" ref="U1043" si="4084">K1043</f>
        <v>0</v>
      </c>
      <c r="V1043" s="87">
        <f t="shared" ref="V1043" si="4085">L1043</f>
        <v>0</v>
      </c>
      <c r="W1043" s="87" t="str">
        <f t="shared" ref="W1043" si="4086">M1043</f>
        <v xml:space="preserve"> </v>
      </c>
      <c r="X1043" s="87">
        <f t="shared" ref="X1043" si="4087">K1044</f>
        <v>0</v>
      </c>
      <c r="Y1043" s="87">
        <f t="shared" ref="Y1043" si="4088">L1044</f>
        <v>0</v>
      </c>
      <c r="Z1043" s="87" t="str">
        <f t="shared" ref="Z1043" si="4089">M1044</f>
        <v xml:space="preserve"> </v>
      </c>
      <c r="AA1043" s="87" t="str">
        <f t="shared" ref="AA1043:AC1043" si="4090">K1045</f>
        <v/>
      </c>
      <c r="AB1043" s="87" t="str">
        <f t="shared" si="4090"/>
        <v/>
      </c>
      <c r="AC1043" s="87" t="str">
        <f t="shared" si="4090"/>
        <v xml:space="preserve"> </v>
      </c>
      <c r="AE1043" s="89" t="str">
        <f t="shared" ref="AE1043" si="4091">E1043&amp;IF(G1043&gt;10,G1043,"0"&amp;G1043)</f>
        <v>0</v>
      </c>
    </row>
    <row r="1044" spans="1:31" ht="14.25" customHeight="1" thickBot="1" x14ac:dyDescent="0.2">
      <c r="A1044" s="106"/>
      <c r="B1044" s="108"/>
      <c r="C1044" s="110"/>
      <c r="D1044" s="100"/>
      <c r="E1044" s="102"/>
      <c r="F1044" s="104"/>
      <c r="G1044" s="90"/>
      <c r="H1044" s="93"/>
      <c r="I1044" s="170"/>
      <c r="J1044" s="69" t="s">
        <v>16</v>
      </c>
      <c r="K1044" s="70"/>
      <c r="L1044" s="70"/>
      <c r="M1044" s="71" t="str">
        <f t="shared" si="4083"/>
        <v xml:space="preserve"> </v>
      </c>
      <c r="N1044" s="100"/>
      <c r="O1044" s="102"/>
      <c r="P1044" s="104"/>
      <c r="Q1044" s="90"/>
      <c r="R1044" s="93"/>
      <c r="S1044" s="172"/>
      <c r="T1044" s="97"/>
      <c r="U1044" s="88"/>
      <c r="V1044" s="88"/>
      <c r="W1044" s="88"/>
      <c r="X1044" s="88"/>
      <c r="Y1044" s="88"/>
      <c r="Z1044" s="88"/>
      <c r="AA1044" s="88"/>
      <c r="AB1044" s="88"/>
      <c r="AC1044" s="88"/>
      <c r="AE1044" s="89"/>
    </row>
    <row r="1045" spans="1:31" ht="14.25" customHeight="1" thickTop="1" thickBot="1" x14ac:dyDescent="0.2">
      <c r="A1045" s="106"/>
      <c r="B1045" s="108"/>
      <c r="C1045" s="110"/>
      <c r="D1045" s="101"/>
      <c r="E1045" s="103"/>
      <c r="F1045" s="105"/>
      <c r="G1045" s="91"/>
      <c r="H1045" s="93"/>
      <c r="I1045" s="171"/>
      <c r="J1045" s="4" t="s">
        <v>17</v>
      </c>
      <c r="K1045" s="44" t="str">
        <f t="shared" ref="K1045" si="4092">IF($B1043="","",K1043-K1044)</f>
        <v/>
      </c>
      <c r="L1045" s="44" t="str">
        <f t="shared" ref="L1045" si="4093">IF($B1043="","",L1043-L1044)</f>
        <v/>
      </c>
      <c r="M1045" s="40" t="str">
        <f t="shared" ref="M1045" si="4094">IF(ISERROR(K1045-L1045)," ",K1045-L1045)</f>
        <v xml:space="preserve"> </v>
      </c>
      <c r="N1045" s="101"/>
      <c r="O1045" s="103"/>
      <c r="P1045" s="105"/>
      <c r="Q1045" s="91"/>
      <c r="R1045" s="93"/>
      <c r="S1045" s="172"/>
      <c r="T1045" s="97"/>
      <c r="U1045" s="88"/>
      <c r="V1045" s="88"/>
      <c r="W1045" s="88"/>
      <c r="X1045" s="88"/>
      <c r="Y1045" s="88"/>
      <c r="Z1045" s="88"/>
      <c r="AA1045" s="88"/>
      <c r="AB1045" s="88"/>
      <c r="AC1045" s="88"/>
      <c r="AE1045" s="89"/>
    </row>
    <row r="1046" spans="1:31" ht="14.25" customHeight="1" x14ac:dyDescent="0.15">
      <c r="A1046" s="106">
        <v>344</v>
      </c>
      <c r="B1046" s="108"/>
      <c r="C1046" s="110"/>
      <c r="D1046" s="111" t="s">
        <v>30</v>
      </c>
      <c r="E1046" s="112"/>
      <c r="F1046" s="113" t="s">
        <v>18</v>
      </c>
      <c r="G1046" s="114"/>
      <c r="H1046" s="93" t="s">
        <v>82</v>
      </c>
      <c r="I1046" s="174"/>
      <c r="J1046" s="42" t="s">
        <v>15</v>
      </c>
      <c r="K1046" s="38"/>
      <c r="L1046" s="38"/>
      <c r="M1046" s="11" t="str">
        <f t="shared" ref="M1046:M1047" si="4095">IF(AND(K1046=0,L1046=0)," ",K1046-L1046)</f>
        <v xml:space="preserve"> </v>
      </c>
      <c r="N1046" s="111" t="s">
        <v>30</v>
      </c>
      <c r="O1046" s="112"/>
      <c r="P1046" s="113" t="s">
        <v>18</v>
      </c>
      <c r="Q1046" s="114"/>
      <c r="R1046" s="93" t="s">
        <v>82</v>
      </c>
      <c r="S1046" s="172"/>
      <c r="T1046" s="96"/>
      <c r="U1046" s="87">
        <f t="shared" ref="U1046" si="4096">K1046</f>
        <v>0</v>
      </c>
      <c r="V1046" s="87">
        <f t="shared" ref="V1046" si="4097">L1046</f>
        <v>0</v>
      </c>
      <c r="W1046" s="87" t="str">
        <f t="shared" ref="W1046" si="4098">M1046</f>
        <v xml:space="preserve"> </v>
      </c>
      <c r="X1046" s="87">
        <f t="shared" ref="X1046" si="4099">K1047</f>
        <v>0</v>
      </c>
      <c r="Y1046" s="87">
        <f t="shared" ref="Y1046" si="4100">L1047</f>
        <v>0</v>
      </c>
      <c r="Z1046" s="87" t="str">
        <f t="shared" ref="Z1046" si="4101">M1047</f>
        <v xml:space="preserve"> </v>
      </c>
      <c r="AA1046" s="87" t="str">
        <f t="shared" ref="AA1046:AC1046" si="4102">K1048</f>
        <v/>
      </c>
      <c r="AB1046" s="87" t="str">
        <f t="shared" si="4102"/>
        <v/>
      </c>
      <c r="AC1046" s="87" t="str">
        <f t="shared" si="4102"/>
        <v xml:space="preserve"> </v>
      </c>
      <c r="AE1046" s="89" t="str">
        <f t="shared" ref="AE1046" si="4103">E1046&amp;IF(G1046&gt;10,G1046,"0"&amp;G1046)</f>
        <v>0</v>
      </c>
    </row>
    <row r="1047" spans="1:31" ht="14.25" customHeight="1" thickBot="1" x14ac:dyDescent="0.2">
      <c r="A1047" s="106"/>
      <c r="B1047" s="108"/>
      <c r="C1047" s="110"/>
      <c r="D1047" s="100"/>
      <c r="E1047" s="102"/>
      <c r="F1047" s="104"/>
      <c r="G1047" s="90"/>
      <c r="H1047" s="93"/>
      <c r="I1047" s="170"/>
      <c r="J1047" s="69" t="s">
        <v>16</v>
      </c>
      <c r="K1047" s="70"/>
      <c r="L1047" s="70"/>
      <c r="M1047" s="71" t="str">
        <f t="shared" si="4095"/>
        <v xml:space="preserve"> </v>
      </c>
      <c r="N1047" s="100"/>
      <c r="O1047" s="102"/>
      <c r="P1047" s="104"/>
      <c r="Q1047" s="90"/>
      <c r="R1047" s="93"/>
      <c r="S1047" s="172"/>
      <c r="T1047" s="97"/>
      <c r="U1047" s="88"/>
      <c r="V1047" s="88"/>
      <c r="W1047" s="88"/>
      <c r="X1047" s="88"/>
      <c r="Y1047" s="88"/>
      <c r="Z1047" s="88"/>
      <c r="AA1047" s="88"/>
      <c r="AB1047" s="88"/>
      <c r="AC1047" s="88"/>
      <c r="AE1047" s="89"/>
    </row>
    <row r="1048" spans="1:31" ht="14.25" customHeight="1" thickTop="1" thickBot="1" x14ac:dyDescent="0.2">
      <c r="A1048" s="106"/>
      <c r="B1048" s="108"/>
      <c r="C1048" s="110"/>
      <c r="D1048" s="101"/>
      <c r="E1048" s="103"/>
      <c r="F1048" s="105"/>
      <c r="G1048" s="91"/>
      <c r="H1048" s="93"/>
      <c r="I1048" s="171"/>
      <c r="J1048" s="4" t="s">
        <v>17</v>
      </c>
      <c r="K1048" s="44" t="str">
        <f t="shared" ref="K1048" si="4104">IF($B1046="","",K1046-K1047)</f>
        <v/>
      </c>
      <c r="L1048" s="53" t="str">
        <f t="shared" ref="L1048" si="4105">IF($B1046="","",L1046-L1047)</f>
        <v/>
      </c>
      <c r="M1048" s="40" t="str">
        <f t="shared" ref="M1048" si="4106">IF(ISERROR(K1048-L1048)," ",K1048-L1048)</f>
        <v xml:space="preserve"> </v>
      </c>
      <c r="N1048" s="101"/>
      <c r="O1048" s="103"/>
      <c r="P1048" s="105"/>
      <c r="Q1048" s="91"/>
      <c r="R1048" s="93"/>
      <c r="S1048" s="172"/>
      <c r="T1048" s="97"/>
      <c r="U1048" s="88"/>
      <c r="V1048" s="88"/>
      <c r="W1048" s="88"/>
      <c r="X1048" s="88"/>
      <c r="Y1048" s="88"/>
      <c r="Z1048" s="88"/>
      <c r="AA1048" s="88"/>
      <c r="AB1048" s="88"/>
      <c r="AC1048" s="88"/>
      <c r="AE1048" s="89"/>
    </row>
    <row r="1049" spans="1:31" x14ac:dyDescent="0.15">
      <c r="A1049" s="106">
        <v>345</v>
      </c>
      <c r="B1049" s="107"/>
      <c r="C1049" s="109"/>
      <c r="D1049" s="100" t="s">
        <v>30</v>
      </c>
      <c r="E1049" s="102"/>
      <c r="F1049" s="104" t="s">
        <v>18</v>
      </c>
      <c r="G1049" s="90"/>
      <c r="H1049" s="92" t="s">
        <v>82</v>
      </c>
      <c r="I1049" s="170"/>
      <c r="J1049" s="8" t="s">
        <v>15</v>
      </c>
      <c r="K1049" s="38"/>
      <c r="L1049" s="38"/>
      <c r="M1049" s="11" t="str">
        <f t="shared" ref="M1049:M1050" si="4107">IF(AND(K1049=0,L1049=0)," ",K1049-L1049)</f>
        <v xml:space="preserve"> </v>
      </c>
      <c r="N1049" s="100" t="s">
        <v>30</v>
      </c>
      <c r="O1049" s="102"/>
      <c r="P1049" s="104" t="s">
        <v>18</v>
      </c>
      <c r="Q1049" s="90"/>
      <c r="R1049" s="92" t="s">
        <v>82</v>
      </c>
      <c r="S1049" s="173"/>
      <c r="T1049" s="96"/>
      <c r="U1049" s="87">
        <f t="shared" ref="U1049" si="4108">K1049</f>
        <v>0</v>
      </c>
      <c r="V1049" s="87">
        <f t="shared" ref="V1049" si="4109">L1049</f>
        <v>0</v>
      </c>
      <c r="W1049" s="87" t="str">
        <f t="shared" ref="W1049" si="4110">M1049</f>
        <v xml:space="preserve"> </v>
      </c>
      <c r="X1049" s="87">
        <f t="shared" ref="X1049" si="4111">K1050</f>
        <v>0</v>
      </c>
      <c r="Y1049" s="87">
        <f t="shared" ref="Y1049" si="4112">L1050</f>
        <v>0</v>
      </c>
      <c r="Z1049" s="87" t="str">
        <f t="shared" ref="Z1049" si="4113">M1050</f>
        <v xml:space="preserve"> </v>
      </c>
      <c r="AA1049" s="87" t="str">
        <f t="shared" ref="AA1049:AC1049" si="4114">K1051</f>
        <v/>
      </c>
      <c r="AB1049" s="87" t="str">
        <f t="shared" si="4114"/>
        <v/>
      </c>
      <c r="AC1049" s="87" t="str">
        <f t="shared" si="4114"/>
        <v xml:space="preserve"> </v>
      </c>
      <c r="AE1049" s="89" t="str">
        <f t="shared" ref="AE1049" si="4115">E1049&amp;IF(G1049&gt;10,G1049,"0"&amp;G1049)</f>
        <v>0</v>
      </c>
    </row>
    <row r="1050" spans="1:31" ht="14.25" thickBot="1" x14ac:dyDescent="0.2">
      <c r="A1050" s="106"/>
      <c r="B1050" s="108"/>
      <c r="C1050" s="110"/>
      <c r="D1050" s="100"/>
      <c r="E1050" s="102"/>
      <c r="F1050" s="104"/>
      <c r="G1050" s="90"/>
      <c r="H1050" s="93"/>
      <c r="I1050" s="170"/>
      <c r="J1050" s="69" t="s">
        <v>16</v>
      </c>
      <c r="K1050" s="70"/>
      <c r="L1050" s="70"/>
      <c r="M1050" s="71" t="str">
        <f t="shared" si="4107"/>
        <v xml:space="preserve"> </v>
      </c>
      <c r="N1050" s="100"/>
      <c r="O1050" s="102"/>
      <c r="P1050" s="104"/>
      <c r="Q1050" s="90"/>
      <c r="R1050" s="93"/>
      <c r="S1050" s="172"/>
      <c r="T1050" s="97"/>
      <c r="U1050" s="88"/>
      <c r="V1050" s="88"/>
      <c r="W1050" s="88"/>
      <c r="X1050" s="88"/>
      <c r="Y1050" s="88"/>
      <c r="Z1050" s="88"/>
      <c r="AA1050" s="88"/>
      <c r="AB1050" s="88"/>
      <c r="AC1050" s="88"/>
      <c r="AE1050" s="89"/>
    </row>
    <row r="1051" spans="1:31" ht="15" thickTop="1" thickBot="1" x14ac:dyDescent="0.2">
      <c r="A1051" s="106"/>
      <c r="B1051" s="108"/>
      <c r="C1051" s="110"/>
      <c r="D1051" s="101"/>
      <c r="E1051" s="103"/>
      <c r="F1051" s="105"/>
      <c r="G1051" s="91"/>
      <c r="H1051" s="93"/>
      <c r="I1051" s="171"/>
      <c r="J1051" s="4" t="s">
        <v>17</v>
      </c>
      <c r="K1051" s="44" t="str">
        <f t="shared" ref="K1051" si="4116">IF($B1049="","",K1049-K1050)</f>
        <v/>
      </c>
      <c r="L1051" s="44" t="str">
        <f t="shared" ref="L1051" si="4117">IF($B1049="","",L1049-L1050)</f>
        <v/>
      </c>
      <c r="M1051" s="40" t="str">
        <f t="shared" ref="M1051" si="4118">IF(ISERROR(K1051-L1051)," ",K1051-L1051)</f>
        <v xml:space="preserve"> </v>
      </c>
      <c r="N1051" s="101"/>
      <c r="O1051" s="103"/>
      <c r="P1051" s="105"/>
      <c r="Q1051" s="91"/>
      <c r="R1051" s="93"/>
      <c r="S1051" s="172"/>
      <c r="T1051" s="97"/>
      <c r="U1051" s="88"/>
      <c r="V1051" s="88"/>
      <c r="W1051" s="88"/>
      <c r="X1051" s="88"/>
      <c r="Y1051" s="88"/>
      <c r="Z1051" s="88"/>
      <c r="AA1051" s="88"/>
      <c r="AB1051" s="88"/>
      <c r="AC1051" s="88"/>
      <c r="AE1051" s="89"/>
    </row>
    <row r="1052" spans="1:31" ht="14.25" customHeight="1" x14ac:dyDescent="0.15">
      <c r="A1052" s="106">
        <v>346</v>
      </c>
      <c r="B1052" s="108"/>
      <c r="C1052" s="110"/>
      <c r="D1052" s="111" t="s">
        <v>30</v>
      </c>
      <c r="E1052" s="112"/>
      <c r="F1052" s="113" t="s">
        <v>18</v>
      </c>
      <c r="G1052" s="114"/>
      <c r="H1052" s="93" t="s">
        <v>82</v>
      </c>
      <c r="I1052" s="174"/>
      <c r="J1052" s="42" t="s">
        <v>15</v>
      </c>
      <c r="K1052" s="38"/>
      <c r="L1052" s="38"/>
      <c r="M1052" s="11" t="str">
        <f t="shared" ref="M1052:M1053" si="4119">IF(AND(K1052=0,L1052=0)," ",K1052-L1052)</f>
        <v xml:space="preserve"> </v>
      </c>
      <c r="N1052" s="111" t="s">
        <v>30</v>
      </c>
      <c r="O1052" s="112"/>
      <c r="P1052" s="113" t="s">
        <v>18</v>
      </c>
      <c r="Q1052" s="114"/>
      <c r="R1052" s="93" t="s">
        <v>82</v>
      </c>
      <c r="S1052" s="172"/>
      <c r="T1052" s="96"/>
      <c r="U1052" s="87">
        <f t="shared" ref="U1052" si="4120">K1052</f>
        <v>0</v>
      </c>
      <c r="V1052" s="87">
        <f t="shared" ref="V1052" si="4121">L1052</f>
        <v>0</v>
      </c>
      <c r="W1052" s="87" t="str">
        <f t="shared" ref="W1052" si="4122">M1052</f>
        <v xml:space="preserve"> </v>
      </c>
      <c r="X1052" s="87">
        <f t="shared" ref="X1052" si="4123">K1053</f>
        <v>0</v>
      </c>
      <c r="Y1052" s="87">
        <f t="shared" ref="Y1052" si="4124">L1053</f>
        <v>0</v>
      </c>
      <c r="Z1052" s="87" t="str">
        <f t="shared" ref="Z1052" si="4125">M1053</f>
        <v xml:space="preserve"> </v>
      </c>
      <c r="AA1052" s="87" t="str">
        <f t="shared" ref="AA1052:AC1052" si="4126">K1054</f>
        <v/>
      </c>
      <c r="AB1052" s="87" t="str">
        <f t="shared" si="4126"/>
        <v/>
      </c>
      <c r="AC1052" s="87" t="str">
        <f t="shared" si="4126"/>
        <v xml:space="preserve"> </v>
      </c>
      <c r="AE1052" s="89" t="str">
        <f t="shared" ref="AE1052" si="4127">E1052&amp;IF(G1052&gt;10,G1052,"0"&amp;G1052)</f>
        <v>0</v>
      </c>
    </row>
    <row r="1053" spans="1:31" ht="14.25" customHeight="1" thickBot="1" x14ac:dyDescent="0.2">
      <c r="A1053" s="106"/>
      <c r="B1053" s="108"/>
      <c r="C1053" s="110"/>
      <c r="D1053" s="100"/>
      <c r="E1053" s="102"/>
      <c r="F1053" s="104"/>
      <c r="G1053" s="90"/>
      <c r="H1053" s="93"/>
      <c r="I1053" s="170"/>
      <c r="J1053" s="69" t="s">
        <v>16</v>
      </c>
      <c r="K1053" s="70"/>
      <c r="L1053" s="70"/>
      <c r="M1053" s="71" t="str">
        <f t="shared" si="4119"/>
        <v xml:space="preserve"> </v>
      </c>
      <c r="N1053" s="100"/>
      <c r="O1053" s="102"/>
      <c r="P1053" s="104"/>
      <c r="Q1053" s="90"/>
      <c r="R1053" s="93"/>
      <c r="S1053" s="172"/>
      <c r="T1053" s="97"/>
      <c r="U1053" s="88"/>
      <c r="V1053" s="88"/>
      <c r="W1053" s="88"/>
      <c r="X1053" s="88"/>
      <c r="Y1053" s="88"/>
      <c r="Z1053" s="88"/>
      <c r="AA1053" s="88"/>
      <c r="AB1053" s="88"/>
      <c r="AC1053" s="88"/>
      <c r="AE1053" s="89"/>
    </row>
    <row r="1054" spans="1:31" ht="14.25" customHeight="1" thickTop="1" thickBot="1" x14ac:dyDescent="0.2">
      <c r="A1054" s="106"/>
      <c r="B1054" s="108"/>
      <c r="C1054" s="110"/>
      <c r="D1054" s="101"/>
      <c r="E1054" s="103"/>
      <c r="F1054" s="105"/>
      <c r="G1054" s="91"/>
      <c r="H1054" s="93"/>
      <c r="I1054" s="171"/>
      <c r="J1054" s="4" t="s">
        <v>17</v>
      </c>
      <c r="K1054" s="44" t="str">
        <f t="shared" ref="K1054" si="4128">IF($B1052="","",K1052-K1053)</f>
        <v/>
      </c>
      <c r="L1054" s="53" t="str">
        <f t="shared" ref="L1054" si="4129">IF($B1052="","",L1052-L1053)</f>
        <v/>
      </c>
      <c r="M1054" s="40" t="str">
        <f t="shared" ref="M1054" si="4130">IF(ISERROR(K1054-L1054)," ",K1054-L1054)</f>
        <v xml:space="preserve"> </v>
      </c>
      <c r="N1054" s="101"/>
      <c r="O1054" s="103"/>
      <c r="P1054" s="105"/>
      <c r="Q1054" s="91"/>
      <c r="R1054" s="93"/>
      <c r="S1054" s="172"/>
      <c r="T1054" s="97"/>
      <c r="U1054" s="88"/>
      <c r="V1054" s="88"/>
      <c r="W1054" s="88"/>
      <c r="X1054" s="88"/>
      <c r="Y1054" s="88"/>
      <c r="Z1054" s="88"/>
      <c r="AA1054" s="88"/>
      <c r="AB1054" s="88"/>
      <c r="AC1054" s="88"/>
      <c r="AE1054" s="89"/>
    </row>
    <row r="1055" spans="1:31" ht="14.25" customHeight="1" x14ac:dyDescent="0.15">
      <c r="A1055" s="106">
        <v>347</v>
      </c>
      <c r="B1055" s="107"/>
      <c r="C1055" s="109"/>
      <c r="D1055" s="100" t="s">
        <v>30</v>
      </c>
      <c r="E1055" s="102"/>
      <c r="F1055" s="104" t="s">
        <v>18</v>
      </c>
      <c r="G1055" s="90"/>
      <c r="H1055" s="92" t="s">
        <v>82</v>
      </c>
      <c r="I1055" s="170"/>
      <c r="J1055" s="8" t="s">
        <v>15</v>
      </c>
      <c r="K1055" s="38"/>
      <c r="L1055" s="38"/>
      <c r="M1055" s="11" t="str">
        <f t="shared" ref="M1055:M1056" si="4131">IF(AND(K1055=0,L1055=0)," ",K1055-L1055)</f>
        <v xml:space="preserve"> </v>
      </c>
      <c r="N1055" s="100" t="s">
        <v>30</v>
      </c>
      <c r="O1055" s="102"/>
      <c r="P1055" s="104" t="s">
        <v>18</v>
      </c>
      <c r="Q1055" s="90"/>
      <c r="R1055" s="92" t="s">
        <v>82</v>
      </c>
      <c r="S1055" s="173"/>
      <c r="T1055" s="96"/>
      <c r="U1055" s="87">
        <f t="shared" ref="U1055" si="4132">K1055</f>
        <v>0</v>
      </c>
      <c r="V1055" s="87">
        <f t="shared" ref="V1055" si="4133">L1055</f>
        <v>0</v>
      </c>
      <c r="W1055" s="87" t="str">
        <f t="shared" ref="W1055" si="4134">M1055</f>
        <v xml:space="preserve"> </v>
      </c>
      <c r="X1055" s="87">
        <f t="shared" ref="X1055" si="4135">K1056</f>
        <v>0</v>
      </c>
      <c r="Y1055" s="87">
        <f t="shared" ref="Y1055" si="4136">L1056</f>
        <v>0</v>
      </c>
      <c r="Z1055" s="87" t="str">
        <f t="shared" ref="Z1055" si="4137">M1056</f>
        <v xml:space="preserve"> </v>
      </c>
      <c r="AA1055" s="87" t="str">
        <f t="shared" ref="AA1055:AC1055" si="4138">K1057</f>
        <v/>
      </c>
      <c r="AB1055" s="87" t="str">
        <f t="shared" si="4138"/>
        <v/>
      </c>
      <c r="AC1055" s="87" t="str">
        <f t="shared" si="4138"/>
        <v xml:space="preserve"> </v>
      </c>
      <c r="AE1055" s="89" t="str">
        <f t="shared" ref="AE1055" si="4139">E1055&amp;IF(G1055&gt;10,G1055,"0"&amp;G1055)</f>
        <v>0</v>
      </c>
    </row>
    <row r="1056" spans="1:31" ht="14.25" customHeight="1" thickBot="1" x14ac:dyDescent="0.2">
      <c r="A1056" s="106"/>
      <c r="B1056" s="108"/>
      <c r="C1056" s="110"/>
      <c r="D1056" s="100"/>
      <c r="E1056" s="102"/>
      <c r="F1056" s="104"/>
      <c r="G1056" s="90"/>
      <c r="H1056" s="93"/>
      <c r="I1056" s="170"/>
      <c r="J1056" s="69" t="s">
        <v>16</v>
      </c>
      <c r="K1056" s="70"/>
      <c r="L1056" s="70"/>
      <c r="M1056" s="71" t="str">
        <f t="shared" si="4131"/>
        <v xml:space="preserve"> </v>
      </c>
      <c r="N1056" s="100"/>
      <c r="O1056" s="102"/>
      <c r="P1056" s="104"/>
      <c r="Q1056" s="90"/>
      <c r="R1056" s="93"/>
      <c r="S1056" s="172"/>
      <c r="T1056" s="97"/>
      <c r="U1056" s="88"/>
      <c r="V1056" s="88"/>
      <c r="W1056" s="88"/>
      <c r="X1056" s="88"/>
      <c r="Y1056" s="88"/>
      <c r="Z1056" s="88"/>
      <c r="AA1056" s="88"/>
      <c r="AB1056" s="88"/>
      <c r="AC1056" s="88"/>
      <c r="AE1056" s="89"/>
    </row>
    <row r="1057" spans="1:31" ht="14.25" customHeight="1" thickTop="1" thickBot="1" x14ac:dyDescent="0.2">
      <c r="A1057" s="106"/>
      <c r="B1057" s="108"/>
      <c r="C1057" s="110"/>
      <c r="D1057" s="101"/>
      <c r="E1057" s="103"/>
      <c r="F1057" s="105"/>
      <c r="G1057" s="91"/>
      <c r="H1057" s="93"/>
      <c r="I1057" s="171"/>
      <c r="J1057" s="4" t="s">
        <v>17</v>
      </c>
      <c r="K1057" s="44" t="str">
        <f t="shared" ref="K1057" si="4140">IF($B1055="","",K1055-K1056)</f>
        <v/>
      </c>
      <c r="L1057" s="44" t="str">
        <f t="shared" ref="L1057" si="4141">IF($B1055="","",L1055-L1056)</f>
        <v/>
      </c>
      <c r="M1057" s="40" t="str">
        <f t="shared" ref="M1057" si="4142">IF(ISERROR(K1057-L1057)," ",K1057-L1057)</f>
        <v xml:space="preserve"> </v>
      </c>
      <c r="N1057" s="101"/>
      <c r="O1057" s="103"/>
      <c r="P1057" s="105"/>
      <c r="Q1057" s="91"/>
      <c r="R1057" s="93"/>
      <c r="S1057" s="172"/>
      <c r="T1057" s="97"/>
      <c r="U1057" s="88"/>
      <c r="V1057" s="88"/>
      <c r="W1057" s="88"/>
      <c r="X1057" s="88"/>
      <c r="Y1057" s="88"/>
      <c r="Z1057" s="88"/>
      <c r="AA1057" s="88"/>
      <c r="AB1057" s="88"/>
      <c r="AC1057" s="88"/>
      <c r="AE1057" s="89"/>
    </row>
    <row r="1058" spans="1:31" ht="14.25" customHeight="1" x14ac:dyDescent="0.15">
      <c r="A1058" s="106">
        <v>348</v>
      </c>
      <c r="B1058" s="108"/>
      <c r="C1058" s="110"/>
      <c r="D1058" s="111" t="s">
        <v>30</v>
      </c>
      <c r="E1058" s="112"/>
      <c r="F1058" s="113" t="s">
        <v>18</v>
      </c>
      <c r="G1058" s="114"/>
      <c r="H1058" s="93" t="s">
        <v>82</v>
      </c>
      <c r="I1058" s="174"/>
      <c r="J1058" s="42" t="s">
        <v>15</v>
      </c>
      <c r="K1058" s="38"/>
      <c r="L1058" s="38"/>
      <c r="M1058" s="11" t="str">
        <f t="shared" ref="M1058:M1059" si="4143">IF(AND(K1058=0,L1058=0)," ",K1058-L1058)</f>
        <v xml:space="preserve"> </v>
      </c>
      <c r="N1058" s="111" t="s">
        <v>30</v>
      </c>
      <c r="O1058" s="112"/>
      <c r="P1058" s="113" t="s">
        <v>18</v>
      </c>
      <c r="Q1058" s="114"/>
      <c r="R1058" s="93" t="s">
        <v>82</v>
      </c>
      <c r="S1058" s="172"/>
      <c r="T1058" s="96"/>
      <c r="U1058" s="87">
        <f t="shared" ref="U1058" si="4144">K1058</f>
        <v>0</v>
      </c>
      <c r="V1058" s="87">
        <f t="shared" ref="V1058" si="4145">L1058</f>
        <v>0</v>
      </c>
      <c r="W1058" s="87" t="str">
        <f t="shared" ref="W1058" si="4146">M1058</f>
        <v xml:space="preserve"> </v>
      </c>
      <c r="X1058" s="87">
        <f t="shared" ref="X1058" si="4147">K1059</f>
        <v>0</v>
      </c>
      <c r="Y1058" s="87">
        <f t="shared" ref="Y1058" si="4148">L1059</f>
        <v>0</v>
      </c>
      <c r="Z1058" s="87" t="str">
        <f t="shared" ref="Z1058" si="4149">M1059</f>
        <v xml:space="preserve"> </v>
      </c>
      <c r="AA1058" s="87" t="str">
        <f t="shared" ref="AA1058:AC1058" si="4150">K1060</f>
        <v/>
      </c>
      <c r="AB1058" s="87" t="str">
        <f t="shared" si="4150"/>
        <v/>
      </c>
      <c r="AC1058" s="87" t="str">
        <f t="shared" si="4150"/>
        <v xml:space="preserve"> </v>
      </c>
      <c r="AE1058" s="89" t="str">
        <f t="shared" ref="AE1058" si="4151">E1058&amp;IF(G1058&gt;10,G1058,"0"&amp;G1058)</f>
        <v>0</v>
      </c>
    </row>
    <row r="1059" spans="1:31" ht="14.25" customHeight="1" thickBot="1" x14ac:dyDescent="0.2">
      <c r="A1059" s="106"/>
      <c r="B1059" s="108"/>
      <c r="C1059" s="110"/>
      <c r="D1059" s="100"/>
      <c r="E1059" s="102"/>
      <c r="F1059" s="104"/>
      <c r="G1059" s="90"/>
      <c r="H1059" s="93"/>
      <c r="I1059" s="170"/>
      <c r="J1059" s="69" t="s">
        <v>16</v>
      </c>
      <c r="K1059" s="70"/>
      <c r="L1059" s="70"/>
      <c r="M1059" s="71" t="str">
        <f t="shared" si="4143"/>
        <v xml:space="preserve"> </v>
      </c>
      <c r="N1059" s="100"/>
      <c r="O1059" s="102"/>
      <c r="P1059" s="104"/>
      <c r="Q1059" s="90"/>
      <c r="R1059" s="93"/>
      <c r="S1059" s="172"/>
      <c r="T1059" s="97"/>
      <c r="U1059" s="88"/>
      <c r="V1059" s="88"/>
      <c r="W1059" s="88"/>
      <c r="X1059" s="88"/>
      <c r="Y1059" s="88"/>
      <c r="Z1059" s="88"/>
      <c r="AA1059" s="88"/>
      <c r="AB1059" s="88"/>
      <c r="AC1059" s="88"/>
      <c r="AE1059" s="89"/>
    </row>
    <row r="1060" spans="1:31" ht="14.25" customHeight="1" thickTop="1" thickBot="1" x14ac:dyDescent="0.2">
      <c r="A1060" s="106"/>
      <c r="B1060" s="108"/>
      <c r="C1060" s="110"/>
      <c r="D1060" s="101"/>
      <c r="E1060" s="103"/>
      <c r="F1060" s="105"/>
      <c r="G1060" s="91"/>
      <c r="H1060" s="93"/>
      <c r="I1060" s="171"/>
      <c r="J1060" s="4" t="s">
        <v>17</v>
      </c>
      <c r="K1060" s="44" t="str">
        <f t="shared" ref="K1060" si="4152">IF($B1058="","",K1058-K1059)</f>
        <v/>
      </c>
      <c r="L1060" s="53" t="str">
        <f t="shared" ref="L1060" si="4153">IF($B1058="","",L1058-L1059)</f>
        <v/>
      </c>
      <c r="M1060" s="40" t="str">
        <f t="shared" ref="M1060" si="4154">IF(ISERROR(K1060-L1060)," ",K1060-L1060)</f>
        <v xml:space="preserve"> </v>
      </c>
      <c r="N1060" s="101"/>
      <c r="O1060" s="103"/>
      <c r="P1060" s="105"/>
      <c r="Q1060" s="91"/>
      <c r="R1060" s="93"/>
      <c r="S1060" s="172"/>
      <c r="T1060" s="97"/>
      <c r="U1060" s="88"/>
      <c r="V1060" s="88"/>
      <c r="W1060" s="88"/>
      <c r="X1060" s="88"/>
      <c r="Y1060" s="88"/>
      <c r="Z1060" s="88"/>
      <c r="AA1060" s="88"/>
      <c r="AB1060" s="88"/>
      <c r="AC1060" s="88"/>
      <c r="AE1060" s="89"/>
    </row>
    <row r="1061" spans="1:31" ht="14.25" customHeight="1" x14ac:dyDescent="0.15">
      <c r="A1061" s="106">
        <v>349</v>
      </c>
      <c r="B1061" s="107"/>
      <c r="C1061" s="109"/>
      <c r="D1061" s="100" t="s">
        <v>30</v>
      </c>
      <c r="E1061" s="102"/>
      <c r="F1061" s="104" t="s">
        <v>18</v>
      </c>
      <c r="G1061" s="90"/>
      <c r="H1061" s="92" t="s">
        <v>82</v>
      </c>
      <c r="I1061" s="170"/>
      <c r="J1061" s="8" t="s">
        <v>15</v>
      </c>
      <c r="K1061" s="38"/>
      <c r="L1061" s="38"/>
      <c r="M1061" s="11" t="str">
        <f t="shared" ref="M1061:M1062" si="4155">IF(AND(K1061=0,L1061=0)," ",K1061-L1061)</f>
        <v xml:space="preserve"> </v>
      </c>
      <c r="N1061" s="100" t="s">
        <v>30</v>
      </c>
      <c r="O1061" s="102"/>
      <c r="P1061" s="104" t="s">
        <v>18</v>
      </c>
      <c r="Q1061" s="90"/>
      <c r="R1061" s="92" t="s">
        <v>82</v>
      </c>
      <c r="S1061" s="173"/>
      <c r="T1061" s="96"/>
      <c r="U1061" s="87">
        <f t="shared" ref="U1061" si="4156">K1061</f>
        <v>0</v>
      </c>
      <c r="V1061" s="87">
        <f t="shared" ref="V1061" si="4157">L1061</f>
        <v>0</v>
      </c>
      <c r="W1061" s="87" t="str">
        <f t="shared" ref="W1061" si="4158">M1061</f>
        <v xml:space="preserve"> </v>
      </c>
      <c r="X1061" s="87">
        <f t="shared" ref="X1061" si="4159">K1062</f>
        <v>0</v>
      </c>
      <c r="Y1061" s="87">
        <f t="shared" ref="Y1061" si="4160">L1062</f>
        <v>0</v>
      </c>
      <c r="Z1061" s="87" t="str">
        <f t="shared" ref="Z1061" si="4161">M1062</f>
        <v xml:space="preserve"> </v>
      </c>
      <c r="AA1061" s="87" t="str">
        <f t="shared" ref="AA1061:AC1061" si="4162">K1063</f>
        <v/>
      </c>
      <c r="AB1061" s="87" t="str">
        <f t="shared" si="4162"/>
        <v/>
      </c>
      <c r="AC1061" s="87" t="str">
        <f t="shared" si="4162"/>
        <v xml:space="preserve"> </v>
      </c>
      <c r="AE1061" s="89" t="str">
        <f t="shared" ref="AE1061" si="4163">E1061&amp;IF(G1061&gt;10,G1061,"0"&amp;G1061)</f>
        <v>0</v>
      </c>
    </row>
    <row r="1062" spans="1:31" ht="14.25" customHeight="1" thickBot="1" x14ac:dyDescent="0.2">
      <c r="A1062" s="106"/>
      <c r="B1062" s="108"/>
      <c r="C1062" s="110"/>
      <c r="D1062" s="100"/>
      <c r="E1062" s="102"/>
      <c r="F1062" s="104"/>
      <c r="G1062" s="90"/>
      <c r="H1062" s="93"/>
      <c r="I1062" s="170"/>
      <c r="J1062" s="69" t="s">
        <v>16</v>
      </c>
      <c r="K1062" s="70"/>
      <c r="L1062" s="70"/>
      <c r="M1062" s="71" t="str">
        <f t="shared" si="4155"/>
        <v xml:space="preserve"> </v>
      </c>
      <c r="N1062" s="100"/>
      <c r="O1062" s="102"/>
      <c r="P1062" s="104"/>
      <c r="Q1062" s="90"/>
      <c r="R1062" s="93"/>
      <c r="S1062" s="172"/>
      <c r="T1062" s="97"/>
      <c r="U1062" s="88"/>
      <c r="V1062" s="88"/>
      <c r="W1062" s="88"/>
      <c r="X1062" s="88"/>
      <c r="Y1062" s="88"/>
      <c r="Z1062" s="88"/>
      <c r="AA1062" s="88"/>
      <c r="AB1062" s="88"/>
      <c r="AC1062" s="88"/>
      <c r="AE1062" s="89"/>
    </row>
    <row r="1063" spans="1:31" ht="14.25" customHeight="1" thickTop="1" thickBot="1" x14ac:dyDescent="0.2">
      <c r="A1063" s="106"/>
      <c r="B1063" s="108"/>
      <c r="C1063" s="110"/>
      <c r="D1063" s="101"/>
      <c r="E1063" s="103"/>
      <c r="F1063" s="105"/>
      <c r="G1063" s="91"/>
      <c r="H1063" s="93"/>
      <c r="I1063" s="171"/>
      <c r="J1063" s="4" t="s">
        <v>17</v>
      </c>
      <c r="K1063" s="44" t="str">
        <f t="shared" ref="K1063" si="4164">IF($B1061="","",K1061-K1062)</f>
        <v/>
      </c>
      <c r="L1063" s="44" t="str">
        <f t="shared" ref="L1063" si="4165">IF($B1061="","",L1061-L1062)</f>
        <v/>
      </c>
      <c r="M1063" s="40" t="str">
        <f t="shared" ref="M1063" si="4166">IF(ISERROR(K1063-L1063)," ",K1063-L1063)</f>
        <v xml:space="preserve"> </v>
      </c>
      <c r="N1063" s="101"/>
      <c r="O1063" s="103"/>
      <c r="P1063" s="105"/>
      <c r="Q1063" s="91"/>
      <c r="R1063" s="93"/>
      <c r="S1063" s="172"/>
      <c r="T1063" s="97"/>
      <c r="U1063" s="88"/>
      <c r="V1063" s="88"/>
      <c r="W1063" s="88"/>
      <c r="X1063" s="88"/>
      <c r="Y1063" s="88"/>
      <c r="Z1063" s="88"/>
      <c r="AA1063" s="88"/>
      <c r="AB1063" s="88"/>
      <c r="AC1063" s="88"/>
      <c r="AE1063" s="89"/>
    </row>
    <row r="1064" spans="1:31" ht="14.25" customHeight="1" x14ac:dyDescent="0.15">
      <c r="A1064" s="106">
        <v>350</v>
      </c>
      <c r="B1064" s="108"/>
      <c r="C1064" s="110"/>
      <c r="D1064" s="111" t="s">
        <v>30</v>
      </c>
      <c r="E1064" s="112"/>
      <c r="F1064" s="113" t="s">
        <v>18</v>
      </c>
      <c r="G1064" s="114"/>
      <c r="H1064" s="93" t="s">
        <v>82</v>
      </c>
      <c r="I1064" s="174"/>
      <c r="J1064" s="42" t="s">
        <v>15</v>
      </c>
      <c r="K1064" s="38"/>
      <c r="L1064" s="38"/>
      <c r="M1064" s="11" t="str">
        <f t="shared" ref="M1064:M1065" si="4167">IF(AND(K1064=0,L1064=0)," ",K1064-L1064)</f>
        <v xml:space="preserve"> </v>
      </c>
      <c r="N1064" s="111" t="s">
        <v>30</v>
      </c>
      <c r="O1064" s="112"/>
      <c r="P1064" s="113" t="s">
        <v>18</v>
      </c>
      <c r="Q1064" s="114"/>
      <c r="R1064" s="93" t="s">
        <v>82</v>
      </c>
      <c r="S1064" s="172"/>
      <c r="T1064" s="96"/>
      <c r="U1064" s="87">
        <f t="shared" ref="U1064" si="4168">K1064</f>
        <v>0</v>
      </c>
      <c r="V1064" s="87">
        <f t="shared" ref="V1064" si="4169">L1064</f>
        <v>0</v>
      </c>
      <c r="W1064" s="87" t="str">
        <f t="shared" ref="W1064" si="4170">M1064</f>
        <v xml:space="preserve"> </v>
      </c>
      <c r="X1064" s="87">
        <f t="shared" ref="X1064" si="4171">K1065</f>
        <v>0</v>
      </c>
      <c r="Y1064" s="87">
        <f t="shared" ref="Y1064" si="4172">L1065</f>
        <v>0</v>
      </c>
      <c r="Z1064" s="87" t="str">
        <f t="shared" ref="Z1064" si="4173">M1065</f>
        <v xml:space="preserve"> </v>
      </c>
      <c r="AA1064" s="87" t="str">
        <f t="shared" ref="AA1064:AC1064" si="4174">K1066</f>
        <v/>
      </c>
      <c r="AB1064" s="87" t="str">
        <f t="shared" si="4174"/>
        <v/>
      </c>
      <c r="AC1064" s="87" t="str">
        <f t="shared" si="4174"/>
        <v xml:space="preserve"> </v>
      </c>
      <c r="AE1064" s="89" t="str">
        <f t="shared" ref="AE1064" si="4175">E1064&amp;IF(G1064&gt;10,G1064,"0"&amp;G1064)</f>
        <v>0</v>
      </c>
    </row>
    <row r="1065" spans="1:31" ht="14.25" customHeight="1" thickBot="1" x14ac:dyDescent="0.2">
      <c r="A1065" s="106"/>
      <c r="B1065" s="108"/>
      <c r="C1065" s="110"/>
      <c r="D1065" s="100"/>
      <c r="E1065" s="102"/>
      <c r="F1065" s="104"/>
      <c r="G1065" s="90"/>
      <c r="H1065" s="93"/>
      <c r="I1065" s="170"/>
      <c r="J1065" s="69" t="s">
        <v>16</v>
      </c>
      <c r="K1065" s="70"/>
      <c r="L1065" s="70"/>
      <c r="M1065" s="71" t="str">
        <f t="shared" si="4167"/>
        <v xml:space="preserve"> </v>
      </c>
      <c r="N1065" s="100"/>
      <c r="O1065" s="102"/>
      <c r="P1065" s="104"/>
      <c r="Q1065" s="90"/>
      <c r="R1065" s="93"/>
      <c r="S1065" s="172"/>
      <c r="T1065" s="97"/>
      <c r="U1065" s="88"/>
      <c r="V1065" s="88"/>
      <c r="W1065" s="88"/>
      <c r="X1065" s="88"/>
      <c r="Y1065" s="88"/>
      <c r="Z1065" s="88"/>
      <c r="AA1065" s="88"/>
      <c r="AB1065" s="88"/>
      <c r="AC1065" s="88"/>
      <c r="AE1065" s="89"/>
    </row>
    <row r="1066" spans="1:31" ht="14.25" customHeight="1" thickTop="1" thickBot="1" x14ac:dyDescent="0.2">
      <c r="A1066" s="106"/>
      <c r="B1066" s="108"/>
      <c r="C1066" s="110"/>
      <c r="D1066" s="101"/>
      <c r="E1066" s="103"/>
      <c r="F1066" s="105"/>
      <c r="G1066" s="91"/>
      <c r="H1066" s="93"/>
      <c r="I1066" s="171"/>
      <c r="J1066" s="4" t="s">
        <v>17</v>
      </c>
      <c r="K1066" s="44" t="str">
        <f t="shared" ref="K1066" si="4176">IF($B1064="","",K1064-K1065)</f>
        <v/>
      </c>
      <c r="L1066" s="53" t="str">
        <f t="shared" ref="L1066" si="4177">IF($B1064="","",L1064-L1065)</f>
        <v/>
      </c>
      <c r="M1066" s="40" t="str">
        <f t="shared" ref="M1066" si="4178">IF(ISERROR(K1066-L1066)," ",K1066-L1066)</f>
        <v xml:space="preserve"> </v>
      </c>
      <c r="N1066" s="101"/>
      <c r="O1066" s="103"/>
      <c r="P1066" s="105"/>
      <c r="Q1066" s="91"/>
      <c r="R1066" s="93"/>
      <c r="S1066" s="172"/>
      <c r="T1066" s="97"/>
      <c r="U1066" s="88"/>
      <c r="V1066" s="88"/>
      <c r="W1066" s="88"/>
      <c r="X1066" s="88"/>
      <c r="Y1066" s="88"/>
      <c r="Z1066" s="88"/>
      <c r="AA1066" s="88"/>
      <c r="AB1066" s="88"/>
      <c r="AC1066" s="88"/>
      <c r="AE1066" s="89"/>
    </row>
    <row r="1067" spans="1:31" ht="14.25" customHeight="1" x14ac:dyDescent="0.15">
      <c r="A1067" s="106">
        <v>351</v>
      </c>
      <c r="B1067" s="107"/>
      <c r="C1067" s="109"/>
      <c r="D1067" s="100" t="s">
        <v>30</v>
      </c>
      <c r="E1067" s="102"/>
      <c r="F1067" s="104" t="s">
        <v>18</v>
      </c>
      <c r="G1067" s="90"/>
      <c r="H1067" s="92" t="s">
        <v>82</v>
      </c>
      <c r="I1067" s="170"/>
      <c r="J1067" s="8" t="s">
        <v>15</v>
      </c>
      <c r="K1067" s="38"/>
      <c r="L1067" s="38"/>
      <c r="M1067" s="11" t="str">
        <f t="shared" ref="M1067:M1068" si="4179">IF(AND(K1067=0,L1067=0)," ",K1067-L1067)</f>
        <v xml:space="preserve"> </v>
      </c>
      <c r="N1067" s="100" t="s">
        <v>30</v>
      </c>
      <c r="O1067" s="102"/>
      <c r="P1067" s="104" t="s">
        <v>18</v>
      </c>
      <c r="Q1067" s="90"/>
      <c r="R1067" s="92" t="s">
        <v>82</v>
      </c>
      <c r="S1067" s="173"/>
      <c r="T1067" s="96"/>
      <c r="U1067" s="87">
        <f t="shared" ref="U1067" si="4180">K1067</f>
        <v>0</v>
      </c>
      <c r="V1067" s="87">
        <f t="shared" ref="V1067" si="4181">L1067</f>
        <v>0</v>
      </c>
      <c r="W1067" s="87" t="str">
        <f t="shared" ref="W1067" si="4182">M1067</f>
        <v xml:space="preserve"> </v>
      </c>
      <c r="X1067" s="87">
        <f t="shared" ref="X1067" si="4183">K1068</f>
        <v>0</v>
      </c>
      <c r="Y1067" s="87">
        <f t="shared" ref="Y1067" si="4184">L1068</f>
        <v>0</v>
      </c>
      <c r="Z1067" s="87" t="str">
        <f t="shared" ref="Z1067" si="4185">M1068</f>
        <v xml:space="preserve"> </v>
      </c>
      <c r="AA1067" s="87" t="str">
        <f t="shared" ref="AA1067:AC1067" si="4186">K1069</f>
        <v/>
      </c>
      <c r="AB1067" s="87" t="str">
        <f t="shared" si="4186"/>
        <v/>
      </c>
      <c r="AC1067" s="87" t="str">
        <f t="shared" si="4186"/>
        <v xml:space="preserve"> </v>
      </c>
      <c r="AE1067" s="89" t="str">
        <f t="shared" ref="AE1067" si="4187">E1067&amp;IF(G1067&gt;10,G1067,"0"&amp;G1067)</f>
        <v>0</v>
      </c>
    </row>
    <row r="1068" spans="1:31" ht="14.25" customHeight="1" thickBot="1" x14ac:dyDescent="0.2">
      <c r="A1068" s="106"/>
      <c r="B1068" s="108"/>
      <c r="C1068" s="110"/>
      <c r="D1068" s="100"/>
      <c r="E1068" s="102"/>
      <c r="F1068" s="104"/>
      <c r="G1068" s="90"/>
      <c r="H1068" s="93"/>
      <c r="I1068" s="170"/>
      <c r="J1068" s="69" t="s">
        <v>16</v>
      </c>
      <c r="K1068" s="70"/>
      <c r="L1068" s="70"/>
      <c r="M1068" s="71" t="str">
        <f t="shared" si="4179"/>
        <v xml:space="preserve"> </v>
      </c>
      <c r="N1068" s="100"/>
      <c r="O1068" s="102"/>
      <c r="P1068" s="104"/>
      <c r="Q1068" s="90"/>
      <c r="R1068" s="93"/>
      <c r="S1068" s="172"/>
      <c r="T1068" s="97"/>
      <c r="U1068" s="88"/>
      <c r="V1068" s="88"/>
      <c r="W1068" s="88"/>
      <c r="X1068" s="88"/>
      <c r="Y1068" s="88"/>
      <c r="Z1068" s="88"/>
      <c r="AA1068" s="88"/>
      <c r="AB1068" s="88"/>
      <c r="AC1068" s="88"/>
      <c r="AE1068" s="89"/>
    </row>
    <row r="1069" spans="1:31" ht="14.25" customHeight="1" thickTop="1" thickBot="1" x14ac:dyDescent="0.2">
      <c r="A1069" s="106"/>
      <c r="B1069" s="108"/>
      <c r="C1069" s="110"/>
      <c r="D1069" s="101"/>
      <c r="E1069" s="103"/>
      <c r="F1069" s="105"/>
      <c r="G1069" s="91"/>
      <c r="H1069" s="93"/>
      <c r="I1069" s="171"/>
      <c r="J1069" s="4" t="s">
        <v>17</v>
      </c>
      <c r="K1069" s="44" t="str">
        <f t="shared" ref="K1069" si="4188">IF($B1067="","",K1067-K1068)</f>
        <v/>
      </c>
      <c r="L1069" s="44" t="str">
        <f t="shared" ref="L1069" si="4189">IF($B1067="","",L1067-L1068)</f>
        <v/>
      </c>
      <c r="M1069" s="40" t="str">
        <f t="shared" ref="M1069" si="4190">IF(ISERROR(K1069-L1069)," ",K1069-L1069)</f>
        <v xml:space="preserve"> </v>
      </c>
      <c r="N1069" s="101"/>
      <c r="O1069" s="103"/>
      <c r="P1069" s="105"/>
      <c r="Q1069" s="91"/>
      <c r="R1069" s="93"/>
      <c r="S1069" s="172"/>
      <c r="T1069" s="97"/>
      <c r="U1069" s="88"/>
      <c r="V1069" s="88"/>
      <c r="W1069" s="88"/>
      <c r="X1069" s="88"/>
      <c r="Y1069" s="88"/>
      <c r="Z1069" s="88"/>
      <c r="AA1069" s="88"/>
      <c r="AB1069" s="88"/>
      <c r="AC1069" s="88"/>
      <c r="AE1069" s="89"/>
    </row>
    <row r="1070" spans="1:31" ht="14.25" customHeight="1" x14ac:dyDescent="0.15">
      <c r="A1070" s="106">
        <v>352</v>
      </c>
      <c r="B1070" s="108"/>
      <c r="C1070" s="110"/>
      <c r="D1070" s="111" t="s">
        <v>30</v>
      </c>
      <c r="E1070" s="112"/>
      <c r="F1070" s="113" t="s">
        <v>18</v>
      </c>
      <c r="G1070" s="114"/>
      <c r="H1070" s="93" t="s">
        <v>82</v>
      </c>
      <c r="I1070" s="174"/>
      <c r="J1070" s="42" t="s">
        <v>15</v>
      </c>
      <c r="K1070" s="38"/>
      <c r="L1070" s="38"/>
      <c r="M1070" s="11" t="str">
        <f t="shared" ref="M1070:M1071" si="4191">IF(AND(K1070=0,L1070=0)," ",K1070-L1070)</f>
        <v xml:space="preserve"> </v>
      </c>
      <c r="N1070" s="111" t="s">
        <v>30</v>
      </c>
      <c r="O1070" s="112"/>
      <c r="P1070" s="113" t="s">
        <v>18</v>
      </c>
      <c r="Q1070" s="114"/>
      <c r="R1070" s="93" t="s">
        <v>82</v>
      </c>
      <c r="S1070" s="172"/>
      <c r="T1070" s="96"/>
      <c r="U1070" s="87">
        <f t="shared" ref="U1070" si="4192">K1070</f>
        <v>0</v>
      </c>
      <c r="V1070" s="87">
        <f t="shared" ref="V1070" si="4193">L1070</f>
        <v>0</v>
      </c>
      <c r="W1070" s="87" t="str">
        <f t="shared" ref="W1070" si="4194">M1070</f>
        <v xml:space="preserve"> </v>
      </c>
      <c r="X1070" s="87">
        <f t="shared" ref="X1070" si="4195">K1071</f>
        <v>0</v>
      </c>
      <c r="Y1070" s="87">
        <f t="shared" ref="Y1070" si="4196">L1071</f>
        <v>0</v>
      </c>
      <c r="Z1070" s="87" t="str">
        <f t="shared" ref="Z1070" si="4197">M1071</f>
        <v xml:space="preserve"> </v>
      </c>
      <c r="AA1070" s="87" t="str">
        <f t="shared" ref="AA1070:AC1070" si="4198">K1072</f>
        <v/>
      </c>
      <c r="AB1070" s="87" t="str">
        <f t="shared" si="4198"/>
        <v/>
      </c>
      <c r="AC1070" s="87" t="str">
        <f t="shared" si="4198"/>
        <v xml:space="preserve"> </v>
      </c>
      <c r="AE1070" s="89" t="str">
        <f t="shared" ref="AE1070" si="4199">E1070&amp;IF(G1070&gt;10,G1070,"0"&amp;G1070)</f>
        <v>0</v>
      </c>
    </row>
    <row r="1071" spans="1:31" ht="14.25" customHeight="1" thickBot="1" x14ac:dyDescent="0.2">
      <c r="A1071" s="106"/>
      <c r="B1071" s="108"/>
      <c r="C1071" s="110"/>
      <c r="D1071" s="100"/>
      <c r="E1071" s="102"/>
      <c r="F1071" s="104"/>
      <c r="G1071" s="90"/>
      <c r="H1071" s="93"/>
      <c r="I1071" s="170"/>
      <c r="J1071" s="69" t="s">
        <v>16</v>
      </c>
      <c r="K1071" s="70"/>
      <c r="L1071" s="70"/>
      <c r="M1071" s="71" t="str">
        <f t="shared" si="4191"/>
        <v xml:space="preserve"> </v>
      </c>
      <c r="N1071" s="100"/>
      <c r="O1071" s="102"/>
      <c r="P1071" s="104"/>
      <c r="Q1071" s="90"/>
      <c r="R1071" s="93"/>
      <c r="S1071" s="172"/>
      <c r="T1071" s="97"/>
      <c r="U1071" s="88"/>
      <c r="V1071" s="88"/>
      <c r="W1071" s="88"/>
      <c r="X1071" s="88"/>
      <c r="Y1071" s="88"/>
      <c r="Z1071" s="88"/>
      <c r="AA1071" s="88"/>
      <c r="AB1071" s="88"/>
      <c r="AC1071" s="88"/>
      <c r="AE1071" s="89"/>
    </row>
    <row r="1072" spans="1:31" ht="14.25" customHeight="1" thickTop="1" thickBot="1" x14ac:dyDescent="0.2">
      <c r="A1072" s="106"/>
      <c r="B1072" s="108"/>
      <c r="C1072" s="110"/>
      <c r="D1072" s="101"/>
      <c r="E1072" s="103"/>
      <c r="F1072" s="105"/>
      <c r="G1072" s="91"/>
      <c r="H1072" s="93"/>
      <c r="I1072" s="171"/>
      <c r="J1072" s="4" t="s">
        <v>17</v>
      </c>
      <c r="K1072" s="44" t="str">
        <f t="shared" ref="K1072" si="4200">IF($B1070="","",K1070-K1071)</f>
        <v/>
      </c>
      <c r="L1072" s="53" t="str">
        <f t="shared" ref="L1072" si="4201">IF($B1070="","",L1070-L1071)</f>
        <v/>
      </c>
      <c r="M1072" s="40" t="str">
        <f t="shared" ref="M1072" si="4202">IF(ISERROR(K1072-L1072)," ",K1072-L1072)</f>
        <v xml:space="preserve"> </v>
      </c>
      <c r="N1072" s="101"/>
      <c r="O1072" s="103"/>
      <c r="P1072" s="105"/>
      <c r="Q1072" s="91"/>
      <c r="R1072" s="93"/>
      <c r="S1072" s="172"/>
      <c r="T1072" s="97"/>
      <c r="U1072" s="88"/>
      <c r="V1072" s="88"/>
      <c r="W1072" s="88"/>
      <c r="X1072" s="88"/>
      <c r="Y1072" s="88"/>
      <c r="Z1072" s="88"/>
      <c r="AA1072" s="88"/>
      <c r="AB1072" s="88"/>
      <c r="AC1072" s="88"/>
      <c r="AE1072" s="89"/>
    </row>
    <row r="1073" spans="1:31" ht="14.25" customHeight="1" x14ac:dyDescent="0.15">
      <c r="A1073" s="106">
        <v>353</v>
      </c>
      <c r="B1073" s="107"/>
      <c r="C1073" s="109"/>
      <c r="D1073" s="100" t="s">
        <v>30</v>
      </c>
      <c r="E1073" s="102"/>
      <c r="F1073" s="104" t="s">
        <v>18</v>
      </c>
      <c r="G1073" s="90"/>
      <c r="H1073" s="92" t="s">
        <v>82</v>
      </c>
      <c r="I1073" s="170"/>
      <c r="J1073" s="8" t="s">
        <v>15</v>
      </c>
      <c r="K1073" s="38"/>
      <c r="L1073" s="38"/>
      <c r="M1073" s="11" t="str">
        <f t="shared" ref="M1073:M1074" si="4203">IF(AND(K1073=0,L1073=0)," ",K1073-L1073)</f>
        <v xml:space="preserve"> </v>
      </c>
      <c r="N1073" s="100" t="s">
        <v>30</v>
      </c>
      <c r="O1073" s="102"/>
      <c r="P1073" s="104" t="s">
        <v>18</v>
      </c>
      <c r="Q1073" s="90"/>
      <c r="R1073" s="92" t="s">
        <v>82</v>
      </c>
      <c r="S1073" s="173"/>
      <c r="T1073" s="96"/>
      <c r="U1073" s="87">
        <f t="shared" ref="U1073" si="4204">K1073</f>
        <v>0</v>
      </c>
      <c r="V1073" s="87">
        <f t="shared" ref="V1073" si="4205">L1073</f>
        <v>0</v>
      </c>
      <c r="W1073" s="87" t="str">
        <f t="shared" ref="W1073" si="4206">M1073</f>
        <v xml:space="preserve"> </v>
      </c>
      <c r="X1073" s="87">
        <f t="shared" ref="X1073" si="4207">K1074</f>
        <v>0</v>
      </c>
      <c r="Y1073" s="87">
        <f t="shared" ref="Y1073" si="4208">L1074</f>
        <v>0</v>
      </c>
      <c r="Z1073" s="87" t="str">
        <f t="shared" ref="Z1073" si="4209">M1074</f>
        <v xml:space="preserve"> </v>
      </c>
      <c r="AA1073" s="87" t="str">
        <f t="shared" ref="AA1073:AC1073" si="4210">K1075</f>
        <v/>
      </c>
      <c r="AB1073" s="87" t="str">
        <f t="shared" si="4210"/>
        <v/>
      </c>
      <c r="AC1073" s="87" t="str">
        <f t="shared" si="4210"/>
        <v xml:space="preserve"> </v>
      </c>
      <c r="AE1073" s="89" t="str">
        <f t="shared" ref="AE1073" si="4211">E1073&amp;IF(G1073&gt;10,G1073,"0"&amp;G1073)</f>
        <v>0</v>
      </c>
    </row>
    <row r="1074" spans="1:31" ht="14.25" customHeight="1" thickBot="1" x14ac:dyDescent="0.2">
      <c r="A1074" s="106"/>
      <c r="B1074" s="108"/>
      <c r="C1074" s="110"/>
      <c r="D1074" s="100"/>
      <c r="E1074" s="102"/>
      <c r="F1074" s="104"/>
      <c r="G1074" s="90"/>
      <c r="H1074" s="93"/>
      <c r="I1074" s="170"/>
      <c r="J1074" s="69" t="s">
        <v>16</v>
      </c>
      <c r="K1074" s="70"/>
      <c r="L1074" s="70"/>
      <c r="M1074" s="71" t="str">
        <f t="shared" si="4203"/>
        <v xml:space="preserve"> </v>
      </c>
      <c r="N1074" s="100"/>
      <c r="O1074" s="102"/>
      <c r="P1074" s="104"/>
      <c r="Q1074" s="90"/>
      <c r="R1074" s="93"/>
      <c r="S1074" s="172"/>
      <c r="T1074" s="97"/>
      <c r="U1074" s="88"/>
      <c r="V1074" s="88"/>
      <c r="W1074" s="88"/>
      <c r="X1074" s="88"/>
      <c r="Y1074" s="88"/>
      <c r="Z1074" s="88"/>
      <c r="AA1074" s="88"/>
      <c r="AB1074" s="88"/>
      <c r="AC1074" s="88"/>
      <c r="AE1074" s="89"/>
    </row>
    <row r="1075" spans="1:31" ht="14.25" customHeight="1" thickTop="1" thickBot="1" x14ac:dyDescent="0.2">
      <c r="A1075" s="106"/>
      <c r="B1075" s="108"/>
      <c r="C1075" s="110"/>
      <c r="D1075" s="101"/>
      <c r="E1075" s="103"/>
      <c r="F1075" s="105"/>
      <c r="G1075" s="91"/>
      <c r="H1075" s="93"/>
      <c r="I1075" s="171"/>
      <c r="J1075" s="4" t="s">
        <v>17</v>
      </c>
      <c r="K1075" s="44" t="str">
        <f t="shared" ref="K1075" si="4212">IF($B1073="","",K1073-K1074)</f>
        <v/>
      </c>
      <c r="L1075" s="44" t="str">
        <f t="shared" ref="L1075" si="4213">IF($B1073="","",L1073-L1074)</f>
        <v/>
      </c>
      <c r="M1075" s="40" t="str">
        <f t="shared" ref="M1075" si="4214">IF(ISERROR(K1075-L1075)," ",K1075-L1075)</f>
        <v xml:space="preserve"> </v>
      </c>
      <c r="N1075" s="101"/>
      <c r="O1075" s="103"/>
      <c r="P1075" s="105"/>
      <c r="Q1075" s="91"/>
      <c r="R1075" s="93"/>
      <c r="S1075" s="172"/>
      <c r="T1075" s="97"/>
      <c r="U1075" s="88"/>
      <c r="V1075" s="88"/>
      <c r="W1075" s="88"/>
      <c r="X1075" s="88"/>
      <c r="Y1075" s="88"/>
      <c r="Z1075" s="88"/>
      <c r="AA1075" s="88"/>
      <c r="AB1075" s="88"/>
      <c r="AC1075" s="88"/>
      <c r="AE1075" s="89"/>
    </row>
    <row r="1076" spans="1:31" ht="14.25" customHeight="1" x14ac:dyDescent="0.15">
      <c r="A1076" s="106">
        <v>354</v>
      </c>
      <c r="B1076" s="108"/>
      <c r="C1076" s="110"/>
      <c r="D1076" s="111" t="s">
        <v>30</v>
      </c>
      <c r="E1076" s="112"/>
      <c r="F1076" s="113" t="s">
        <v>18</v>
      </c>
      <c r="G1076" s="114"/>
      <c r="H1076" s="93" t="s">
        <v>82</v>
      </c>
      <c r="I1076" s="174"/>
      <c r="J1076" s="42" t="s">
        <v>15</v>
      </c>
      <c r="K1076" s="38"/>
      <c r="L1076" s="38"/>
      <c r="M1076" s="11" t="str">
        <f t="shared" ref="M1076:M1077" si="4215">IF(AND(K1076=0,L1076=0)," ",K1076-L1076)</f>
        <v xml:space="preserve"> </v>
      </c>
      <c r="N1076" s="111" t="s">
        <v>30</v>
      </c>
      <c r="O1076" s="112"/>
      <c r="P1076" s="113" t="s">
        <v>18</v>
      </c>
      <c r="Q1076" s="114"/>
      <c r="R1076" s="93" t="s">
        <v>82</v>
      </c>
      <c r="S1076" s="172"/>
      <c r="T1076" s="96"/>
      <c r="U1076" s="87">
        <f t="shared" ref="U1076" si="4216">K1076</f>
        <v>0</v>
      </c>
      <c r="V1076" s="87">
        <f t="shared" ref="V1076" si="4217">L1076</f>
        <v>0</v>
      </c>
      <c r="W1076" s="87" t="str">
        <f t="shared" ref="W1076" si="4218">M1076</f>
        <v xml:space="preserve"> </v>
      </c>
      <c r="X1076" s="87">
        <f t="shared" ref="X1076" si="4219">K1077</f>
        <v>0</v>
      </c>
      <c r="Y1076" s="87">
        <f t="shared" ref="Y1076" si="4220">L1077</f>
        <v>0</v>
      </c>
      <c r="Z1076" s="87" t="str">
        <f t="shared" ref="Z1076" si="4221">M1077</f>
        <v xml:space="preserve"> </v>
      </c>
      <c r="AA1076" s="87" t="str">
        <f t="shared" ref="AA1076:AC1076" si="4222">K1078</f>
        <v/>
      </c>
      <c r="AB1076" s="87" t="str">
        <f t="shared" si="4222"/>
        <v/>
      </c>
      <c r="AC1076" s="87" t="str">
        <f t="shared" si="4222"/>
        <v xml:space="preserve"> </v>
      </c>
      <c r="AE1076" s="89" t="str">
        <f t="shared" ref="AE1076" si="4223">E1076&amp;IF(G1076&gt;10,G1076,"0"&amp;G1076)</f>
        <v>0</v>
      </c>
    </row>
    <row r="1077" spans="1:31" ht="14.25" customHeight="1" thickBot="1" x14ac:dyDescent="0.2">
      <c r="A1077" s="106"/>
      <c r="B1077" s="108"/>
      <c r="C1077" s="110"/>
      <c r="D1077" s="100"/>
      <c r="E1077" s="102"/>
      <c r="F1077" s="104"/>
      <c r="G1077" s="90"/>
      <c r="H1077" s="93"/>
      <c r="I1077" s="170"/>
      <c r="J1077" s="69" t="s">
        <v>16</v>
      </c>
      <c r="K1077" s="70"/>
      <c r="L1077" s="70"/>
      <c r="M1077" s="71" t="str">
        <f t="shared" si="4215"/>
        <v xml:space="preserve"> </v>
      </c>
      <c r="N1077" s="100"/>
      <c r="O1077" s="102"/>
      <c r="P1077" s="104"/>
      <c r="Q1077" s="90"/>
      <c r="R1077" s="93"/>
      <c r="S1077" s="172"/>
      <c r="T1077" s="97"/>
      <c r="U1077" s="88"/>
      <c r="V1077" s="88"/>
      <c r="W1077" s="88"/>
      <c r="X1077" s="88"/>
      <c r="Y1077" s="88"/>
      <c r="Z1077" s="88"/>
      <c r="AA1077" s="88"/>
      <c r="AB1077" s="88"/>
      <c r="AC1077" s="88"/>
      <c r="AE1077" s="89"/>
    </row>
    <row r="1078" spans="1:31" ht="14.25" customHeight="1" thickTop="1" thickBot="1" x14ac:dyDescent="0.2">
      <c r="A1078" s="106"/>
      <c r="B1078" s="108"/>
      <c r="C1078" s="110"/>
      <c r="D1078" s="101"/>
      <c r="E1078" s="103"/>
      <c r="F1078" s="105"/>
      <c r="G1078" s="91"/>
      <c r="H1078" s="93"/>
      <c r="I1078" s="171"/>
      <c r="J1078" s="4" t="s">
        <v>17</v>
      </c>
      <c r="K1078" s="44" t="str">
        <f t="shared" ref="K1078" si="4224">IF($B1076="","",K1076-K1077)</f>
        <v/>
      </c>
      <c r="L1078" s="53" t="str">
        <f t="shared" ref="L1078" si="4225">IF($B1076="","",L1076-L1077)</f>
        <v/>
      </c>
      <c r="M1078" s="40" t="str">
        <f t="shared" ref="M1078" si="4226">IF(ISERROR(K1078-L1078)," ",K1078-L1078)</f>
        <v xml:space="preserve"> </v>
      </c>
      <c r="N1078" s="101"/>
      <c r="O1078" s="103"/>
      <c r="P1078" s="105"/>
      <c r="Q1078" s="91"/>
      <c r="R1078" s="93"/>
      <c r="S1078" s="172"/>
      <c r="T1078" s="97"/>
      <c r="U1078" s="88"/>
      <c r="V1078" s="88"/>
      <c r="W1078" s="88"/>
      <c r="X1078" s="88"/>
      <c r="Y1078" s="88"/>
      <c r="Z1078" s="88"/>
      <c r="AA1078" s="88"/>
      <c r="AB1078" s="88"/>
      <c r="AC1078" s="88"/>
      <c r="AE1078" s="89"/>
    </row>
    <row r="1079" spans="1:31" ht="14.25" customHeight="1" x14ac:dyDescent="0.15">
      <c r="A1079" s="106">
        <v>355</v>
      </c>
      <c r="B1079" s="107"/>
      <c r="C1079" s="109"/>
      <c r="D1079" s="100" t="s">
        <v>30</v>
      </c>
      <c r="E1079" s="102"/>
      <c r="F1079" s="104" t="s">
        <v>18</v>
      </c>
      <c r="G1079" s="90"/>
      <c r="H1079" s="92" t="s">
        <v>82</v>
      </c>
      <c r="I1079" s="170"/>
      <c r="J1079" s="8" t="s">
        <v>15</v>
      </c>
      <c r="K1079" s="38"/>
      <c r="L1079" s="38"/>
      <c r="M1079" s="11" t="str">
        <f t="shared" ref="M1079:M1080" si="4227">IF(AND(K1079=0,L1079=0)," ",K1079-L1079)</f>
        <v xml:space="preserve"> </v>
      </c>
      <c r="N1079" s="100" t="s">
        <v>30</v>
      </c>
      <c r="O1079" s="102"/>
      <c r="P1079" s="104" t="s">
        <v>18</v>
      </c>
      <c r="Q1079" s="90"/>
      <c r="R1079" s="92" t="s">
        <v>82</v>
      </c>
      <c r="S1079" s="173"/>
      <c r="T1079" s="96"/>
      <c r="U1079" s="87">
        <f t="shared" ref="U1079" si="4228">K1079</f>
        <v>0</v>
      </c>
      <c r="V1079" s="87">
        <f t="shared" ref="V1079" si="4229">L1079</f>
        <v>0</v>
      </c>
      <c r="W1079" s="87" t="str">
        <f t="shared" ref="W1079" si="4230">M1079</f>
        <v xml:space="preserve"> </v>
      </c>
      <c r="X1079" s="87">
        <f t="shared" ref="X1079" si="4231">K1080</f>
        <v>0</v>
      </c>
      <c r="Y1079" s="87">
        <f t="shared" ref="Y1079" si="4232">L1080</f>
        <v>0</v>
      </c>
      <c r="Z1079" s="87" t="str">
        <f t="shared" ref="Z1079" si="4233">M1080</f>
        <v xml:space="preserve"> </v>
      </c>
      <c r="AA1079" s="87" t="str">
        <f t="shared" ref="AA1079:AC1079" si="4234">K1081</f>
        <v/>
      </c>
      <c r="AB1079" s="87" t="str">
        <f t="shared" si="4234"/>
        <v/>
      </c>
      <c r="AC1079" s="87" t="str">
        <f t="shared" si="4234"/>
        <v xml:space="preserve"> </v>
      </c>
      <c r="AE1079" s="89" t="str">
        <f t="shared" ref="AE1079" si="4235">E1079&amp;IF(G1079&gt;10,G1079,"0"&amp;G1079)</f>
        <v>0</v>
      </c>
    </row>
    <row r="1080" spans="1:31" ht="14.25" customHeight="1" thickBot="1" x14ac:dyDescent="0.2">
      <c r="A1080" s="106"/>
      <c r="B1080" s="108"/>
      <c r="C1080" s="110"/>
      <c r="D1080" s="100"/>
      <c r="E1080" s="102"/>
      <c r="F1080" s="104"/>
      <c r="G1080" s="90"/>
      <c r="H1080" s="93"/>
      <c r="I1080" s="170"/>
      <c r="J1080" s="69" t="s">
        <v>16</v>
      </c>
      <c r="K1080" s="70"/>
      <c r="L1080" s="70"/>
      <c r="M1080" s="71" t="str">
        <f t="shared" si="4227"/>
        <v xml:space="preserve"> </v>
      </c>
      <c r="N1080" s="100"/>
      <c r="O1080" s="102"/>
      <c r="P1080" s="104"/>
      <c r="Q1080" s="90"/>
      <c r="R1080" s="93"/>
      <c r="S1080" s="172"/>
      <c r="T1080" s="97"/>
      <c r="U1080" s="88"/>
      <c r="V1080" s="88"/>
      <c r="W1080" s="88"/>
      <c r="X1080" s="88"/>
      <c r="Y1080" s="88"/>
      <c r="Z1080" s="88"/>
      <c r="AA1080" s="88"/>
      <c r="AB1080" s="88"/>
      <c r="AC1080" s="88"/>
      <c r="AE1080" s="89"/>
    </row>
    <row r="1081" spans="1:31" ht="14.25" customHeight="1" thickTop="1" thickBot="1" x14ac:dyDescent="0.2">
      <c r="A1081" s="106"/>
      <c r="B1081" s="108"/>
      <c r="C1081" s="110"/>
      <c r="D1081" s="101"/>
      <c r="E1081" s="103"/>
      <c r="F1081" s="105"/>
      <c r="G1081" s="91"/>
      <c r="H1081" s="93"/>
      <c r="I1081" s="171"/>
      <c r="J1081" s="4" t="s">
        <v>17</v>
      </c>
      <c r="K1081" s="44" t="str">
        <f t="shared" ref="K1081" si="4236">IF($B1079="","",K1079-K1080)</f>
        <v/>
      </c>
      <c r="L1081" s="44" t="str">
        <f t="shared" ref="L1081" si="4237">IF($B1079="","",L1079-L1080)</f>
        <v/>
      </c>
      <c r="M1081" s="40" t="str">
        <f t="shared" ref="M1081" si="4238">IF(ISERROR(K1081-L1081)," ",K1081-L1081)</f>
        <v xml:space="preserve"> </v>
      </c>
      <c r="N1081" s="101"/>
      <c r="O1081" s="103"/>
      <c r="P1081" s="105"/>
      <c r="Q1081" s="91"/>
      <c r="R1081" s="93"/>
      <c r="S1081" s="172"/>
      <c r="T1081" s="97"/>
      <c r="U1081" s="88"/>
      <c r="V1081" s="88"/>
      <c r="W1081" s="88"/>
      <c r="X1081" s="88"/>
      <c r="Y1081" s="88"/>
      <c r="Z1081" s="88"/>
      <c r="AA1081" s="88"/>
      <c r="AB1081" s="88"/>
      <c r="AC1081" s="88"/>
      <c r="AE1081" s="89"/>
    </row>
    <row r="1082" spans="1:31" ht="14.25" customHeight="1" x14ac:dyDescent="0.15">
      <c r="A1082" s="106">
        <v>356</v>
      </c>
      <c r="B1082" s="108"/>
      <c r="C1082" s="110"/>
      <c r="D1082" s="111" t="s">
        <v>30</v>
      </c>
      <c r="E1082" s="112"/>
      <c r="F1082" s="113" t="s">
        <v>18</v>
      </c>
      <c r="G1082" s="114"/>
      <c r="H1082" s="93" t="s">
        <v>82</v>
      </c>
      <c r="I1082" s="174"/>
      <c r="J1082" s="42" t="s">
        <v>15</v>
      </c>
      <c r="K1082" s="38"/>
      <c r="L1082" s="38"/>
      <c r="M1082" s="11" t="str">
        <f t="shared" ref="M1082:M1083" si="4239">IF(AND(K1082=0,L1082=0)," ",K1082-L1082)</f>
        <v xml:space="preserve"> </v>
      </c>
      <c r="N1082" s="111" t="s">
        <v>30</v>
      </c>
      <c r="O1082" s="112"/>
      <c r="P1082" s="113" t="s">
        <v>18</v>
      </c>
      <c r="Q1082" s="114"/>
      <c r="R1082" s="93" t="s">
        <v>82</v>
      </c>
      <c r="S1082" s="172"/>
      <c r="T1082" s="96"/>
      <c r="U1082" s="87">
        <f t="shared" ref="U1082" si="4240">K1082</f>
        <v>0</v>
      </c>
      <c r="V1082" s="87">
        <f t="shared" ref="V1082" si="4241">L1082</f>
        <v>0</v>
      </c>
      <c r="W1082" s="87" t="str">
        <f t="shared" ref="W1082" si="4242">M1082</f>
        <v xml:space="preserve"> </v>
      </c>
      <c r="X1082" s="87">
        <f t="shared" ref="X1082" si="4243">K1083</f>
        <v>0</v>
      </c>
      <c r="Y1082" s="87">
        <f t="shared" ref="Y1082" si="4244">L1083</f>
        <v>0</v>
      </c>
      <c r="Z1082" s="87" t="str">
        <f t="shared" ref="Z1082" si="4245">M1083</f>
        <v xml:space="preserve"> </v>
      </c>
      <c r="AA1082" s="87" t="str">
        <f t="shared" ref="AA1082:AC1082" si="4246">K1084</f>
        <v/>
      </c>
      <c r="AB1082" s="87" t="str">
        <f t="shared" si="4246"/>
        <v/>
      </c>
      <c r="AC1082" s="87" t="str">
        <f t="shared" si="4246"/>
        <v xml:space="preserve"> </v>
      </c>
      <c r="AE1082" s="89" t="str">
        <f t="shared" ref="AE1082" si="4247">E1082&amp;IF(G1082&gt;10,G1082,"0"&amp;G1082)</f>
        <v>0</v>
      </c>
    </row>
    <row r="1083" spans="1:31" ht="14.25" customHeight="1" thickBot="1" x14ac:dyDescent="0.2">
      <c r="A1083" s="106"/>
      <c r="B1083" s="108"/>
      <c r="C1083" s="110"/>
      <c r="D1083" s="100"/>
      <c r="E1083" s="102"/>
      <c r="F1083" s="104"/>
      <c r="G1083" s="90"/>
      <c r="H1083" s="93"/>
      <c r="I1083" s="170"/>
      <c r="J1083" s="69" t="s">
        <v>16</v>
      </c>
      <c r="K1083" s="70"/>
      <c r="L1083" s="70"/>
      <c r="M1083" s="71" t="str">
        <f t="shared" si="4239"/>
        <v xml:space="preserve"> </v>
      </c>
      <c r="N1083" s="100"/>
      <c r="O1083" s="102"/>
      <c r="P1083" s="104"/>
      <c r="Q1083" s="90"/>
      <c r="R1083" s="93"/>
      <c r="S1083" s="172"/>
      <c r="T1083" s="97"/>
      <c r="U1083" s="88"/>
      <c r="V1083" s="88"/>
      <c r="W1083" s="88"/>
      <c r="X1083" s="88"/>
      <c r="Y1083" s="88"/>
      <c r="Z1083" s="88"/>
      <c r="AA1083" s="88"/>
      <c r="AB1083" s="88"/>
      <c r="AC1083" s="88"/>
      <c r="AE1083" s="89"/>
    </row>
    <row r="1084" spans="1:31" ht="14.25" customHeight="1" thickTop="1" thickBot="1" x14ac:dyDescent="0.2">
      <c r="A1084" s="106"/>
      <c r="B1084" s="108"/>
      <c r="C1084" s="110"/>
      <c r="D1084" s="101"/>
      <c r="E1084" s="103"/>
      <c r="F1084" s="105"/>
      <c r="G1084" s="91"/>
      <c r="H1084" s="93"/>
      <c r="I1084" s="171"/>
      <c r="J1084" s="4" t="s">
        <v>17</v>
      </c>
      <c r="K1084" s="44" t="str">
        <f t="shared" ref="K1084" si="4248">IF($B1082="","",K1082-K1083)</f>
        <v/>
      </c>
      <c r="L1084" s="53" t="str">
        <f t="shared" ref="L1084" si="4249">IF($B1082="","",L1082-L1083)</f>
        <v/>
      </c>
      <c r="M1084" s="40" t="str">
        <f t="shared" ref="M1084" si="4250">IF(ISERROR(K1084-L1084)," ",K1084-L1084)</f>
        <v xml:space="preserve"> </v>
      </c>
      <c r="N1084" s="101"/>
      <c r="O1084" s="103"/>
      <c r="P1084" s="105"/>
      <c r="Q1084" s="91"/>
      <c r="R1084" s="93"/>
      <c r="S1084" s="172"/>
      <c r="T1084" s="97"/>
      <c r="U1084" s="88"/>
      <c r="V1084" s="88"/>
      <c r="W1084" s="88"/>
      <c r="X1084" s="88"/>
      <c r="Y1084" s="88"/>
      <c r="Z1084" s="88"/>
      <c r="AA1084" s="88"/>
      <c r="AB1084" s="88"/>
      <c r="AC1084" s="88"/>
      <c r="AE1084" s="89"/>
    </row>
    <row r="1085" spans="1:31" ht="14.25" customHeight="1" x14ac:dyDescent="0.15">
      <c r="A1085" s="106">
        <v>357</v>
      </c>
      <c r="B1085" s="107"/>
      <c r="C1085" s="109"/>
      <c r="D1085" s="100" t="s">
        <v>30</v>
      </c>
      <c r="E1085" s="102"/>
      <c r="F1085" s="104" t="s">
        <v>18</v>
      </c>
      <c r="G1085" s="90"/>
      <c r="H1085" s="92" t="s">
        <v>82</v>
      </c>
      <c r="I1085" s="170"/>
      <c r="J1085" s="8" t="s">
        <v>15</v>
      </c>
      <c r="K1085" s="38"/>
      <c r="L1085" s="38"/>
      <c r="M1085" s="11" t="str">
        <f t="shared" ref="M1085:M1086" si="4251">IF(AND(K1085=0,L1085=0)," ",K1085-L1085)</f>
        <v xml:space="preserve"> </v>
      </c>
      <c r="N1085" s="100" t="s">
        <v>30</v>
      </c>
      <c r="O1085" s="102"/>
      <c r="P1085" s="104" t="s">
        <v>18</v>
      </c>
      <c r="Q1085" s="90"/>
      <c r="R1085" s="92" t="s">
        <v>82</v>
      </c>
      <c r="S1085" s="173"/>
      <c r="T1085" s="96"/>
      <c r="U1085" s="87">
        <f t="shared" ref="U1085" si="4252">K1085</f>
        <v>0</v>
      </c>
      <c r="V1085" s="87">
        <f t="shared" ref="V1085" si="4253">L1085</f>
        <v>0</v>
      </c>
      <c r="W1085" s="87" t="str">
        <f t="shared" ref="W1085" si="4254">M1085</f>
        <v xml:space="preserve"> </v>
      </c>
      <c r="X1085" s="87">
        <f t="shared" ref="X1085" si="4255">K1086</f>
        <v>0</v>
      </c>
      <c r="Y1085" s="87">
        <f t="shared" ref="Y1085" si="4256">L1086</f>
        <v>0</v>
      </c>
      <c r="Z1085" s="87" t="str">
        <f t="shared" ref="Z1085" si="4257">M1086</f>
        <v xml:space="preserve"> </v>
      </c>
      <c r="AA1085" s="87" t="str">
        <f t="shared" ref="AA1085:AC1085" si="4258">K1087</f>
        <v/>
      </c>
      <c r="AB1085" s="87" t="str">
        <f t="shared" si="4258"/>
        <v/>
      </c>
      <c r="AC1085" s="87" t="str">
        <f t="shared" si="4258"/>
        <v xml:space="preserve"> </v>
      </c>
      <c r="AE1085" s="89" t="str">
        <f t="shared" ref="AE1085" si="4259">E1085&amp;IF(G1085&gt;10,G1085,"0"&amp;G1085)</f>
        <v>0</v>
      </c>
    </row>
    <row r="1086" spans="1:31" ht="14.25" customHeight="1" thickBot="1" x14ac:dyDescent="0.2">
      <c r="A1086" s="106"/>
      <c r="B1086" s="108"/>
      <c r="C1086" s="110"/>
      <c r="D1086" s="100"/>
      <c r="E1086" s="102"/>
      <c r="F1086" s="104"/>
      <c r="G1086" s="90"/>
      <c r="H1086" s="93"/>
      <c r="I1086" s="170"/>
      <c r="J1086" s="69" t="s">
        <v>16</v>
      </c>
      <c r="K1086" s="70"/>
      <c r="L1086" s="70"/>
      <c r="M1086" s="71" t="str">
        <f t="shared" si="4251"/>
        <v xml:space="preserve"> </v>
      </c>
      <c r="N1086" s="100"/>
      <c r="O1086" s="102"/>
      <c r="P1086" s="104"/>
      <c r="Q1086" s="90"/>
      <c r="R1086" s="93"/>
      <c r="S1086" s="172"/>
      <c r="T1086" s="97"/>
      <c r="U1086" s="88"/>
      <c r="V1086" s="88"/>
      <c r="W1086" s="88"/>
      <c r="X1086" s="88"/>
      <c r="Y1086" s="88"/>
      <c r="Z1086" s="88"/>
      <c r="AA1086" s="88"/>
      <c r="AB1086" s="88"/>
      <c r="AC1086" s="88"/>
      <c r="AE1086" s="89"/>
    </row>
    <row r="1087" spans="1:31" ht="14.25" customHeight="1" thickTop="1" thickBot="1" x14ac:dyDescent="0.2">
      <c r="A1087" s="106"/>
      <c r="B1087" s="108"/>
      <c r="C1087" s="110"/>
      <c r="D1087" s="101"/>
      <c r="E1087" s="103"/>
      <c r="F1087" s="105"/>
      <c r="G1087" s="91"/>
      <c r="H1087" s="93"/>
      <c r="I1087" s="171"/>
      <c r="J1087" s="4" t="s">
        <v>17</v>
      </c>
      <c r="K1087" s="44" t="str">
        <f t="shared" ref="K1087" si="4260">IF($B1085="","",K1085-K1086)</f>
        <v/>
      </c>
      <c r="L1087" s="44" t="str">
        <f t="shared" ref="L1087" si="4261">IF($B1085="","",L1085-L1086)</f>
        <v/>
      </c>
      <c r="M1087" s="40" t="str">
        <f t="shared" ref="M1087" si="4262">IF(ISERROR(K1087-L1087)," ",K1087-L1087)</f>
        <v xml:space="preserve"> </v>
      </c>
      <c r="N1087" s="101"/>
      <c r="O1087" s="103"/>
      <c r="P1087" s="105"/>
      <c r="Q1087" s="91"/>
      <c r="R1087" s="93"/>
      <c r="S1087" s="172"/>
      <c r="T1087" s="97"/>
      <c r="U1087" s="88"/>
      <c r="V1087" s="88"/>
      <c r="W1087" s="88"/>
      <c r="X1087" s="88"/>
      <c r="Y1087" s="88"/>
      <c r="Z1087" s="88"/>
      <c r="AA1087" s="88"/>
      <c r="AB1087" s="88"/>
      <c r="AC1087" s="88"/>
      <c r="AE1087" s="89"/>
    </row>
    <row r="1088" spans="1:31" ht="14.25" customHeight="1" x14ac:dyDescent="0.15">
      <c r="A1088" s="106">
        <v>358</v>
      </c>
      <c r="B1088" s="108"/>
      <c r="C1088" s="110"/>
      <c r="D1088" s="111" t="s">
        <v>30</v>
      </c>
      <c r="E1088" s="112"/>
      <c r="F1088" s="113" t="s">
        <v>18</v>
      </c>
      <c r="G1088" s="114"/>
      <c r="H1088" s="93" t="s">
        <v>82</v>
      </c>
      <c r="I1088" s="174"/>
      <c r="J1088" s="42" t="s">
        <v>15</v>
      </c>
      <c r="K1088" s="38"/>
      <c r="L1088" s="38"/>
      <c r="M1088" s="11" t="str">
        <f t="shared" ref="M1088:M1089" si="4263">IF(AND(K1088=0,L1088=0)," ",K1088-L1088)</f>
        <v xml:space="preserve"> </v>
      </c>
      <c r="N1088" s="111" t="s">
        <v>30</v>
      </c>
      <c r="O1088" s="112"/>
      <c r="P1088" s="113" t="s">
        <v>18</v>
      </c>
      <c r="Q1088" s="114"/>
      <c r="R1088" s="93" t="s">
        <v>82</v>
      </c>
      <c r="S1088" s="172"/>
      <c r="T1088" s="96"/>
      <c r="U1088" s="87">
        <f t="shared" ref="U1088" si="4264">K1088</f>
        <v>0</v>
      </c>
      <c r="V1088" s="87">
        <f t="shared" ref="V1088" si="4265">L1088</f>
        <v>0</v>
      </c>
      <c r="W1088" s="87" t="str">
        <f t="shared" ref="W1088" si="4266">M1088</f>
        <v xml:space="preserve"> </v>
      </c>
      <c r="X1088" s="87">
        <f t="shared" ref="X1088" si="4267">K1089</f>
        <v>0</v>
      </c>
      <c r="Y1088" s="87">
        <f t="shared" ref="Y1088" si="4268">L1089</f>
        <v>0</v>
      </c>
      <c r="Z1088" s="87" t="str">
        <f t="shared" ref="Z1088" si="4269">M1089</f>
        <v xml:space="preserve"> </v>
      </c>
      <c r="AA1088" s="87" t="str">
        <f t="shared" ref="AA1088:AC1088" si="4270">K1090</f>
        <v/>
      </c>
      <c r="AB1088" s="87" t="str">
        <f t="shared" si="4270"/>
        <v/>
      </c>
      <c r="AC1088" s="87" t="str">
        <f t="shared" si="4270"/>
        <v xml:space="preserve"> </v>
      </c>
      <c r="AE1088" s="89" t="str">
        <f t="shared" ref="AE1088" si="4271">E1088&amp;IF(G1088&gt;10,G1088,"0"&amp;G1088)</f>
        <v>0</v>
      </c>
    </row>
    <row r="1089" spans="1:31" ht="14.25" customHeight="1" thickBot="1" x14ac:dyDescent="0.2">
      <c r="A1089" s="106"/>
      <c r="B1089" s="108"/>
      <c r="C1089" s="110"/>
      <c r="D1089" s="100"/>
      <c r="E1089" s="102"/>
      <c r="F1089" s="104"/>
      <c r="G1089" s="90"/>
      <c r="H1089" s="93"/>
      <c r="I1089" s="170"/>
      <c r="J1089" s="69" t="s">
        <v>16</v>
      </c>
      <c r="K1089" s="70"/>
      <c r="L1089" s="70"/>
      <c r="M1089" s="71" t="str">
        <f t="shared" si="4263"/>
        <v xml:space="preserve"> </v>
      </c>
      <c r="N1089" s="100"/>
      <c r="O1089" s="102"/>
      <c r="P1089" s="104"/>
      <c r="Q1089" s="90"/>
      <c r="R1089" s="93"/>
      <c r="S1089" s="172"/>
      <c r="T1089" s="97"/>
      <c r="U1089" s="88"/>
      <c r="V1089" s="88"/>
      <c r="W1089" s="88"/>
      <c r="X1089" s="88"/>
      <c r="Y1089" s="88"/>
      <c r="Z1089" s="88"/>
      <c r="AA1089" s="88"/>
      <c r="AB1089" s="88"/>
      <c r="AC1089" s="88"/>
      <c r="AE1089" s="89"/>
    </row>
    <row r="1090" spans="1:31" ht="14.25" customHeight="1" thickTop="1" thickBot="1" x14ac:dyDescent="0.2">
      <c r="A1090" s="106"/>
      <c r="B1090" s="108"/>
      <c r="C1090" s="110"/>
      <c r="D1090" s="101"/>
      <c r="E1090" s="103"/>
      <c r="F1090" s="105"/>
      <c r="G1090" s="91"/>
      <c r="H1090" s="93"/>
      <c r="I1090" s="171"/>
      <c r="J1090" s="4" t="s">
        <v>17</v>
      </c>
      <c r="K1090" s="44" t="str">
        <f t="shared" ref="K1090" si="4272">IF($B1088="","",K1088-K1089)</f>
        <v/>
      </c>
      <c r="L1090" s="53" t="str">
        <f t="shared" ref="L1090" si="4273">IF($B1088="","",L1088-L1089)</f>
        <v/>
      </c>
      <c r="M1090" s="40" t="str">
        <f t="shared" ref="M1090" si="4274">IF(ISERROR(K1090-L1090)," ",K1090-L1090)</f>
        <v xml:space="preserve"> </v>
      </c>
      <c r="N1090" s="101"/>
      <c r="O1090" s="103"/>
      <c r="P1090" s="105"/>
      <c r="Q1090" s="91"/>
      <c r="R1090" s="93"/>
      <c r="S1090" s="172"/>
      <c r="T1090" s="97"/>
      <c r="U1090" s="88"/>
      <c r="V1090" s="88"/>
      <c r="W1090" s="88"/>
      <c r="X1090" s="88"/>
      <c r="Y1090" s="88"/>
      <c r="Z1090" s="88"/>
      <c r="AA1090" s="88"/>
      <c r="AB1090" s="88"/>
      <c r="AC1090" s="88"/>
      <c r="AE1090" s="89"/>
    </row>
    <row r="1091" spans="1:31" ht="14.25" customHeight="1" x14ac:dyDescent="0.15">
      <c r="A1091" s="106">
        <v>359</v>
      </c>
      <c r="B1091" s="107"/>
      <c r="C1091" s="109"/>
      <c r="D1091" s="100" t="s">
        <v>30</v>
      </c>
      <c r="E1091" s="102"/>
      <c r="F1091" s="104" t="s">
        <v>18</v>
      </c>
      <c r="G1091" s="90"/>
      <c r="H1091" s="92" t="s">
        <v>82</v>
      </c>
      <c r="I1091" s="170"/>
      <c r="J1091" s="8" t="s">
        <v>15</v>
      </c>
      <c r="K1091" s="38"/>
      <c r="L1091" s="38"/>
      <c r="M1091" s="11" t="str">
        <f t="shared" ref="M1091:M1092" si="4275">IF(AND(K1091=0,L1091=0)," ",K1091-L1091)</f>
        <v xml:space="preserve"> </v>
      </c>
      <c r="N1091" s="100" t="s">
        <v>30</v>
      </c>
      <c r="O1091" s="102"/>
      <c r="P1091" s="104" t="s">
        <v>18</v>
      </c>
      <c r="Q1091" s="90"/>
      <c r="R1091" s="92" t="s">
        <v>82</v>
      </c>
      <c r="S1091" s="173"/>
      <c r="T1091" s="96"/>
      <c r="U1091" s="87">
        <f t="shared" ref="U1091" si="4276">K1091</f>
        <v>0</v>
      </c>
      <c r="V1091" s="87">
        <f t="shared" ref="V1091" si="4277">L1091</f>
        <v>0</v>
      </c>
      <c r="W1091" s="87" t="str">
        <f t="shared" ref="W1091" si="4278">M1091</f>
        <v xml:space="preserve"> </v>
      </c>
      <c r="X1091" s="87">
        <f t="shared" ref="X1091" si="4279">K1092</f>
        <v>0</v>
      </c>
      <c r="Y1091" s="87">
        <f t="shared" ref="Y1091" si="4280">L1092</f>
        <v>0</v>
      </c>
      <c r="Z1091" s="87" t="str">
        <f t="shared" ref="Z1091" si="4281">M1092</f>
        <v xml:space="preserve"> </v>
      </c>
      <c r="AA1091" s="87" t="str">
        <f t="shared" ref="AA1091:AC1091" si="4282">K1093</f>
        <v/>
      </c>
      <c r="AB1091" s="87" t="str">
        <f t="shared" si="4282"/>
        <v/>
      </c>
      <c r="AC1091" s="87" t="str">
        <f t="shared" si="4282"/>
        <v xml:space="preserve"> </v>
      </c>
      <c r="AE1091" s="89" t="str">
        <f t="shared" ref="AE1091" si="4283">E1091&amp;IF(G1091&gt;10,G1091,"0"&amp;G1091)</f>
        <v>0</v>
      </c>
    </row>
    <row r="1092" spans="1:31" ht="14.25" customHeight="1" thickBot="1" x14ac:dyDescent="0.2">
      <c r="A1092" s="106"/>
      <c r="B1092" s="108"/>
      <c r="C1092" s="110"/>
      <c r="D1092" s="100"/>
      <c r="E1092" s="102"/>
      <c r="F1092" s="104"/>
      <c r="G1092" s="90"/>
      <c r="H1092" s="93"/>
      <c r="I1092" s="170"/>
      <c r="J1092" s="69" t="s">
        <v>16</v>
      </c>
      <c r="K1092" s="70"/>
      <c r="L1092" s="70"/>
      <c r="M1092" s="71" t="str">
        <f t="shared" si="4275"/>
        <v xml:space="preserve"> </v>
      </c>
      <c r="N1092" s="100"/>
      <c r="O1092" s="102"/>
      <c r="P1092" s="104"/>
      <c r="Q1092" s="90"/>
      <c r="R1092" s="93"/>
      <c r="S1092" s="172"/>
      <c r="T1092" s="97"/>
      <c r="U1092" s="88"/>
      <c r="V1092" s="88"/>
      <c r="W1092" s="88"/>
      <c r="X1092" s="88"/>
      <c r="Y1092" s="88"/>
      <c r="Z1092" s="88"/>
      <c r="AA1092" s="88"/>
      <c r="AB1092" s="88"/>
      <c r="AC1092" s="88"/>
      <c r="AE1092" s="89"/>
    </row>
    <row r="1093" spans="1:31" ht="14.25" customHeight="1" thickTop="1" thickBot="1" x14ac:dyDescent="0.2">
      <c r="A1093" s="106"/>
      <c r="B1093" s="108"/>
      <c r="C1093" s="110"/>
      <c r="D1093" s="101"/>
      <c r="E1093" s="103"/>
      <c r="F1093" s="105"/>
      <c r="G1093" s="91"/>
      <c r="H1093" s="93"/>
      <c r="I1093" s="171"/>
      <c r="J1093" s="4" t="s">
        <v>17</v>
      </c>
      <c r="K1093" s="44" t="str">
        <f t="shared" ref="K1093" si="4284">IF($B1091="","",K1091-K1092)</f>
        <v/>
      </c>
      <c r="L1093" s="44" t="str">
        <f t="shared" ref="L1093" si="4285">IF($B1091="","",L1091-L1092)</f>
        <v/>
      </c>
      <c r="M1093" s="40" t="str">
        <f t="shared" ref="M1093" si="4286">IF(ISERROR(K1093-L1093)," ",K1093-L1093)</f>
        <v xml:space="preserve"> </v>
      </c>
      <c r="N1093" s="101"/>
      <c r="O1093" s="103"/>
      <c r="P1093" s="105"/>
      <c r="Q1093" s="91"/>
      <c r="R1093" s="93"/>
      <c r="S1093" s="172"/>
      <c r="T1093" s="97"/>
      <c r="U1093" s="88"/>
      <c r="V1093" s="88"/>
      <c r="W1093" s="88"/>
      <c r="X1093" s="88"/>
      <c r="Y1093" s="88"/>
      <c r="Z1093" s="88"/>
      <c r="AA1093" s="88"/>
      <c r="AB1093" s="88"/>
      <c r="AC1093" s="88"/>
      <c r="AE1093" s="89"/>
    </row>
    <row r="1094" spans="1:31" ht="14.25" customHeight="1" x14ac:dyDescent="0.15">
      <c r="A1094" s="106">
        <v>360</v>
      </c>
      <c r="B1094" s="108"/>
      <c r="C1094" s="110"/>
      <c r="D1094" s="111" t="s">
        <v>30</v>
      </c>
      <c r="E1094" s="112"/>
      <c r="F1094" s="113" t="s">
        <v>18</v>
      </c>
      <c r="G1094" s="114"/>
      <c r="H1094" s="93" t="s">
        <v>82</v>
      </c>
      <c r="I1094" s="174"/>
      <c r="J1094" s="42" t="s">
        <v>15</v>
      </c>
      <c r="K1094" s="38"/>
      <c r="L1094" s="38"/>
      <c r="M1094" s="11" t="str">
        <f t="shared" ref="M1094:M1095" si="4287">IF(AND(K1094=0,L1094=0)," ",K1094-L1094)</f>
        <v xml:space="preserve"> </v>
      </c>
      <c r="N1094" s="111" t="s">
        <v>30</v>
      </c>
      <c r="O1094" s="112"/>
      <c r="P1094" s="113" t="s">
        <v>18</v>
      </c>
      <c r="Q1094" s="114"/>
      <c r="R1094" s="93" t="s">
        <v>82</v>
      </c>
      <c r="S1094" s="172"/>
      <c r="T1094" s="96"/>
      <c r="U1094" s="87">
        <f t="shared" ref="U1094" si="4288">K1094</f>
        <v>0</v>
      </c>
      <c r="V1094" s="87">
        <f t="shared" ref="V1094" si="4289">L1094</f>
        <v>0</v>
      </c>
      <c r="W1094" s="87" t="str">
        <f t="shared" ref="W1094" si="4290">M1094</f>
        <v xml:space="preserve"> </v>
      </c>
      <c r="X1094" s="87">
        <f t="shared" ref="X1094" si="4291">K1095</f>
        <v>0</v>
      </c>
      <c r="Y1094" s="87">
        <f t="shared" ref="Y1094" si="4292">L1095</f>
        <v>0</v>
      </c>
      <c r="Z1094" s="87" t="str">
        <f t="shared" ref="Z1094" si="4293">M1095</f>
        <v xml:space="preserve"> </v>
      </c>
      <c r="AA1094" s="87" t="str">
        <f t="shared" ref="AA1094:AC1094" si="4294">K1096</f>
        <v/>
      </c>
      <c r="AB1094" s="87" t="str">
        <f t="shared" si="4294"/>
        <v/>
      </c>
      <c r="AC1094" s="87" t="str">
        <f t="shared" si="4294"/>
        <v xml:space="preserve"> </v>
      </c>
      <c r="AE1094" s="89" t="str">
        <f t="shared" ref="AE1094" si="4295">E1094&amp;IF(G1094&gt;10,G1094,"0"&amp;G1094)</f>
        <v>0</v>
      </c>
    </row>
    <row r="1095" spans="1:31" ht="14.25" customHeight="1" thickBot="1" x14ac:dyDescent="0.2">
      <c r="A1095" s="106"/>
      <c r="B1095" s="108"/>
      <c r="C1095" s="110"/>
      <c r="D1095" s="100"/>
      <c r="E1095" s="102"/>
      <c r="F1095" s="104"/>
      <c r="G1095" s="90"/>
      <c r="H1095" s="93"/>
      <c r="I1095" s="170"/>
      <c r="J1095" s="69" t="s">
        <v>16</v>
      </c>
      <c r="K1095" s="70"/>
      <c r="L1095" s="70"/>
      <c r="M1095" s="71" t="str">
        <f t="shared" si="4287"/>
        <v xml:space="preserve"> </v>
      </c>
      <c r="N1095" s="100"/>
      <c r="O1095" s="102"/>
      <c r="P1095" s="104"/>
      <c r="Q1095" s="90"/>
      <c r="R1095" s="93"/>
      <c r="S1095" s="172"/>
      <c r="T1095" s="97"/>
      <c r="U1095" s="88"/>
      <c r="V1095" s="88"/>
      <c r="W1095" s="88"/>
      <c r="X1095" s="88"/>
      <c r="Y1095" s="88"/>
      <c r="Z1095" s="88"/>
      <c r="AA1095" s="88"/>
      <c r="AB1095" s="88"/>
      <c r="AC1095" s="88"/>
      <c r="AE1095" s="89"/>
    </row>
    <row r="1096" spans="1:31" ht="14.25" customHeight="1" thickTop="1" thickBot="1" x14ac:dyDescent="0.2">
      <c r="A1096" s="106"/>
      <c r="B1096" s="108"/>
      <c r="C1096" s="110"/>
      <c r="D1096" s="101"/>
      <c r="E1096" s="103"/>
      <c r="F1096" s="105"/>
      <c r="G1096" s="91"/>
      <c r="H1096" s="93"/>
      <c r="I1096" s="171"/>
      <c r="J1096" s="4" t="s">
        <v>17</v>
      </c>
      <c r="K1096" s="44" t="str">
        <f t="shared" ref="K1096" si="4296">IF($B1094="","",K1094-K1095)</f>
        <v/>
      </c>
      <c r="L1096" s="53" t="str">
        <f t="shared" ref="L1096" si="4297">IF($B1094="","",L1094-L1095)</f>
        <v/>
      </c>
      <c r="M1096" s="40" t="str">
        <f t="shared" ref="M1096" si="4298">IF(ISERROR(K1096-L1096)," ",K1096-L1096)</f>
        <v xml:space="preserve"> </v>
      </c>
      <c r="N1096" s="101"/>
      <c r="O1096" s="103"/>
      <c r="P1096" s="105"/>
      <c r="Q1096" s="91"/>
      <c r="R1096" s="93"/>
      <c r="S1096" s="172"/>
      <c r="T1096" s="97"/>
      <c r="U1096" s="88"/>
      <c r="V1096" s="88"/>
      <c r="W1096" s="88"/>
      <c r="X1096" s="88"/>
      <c r="Y1096" s="88"/>
      <c r="Z1096" s="88"/>
      <c r="AA1096" s="88"/>
      <c r="AB1096" s="88"/>
      <c r="AC1096" s="88"/>
      <c r="AE1096" s="89"/>
    </row>
    <row r="1097" spans="1:31" ht="14.25" customHeight="1" x14ac:dyDescent="0.15">
      <c r="A1097" s="106">
        <v>361</v>
      </c>
      <c r="B1097" s="107"/>
      <c r="C1097" s="109"/>
      <c r="D1097" s="100" t="s">
        <v>30</v>
      </c>
      <c r="E1097" s="102"/>
      <c r="F1097" s="104" t="s">
        <v>18</v>
      </c>
      <c r="G1097" s="90"/>
      <c r="H1097" s="92" t="s">
        <v>82</v>
      </c>
      <c r="I1097" s="170"/>
      <c r="J1097" s="8" t="s">
        <v>15</v>
      </c>
      <c r="K1097" s="38"/>
      <c r="L1097" s="38"/>
      <c r="M1097" s="11" t="str">
        <f t="shared" ref="M1097:M1098" si="4299">IF(AND(K1097=0,L1097=0)," ",K1097-L1097)</f>
        <v xml:space="preserve"> </v>
      </c>
      <c r="N1097" s="100" t="s">
        <v>30</v>
      </c>
      <c r="O1097" s="102"/>
      <c r="P1097" s="104" t="s">
        <v>18</v>
      </c>
      <c r="Q1097" s="90"/>
      <c r="R1097" s="92" t="s">
        <v>82</v>
      </c>
      <c r="S1097" s="173"/>
      <c r="T1097" s="96"/>
      <c r="U1097" s="87">
        <f t="shared" ref="U1097" si="4300">K1097</f>
        <v>0</v>
      </c>
      <c r="V1097" s="87">
        <f t="shared" ref="V1097" si="4301">L1097</f>
        <v>0</v>
      </c>
      <c r="W1097" s="87" t="str">
        <f t="shared" ref="W1097" si="4302">M1097</f>
        <v xml:space="preserve"> </v>
      </c>
      <c r="X1097" s="87">
        <f t="shared" ref="X1097" si="4303">K1098</f>
        <v>0</v>
      </c>
      <c r="Y1097" s="87">
        <f t="shared" ref="Y1097" si="4304">L1098</f>
        <v>0</v>
      </c>
      <c r="Z1097" s="87" t="str">
        <f t="shared" ref="Z1097" si="4305">M1098</f>
        <v xml:space="preserve"> </v>
      </c>
      <c r="AA1097" s="87" t="str">
        <f t="shared" ref="AA1097:AC1097" si="4306">K1099</f>
        <v/>
      </c>
      <c r="AB1097" s="87" t="str">
        <f t="shared" si="4306"/>
        <v/>
      </c>
      <c r="AC1097" s="87" t="str">
        <f t="shared" si="4306"/>
        <v xml:space="preserve"> </v>
      </c>
      <c r="AE1097" s="89" t="str">
        <f t="shared" ref="AE1097" si="4307">E1097&amp;IF(G1097&gt;10,G1097,"0"&amp;G1097)</f>
        <v>0</v>
      </c>
    </row>
    <row r="1098" spans="1:31" ht="14.25" customHeight="1" thickBot="1" x14ac:dyDescent="0.2">
      <c r="A1098" s="106"/>
      <c r="B1098" s="108"/>
      <c r="C1098" s="110"/>
      <c r="D1098" s="100"/>
      <c r="E1098" s="102"/>
      <c r="F1098" s="104"/>
      <c r="G1098" s="90"/>
      <c r="H1098" s="93"/>
      <c r="I1098" s="170"/>
      <c r="J1098" s="69" t="s">
        <v>16</v>
      </c>
      <c r="K1098" s="70"/>
      <c r="L1098" s="70"/>
      <c r="M1098" s="71" t="str">
        <f t="shared" si="4299"/>
        <v xml:space="preserve"> </v>
      </c>
      <c r="N1098" s="100"/>
      <c r="O1098" s="102"/>
      <c r="P1098" s="104"/>
      <c r="Q1098" s="90"/>
      <c r="R1098" s="93"/>
      <c r="S1098" s="172"/>
      <c r="T1098" s="97"/>
      <c r="U1098" s="88"/>
      <c r="V1098" s="88"/>
      <c r="W1098" s="88"/>
      <c r="X1098" s="88"/>
      <c r="Y1098" s="88"/>
      <c r="Z1098" s="88"/>
      <c r="AA1098" s="88"/>
      <c r="AB1098" s="88"/>
      <c r="AC1098" s="88"/>
      <c r="AE1098" s="89"/>
    </row>
    <row r="1099" spans="1:31" ht="14.25" customHeight="1" thickTop="1" thickBot="1" x14ac:dyDescent="0.2">
      <c r="A1099" s="106"/>
      <c r="B1099" s="108"/>
      <c r="C1099" s="110"/>
      <c r="D1099" s="101"/>
      <c r="E1099" s="103"/>
      <c r="F1099" s="105"/>
      <c r="G1099" s="91"/>
      <c r="H1099" s="93"/>
      <c r="I1099" s="171"/>
      <c r="J1099" s="4" t="s">
        <v>17</v>
      </c>
      <c r="K1099" s="44" t="str">
        <f t="shared" ref="K1099" si="4308">IF($B1097="","",K1097-K1098)</f>
        <v/>
      </c>
      <c r="L1099" s="44" t="str">
        <f t="shared" ref="L1099" si="4309">IF($B1097="","",L1097-L1098)</f>
        <v/>
      </c>
      <c r="M1099" s="40" t="str">
        <f t="shared" ref="M1099" si="4310">IF(ISERROR(K1099-L1099)," ",K1099-L1099)</f>
        <v xml:space="preserve"> </v>
      </c>
      <c r="N1099" s="101"/>
      <c r="O1099" s="103"/>
      <c r="P1099" s="105"/>
      <c r="Q1099" s="91"/>
      <c r="R1099" s="93"/>
      <c r="S1099" s="172"/>
      <c r="T1099" s="97"/>
      <c r="U1099" s="88"/>
      <c r="V1099" s="88"/>
      <c r="W1099" s="88"/>
      <c r="X1099" s="88"/>
      <c r="Y1099" s="88"/>
      <c r="Z1099" s="88"/>
      <c r="AA1099" s="88"/>
      <c r="AB1099" s="88"/>
      <c r="AC1099" s="88"/>
      <c r="AE1099" s="89"/>
    </row>
    <row r="1100" spans="1:31" x14ac:dyDescent="0.15">
      <c r="A1100" s="106">
        <v>362</v>
      </c>
      <c r="B1100" s="108"/>
      <c r="C1100" s="110"/>
      <c r="D1100" s="111" t="s">
        <v>30</v>
      </c>
      <c r="E1100" s="112"/>
      <c r="F1100" s="113" t="s">
        <v>18</v>
      </c>
      <c r="G1100" s="114"/>
      <c r="H1100" s="93" t="s">
        <v>82</v>
      </c>
      <c r="I1100" s="174"/>
      <c r="J1100" s="42" t="s">
        <v>15</v>
      </c>
      <c r="K1100" s="38"/>
      <c r="L1100" s="38"/>
      <c r="M1100" s="11" t="str">
        <f t="shared" ref="M1100:M1101" si="4311">IF(AND(K1100=0,L1100=0)," ",K1100-L1100)</f>
        <v xml:space="preserve"> </v>
      </c>
      <c r="N1100" s="111" t="s">
        <v>30</v>
      </c>
      <c r="O1100" s="112"/>
      <c r="P1100" s="113" t="s">
        <v>18</v>
      </c>
      <c r="Q1100" s="114"/>
      <c r="R1100" s="93" t="s">
        <v>82</v>
      </c>
      <c r="S1100" s="172"/>
      <c r="T1100" s="96"/>
      <c r="U1100" s="87">
        <f t="shared" ref="U1100" si="4312">K1100</f>
        <v>0</v>
      </c>
      <c r="V1100" s="87">
        <f t="shared" ref="V1100" si="4313">L1100</f>
        <v>0</v>
      </c>
      <c r="W1100" s="87" t="str">
        <f t="shared" ref="W1100" si="4314">M1100</f>
        <v xml:space="preserve"> </v>
      </c>
      <c r="X1100" s="87">
        <f t="shared" ref="X1100" si="4315">K1101</f>
        <v>0</v>
      </c>
      <c r="Y1100" s="87">
        <f t="shared" ref="Y1100" si="4316">L1101</f>
        <v>0</v>
      </c>
      <c r="Z1100" s="87" t="str">
        <f t="shared" ref="Z1100" si="4317">M1101</f>
        <v xml:space="preserve"> </v>
      </c>
      <c r="AA1100" s="87" t="str">
        <f t="shared" ref="AA1100:AC1100" si="4318">K1102</f>
        <v/>
      </c>
      <c r="AB1100" s="87" t="str">
        <f t="shared" si="4318"/>
        <v/>
      </c>
      <c r="AC1100" s="87" t="str">
        <f t="shared" si="4318"/>
        <v xml:space="preserve"> </v>
      </c>
      <c r="AE1100" s="89" t="str">
        <f t="shared" ref="AE1100" si="4319">E1100&amp;IF(G1100&gt;10,G1100,"0"&amp;G1100)</f>
        <v>0</v>
      </c>
    </row>
    <row r="1101" spans="1:31" ht="14.25" thickBot="1" x14ac:dyDescent="0.2">
      <c r="A1101" s="106"/>
      <c r="B1101" s="108"/>
      <c r="C1101" s="110"/>
      <c r="D1101" s="100"/>
      <c r="E1101" s="102"/>
      <c r="F1101" s="104"/>
      <c r="G1101" s="90"/>
      <c r="H1101" s="93"/>
      <c r="I1101" s="170"/>
      <c r="J1101" s="69" t="s">
        <v>16</v>
      </c>
      <c r="K1101" s="70"/>
      <c r="L1101" s="70"/>
      <c r="M1101" s="71" t="str">
        <f t="shared" si="4311"/>
        <v xml:space="preserve"> </v>
      </c>
      <c r="N1101" s="100"/>
      <c r="O1101" s="102"/>
      <c r="P1101" s="104"/>
      <c r="Q1101" s="90"/>
      <c r="R1101" s="93"/>
      <c r="S1101" s="172"/>
      <c r="T1101" s="97"/>
      <c r="U1101" s="88"/>
      <c r="V1101" s="88"/>
      <c r="W1101" s="88"/>
      <c r="X1101" s="88"/>
      <c r="Y1101" s="88"/>
      <c r="Z1101" s="88"/>
      <c r="AA1101" s="88"/>
      <c r="AB1101" s="88"/>
      <c r="AC1101" s="88"/>
      <c r="AE1101" s="89"/>
    </row>
    <row r="1102" spans="1:31" ht="15" thickTop="1" thickBot="1" x14ac:dyDescent="0.2">
      <c r="A1102" s="106"/>
      <c r="B1102" s="108"/>
      <c r="C1102" s="110"/>
      <c r="D1102" s="101"/>
      <c r="E1102" s="103"/>
      <c r="F1102" s="105"/>
      <c r="G1102" s="91"/>
      <c r="H1102" s="93"/>
      <c r="I1102" s="171"/>
      <c r="J1102" s="4" t="s">
        <v>17</v>
      </c>
      <c r="K1102" s="44" t="str">
        <f t="shared" ref="K1102" si="4320">IF($B1100="","",K1100-K1101)</f>
        <v/>
      </c>
      <c r="L1102" s="53" t="str">
        <f t="shared" ref="L1102" si="4321">IF($B1100="","",L1100-L1101)</f>
        <v/>
      </c>
      <c r="M1102" s="40" t="str">
        <f t="shared" ref="M1102" si="4322">IF(ISERROR(K1102-L1102)," ",K1102-L1102)</f>
        <v xml:space="preserve"> </v>
      </c>
      <c r="N1102" s="101"/>
      <c r="O1102" s="103"/>
      <c r="P1102" s="105"/>
      <c r="Q1102" s="91"/>
      <c r="R1102" s="93"/>
      <c r="S1102" s="172"/>
      <c r="T1102" s="97"/>
      <c r="U1102" s="88"/>
      <c r="V1102" s="88"/>
      <c r="W1102" s="88"/>
      <c r="X1102" s="88"/>
      <c r="Y1102" s="88"/>
      <c r="Z1102" s="88"/>
      <c r="AA1102" s="88"/>
      <c r="AB1102" s="88"/>
      <c r="AC1102" s="88"/>
      <c r="AE1102" s="89"/>
    </row>
    <row r="1103" spans="1:31" ht="14.25" customHeight="1" x14ac:dyDescent="0.15">
      <c r="A1103" s="106">
        <v>363</v>
      </c>
      <c r="B1103" s="107"/>
      <c r="C1103" s="109"/>
      <c r="D1103" s="100" t="s">
        <v>30</v>
      </c>
      <c r="E1103" s="102"/>
      <c r="F1103" s="104" t="s">
        <v>18</v>
      </c>
      <c r="G1103" s="90"/>
      <c r="H1103" s="92" t="s">
        <v>82</v>
      </c>
      <c r="I1103" s="170"/>
      <c r="J1103" s="8" t="s">
        <v>15</v>
      </c>
      <c r="K1103" s="38"/>
      <c r="L1103" s="38"/>
      <c r="M1103" s="11" t="str">
        <f t="shared" ref="M1103:M1104" si="4323">IF(AND(K1103=0,L1103=0)," ",K1103-L1103)</f>
        <v xml:space="preserve"> </v>
      </c>
      <c r="N1103" s="100" t="s">
        <v>30</v>
      </c>
      <c r="O1103" s="102"/>
      <c r="P1103" s="104" t="s">
        <v>18</v>
      </c>
      <c r="Q1103" s="90"/>
      <c r="R1103" s="92" t="s">
        <v>82</v>
      </c>
      <c r="S1103" s="173"/>
      <c r="T1103" s="96"/>
      <c r="U1103" s="87">
        <f t="shared" ref="U1103" si="4324">K1103</f>
        <v>0</v>
      </c>
      <c r="V1103" s="87">
        <f t="shared" ref="V1103" si="4325">L1103</f>
        <v>0</v>
      </c>
      <c r="W1103" s="87" t="str">
        <f t="shared" ref="W1103" si="4326">M1103</f>
        <v xml:space="preserve"> </v>
      </c>
      <c r="X1103" s="87">
        <f t="shared" ref="X1103" si="4327">K1104</f>
        <v>0</v>
      </c>
      <c r="Y1103" s="87">
        <f t="shared" ref="Y1103" si="4328">L1104</f>
        <v>0</v>
      </c>
      <c r="Z1103" s="87" t="str">
        <f t="shared" ref="Z1103" si="4329">M1104</f>
        <v xml:space="preserve"> </v>
      </c>
      <c r="AA1103" s="87" t="str">
        <f t="shared" ref="AA1103:AC1103" si="4330">K1105</f>
        <v/>
      </c>
      <c r="AB1103" s="87" t="str">
        <f t="shared" si="4330"/>
        <v/>
      </c>
      <c r="AC1103" s="87" t="str">
        <f t="shared" si="4330"/>
        <v xml:space="preserve"> </v>
      </c>
      <c r="AE1103" s="89" t="str">
        <f t="shared" ref="AE1103" si="4331">E1103&amp;IF(G1103&gt;10,G1103,"0"&amp;G1103)</f>
        <v>0</v>
      </c>
    </row>
    <row r="1104" spans="1:31" ht="14.25" customHeight="1" thickBot="1" x14ac:dyDescent="0.2">
      <c r="A1104" s="106"/>
      <c r="B1104" s="108"/>
      <c r="C1104" s="110"/>
      <c r="D1104" s="100"/>
      <c r="E1104" s="102"/>
      <c r="F1104" s="104"/>
      <c r="G1104" s="90"/>
      <c r="H1104" s="93"/>
      <c r="I1104" s="170"/>
      <c r="J1104" s="69" t="s">
        <v>16</v>
      </c>
      <c r="K1104" s="70"/>
      <c r="L1104" s="70"/>
      <c r="M1104" s="71" t="str">
        <f t="shared" si="4323"/>
        <v xml:space="preserve"> </v>
      </c>
      <c r="N1104" s="100"/>
      <c r="O1104" s="102"/>
      <c r="P1104" s="104"/>
      <c r="Q1104" s="90"/>
      <c r="R1104" s="93"/>
      <c r="S1104" s="172"/>
      <c r="T1104" s="97"/>
      <c r="U1104" s="88"/>
      <c r="V1104" s="88"/>
      <c r="W1104" s="88"/>
      <c r="X1104" s="88"/>
      <c r="Y1104" s="88"/>
      <c r="Z1104" s="88"/>
      <c r="AA1104" s="88"/>
      <c r="AB1104" s="88"/>
      <c r="AC1104" s="88"/>
      <c r="AE1104" s="89"/>
    </row>
    <row r="1105" spans="1:31" ht="14.25" customHeight="1" thickTop="1" thickBot="1" x14ac:dyDescent="0.2">
      <c r="A1105" s="106"/>
      <c r="B1105" s="108"/>
      <c r="C1105" s="110"/>
      <c r="D1105" s="101"/>
      <c r="E1105" s="103"/>
      <c r="F1105" s="105"/>
      <c r="G1105" s="91"/>
      <c r="H1105" s="93"/>
      <c r="I1105" s="171"/>
      <c r="J1105" s="4" t="s">
        <v>17</v>
      </c>
      <c r="K1105" s="44" t="str">
        <f t="shared" ref="K1105" si="4332">IF($B1103="","",K1103-K1104)</f>
        <v/>
      </c>
      <c r="L1105" s="44" t="str">
        <f t="shared" ref="L1105" si="4333">IF($B1103="","",L1103-L1104)</f>
        <v/>
      </c>
      <c r="M1105" s="40" t="str">
        <f t="shared" ref="M1105" si="4334">IF(ISERROR(K1105-L1105)," ",K1105-L1105)</f>
        <v xml:space="preserve"> </v>
      </c>
      <c r="N1105" s="101"/>
      <c r="O1105" s="103"/>
      <c r="P1105" s="105"/>
      <c r="Q1105" s="91"/>
      <c r="R1105" s="93"/>
      <c r="S1105" s="172"/>
      <c r="T1105" s="97"/>
      <c r="U1105" s="88"/>
      <c r="V1105" s="88"/>
      <c r="W1105" s="88"/>
      <c r="X1105" s="88"/>
      <c r="Y1105" s="88"/>
      <c r="Z1105" s="88"/>
      <c r="AA1105" s="88"/>
      <c r="AB1105" s="88"/>
      <c r="AC1105" s="88"/>
      <c r="AE1105" s="89"/>
    </row>
    <row r="1106" spans="1:31" ht="14.25" customHeight="1" x14ac:dyDescent="0.15">
      <c r="A1106" s="106">
        <v>364</v>
      </c>
      <c r="B1106" s="108"/>
      <c r="C1106" s="110"/>
      <c r="D1106" s="111" t="s">
        <v>30</v>
      </c>
      <c r="E1106" s="112"/>
      <c r="F1106" s="113" t="s">
        <v>18</v>
      </c>
      <c r="G1106" s="114"/>
      <c r="H1106" s="93" t="s">
        <v>82</v>
      </c>
      <c r="I1106" s="174"/>
      <c r="J1106" s="42" t="s">
        <v>15</v>
      </c>
      <c r="K1106" s="38"/>
      <c r="L1106" s="38"/>
      <c r="M1106" s="11" t="str">
        <f t="shared" ref="M1106:M1107" si="4335">IF(AND(K1106=0,L1106=0)," ",K1106-L1106)</f>
        <v xml:space="preserve"> </v>
      </c>
      <c r="N1106" s="111" t="s">
        <v>30</v>
      </c>
      <c r="O1106" s="112"/>
      <c r="P1106" s="113" t="s">
        <v>18</v>
      </c>
      <c r="Q1106" s="114"/>
      <c r="R1106" s="93" t="s">
        <v>82</v>
      </c>
      <c r="S1106" s="172"/>
      <c r="T1106" s="96"/>
      <c r="U1106" s="87">
        <f t="shared" ref="U1106" si="4336">K1106</f>
        <v>0</v>
      </c>
      <c r="V1106" s="87">
        <f t="shared" ref="V1106" si="4337">L1106</f>
        <v>0</v>
      </c>
      <c r="W1106" s="87" t="str">
        <f t="shared" ref="W1106" si="4338">M1106</f>
        <v xml:space="preserve"> </v>
      </c>
      <c r="X1106" s="87">
        <f t="shared" ref="X1106" si="4339">K1107</f>
        <v>0</v>
      </c>
      <c r="Y1106" s="87">
        <f t="shared" ref="Y1106" si="4340">L1107</f>
        <v>0</v>
      </c>
      <c r="Z1106" s="87" t="str">
        <f t="shared" ref="Z1106" si="4341">M1107</f>
        <v xml:space="preserve"> </v>
      </c>
      <c r="AA1106" s="87" t="str">
        <f t="shared" ref="AA1106:AC1106" si="4342">K1108</f>
        <v/>
      </c>
      <c r="AB1106" s="87" t="str">
        <f t="shared" si="4342"/>
        <v/>
      </c>
      <c r="AC1106" s="87" t="str">
        <f t="shared" si="4342"/>
        <v xml:space="preserve"> </v>
      </c>
      <c r="AE1106" s="89" t="str">
        <f t="shared" ref="AE1106" si="4343">E1106&amp;IF(G1106&gt;10,G1106,"0"&amp;G1106)</f>
        <v>0</v>
      </c>
    </row>
    <row r="1107" spans="1:31" ht="14.25" customHeight="1" thickBot="1" x14ac:dyDescent="0.2">
      <c r="A1107" s="106"/>
      <c r="B1107" s="108"/>
      <c r="C1107" s="110"/>
      <c r="D1107" s="100"/>
      <c r="E1107" s="102"/>
      <c r="F1107" s="104"/>
      <c r="G1107" s="90"/>
      <c r="H1107" s="93"/>
      <c r="I1107" s="170"/>
      <c r="J1107" s="69" t="s">
        <v>16</v>
      </c>
      <c r="K1107" s="70"/>
      <c r="L1107" s="70"/>
      <c r="M1107" s="71" t="str">
        <f t="shared" si="4335"/>
        <v xml:space="preserve"> </v>
      </c>
      <c r="N1107" s="100"/>
      <c r="O1107" s="102"/>
      <c r="P1107" s="104"/>
      <c r="Q1107" s="90"/>
      <c r="R1107" s="93"/>
      <c r="S1107" s="172"/>
      <c r="T1107" s="97"/>
      <c r="U1107" s="88"/>
      <c r="V1107" s="88"/>
      <c r="W1107" s="88"/>
      <c r="X1107" s="88"/>
      <c r="Y1107" s="88"/>
      <c r="Z1107" s="88"/>
      <c r="AA1107" s="88"/>
      <c r="AB1107" s="88"/>
      <c r="AC1107" s="88"/>
      <c r="AE1107" s="89"/>
    </row>
    <row r="1108" spans="1:31" ht="14.25" customHeight="1" thickTop="1" thickBot="1" x14ac:dyDescent="0.2">
      <c r="A1108" s="106"/>
      <c r="B1108" s="108"/>
      <c r="C1108" s="110"/>
      <c r="D1108" s="101"/>
      <c r="E1108" s="103"/>
      <c r="F1108" s="105"/>
      <c r="G1108" s="91"/>
      <c r="H1108" s="93"/>
      <c r="I1108" s="171"/>
      <c r="J1108" s="4" t="s">
        <v>17</v>
      </c>
      <c r="K1108" s="44" t="str">
        <f t="shared" ref="K1108" si="4344">IF($B1106="","",K1106-K1107)</f>
        <v/>
      </c>
      <c r="L1108" s="53" t="str">
        <f t="shared" ref="L1108" si="4345">IF($B1106="","",L1106-L1107)</f>
        <v/>
      </c>
      <c r="M1108" s="40" t="str">
        <f t="shared" ref="M1108" si="4346">IF(ISERROR(K1108-L1108)," ",K1108-L1108)</f>
        <v xml:space="preserve"> </v>
      </c>
      <c r="N1108" s="101"/>
      <c r="O1108" s="103"/>
      <c r="P1108" s="105"/>
      <c r="Q1108" s="91"/>
      <c r="R1108" s="93"/>
      <c r="S1108" s="172"/>
      <c r="T1108" s="97"/>
      <c r="U1108" s="88"/>
      <c r="V1108" s="88"/>
      <c r="W1108" s="88"/>
      <c r="X1108" s="88"/>
      <c r="Y1108" s="88"/>
      <c r="Z1108" s="88"/>
      <c r="AA1108" s="88"/>
      <c r="AB1108" s="88"/>
      <c r="AC1108" s="88"/>
      <c r="AE1108" s="89"/>
    </row>
    <row r="1109" spans="1:31" ht="14.25" customHeight="1" x14ac:dyDescent="0.15">
      <c r="A1109" s="106">
        <v>365</v>
      </c>
      <c r="B1109" s="107"/>
      <c r="C1109" s="109"/>
      <c r="D1109" s="100" t="s">
        <v>30</v>
      </c>
      <c r="E1109" s="102"/>
      <c r="F1109" s="104" t="s">
        <v>18</v>
      </c>
      <c r="G1109" s="90"/>
      <c r="H1109" s="92" t="s">
        <v>82</v>
      </c>
      <c r="I1109" s="170"/>
      <c r="J1109" s="8" t="s">
        <v>15</v>
      </c>
      <c r="K1109" s="38"/>
      <c r="L1109" s="38"/>
      <c r="M1109" s="11" t="str">
        <f t="shared" ref="M1109:M1110" si="4347">IF(AND(K1109=0,L1109=0)," ",K1109-L1109)</f>
        <v xml:space="preserve"> </v>
      </c>
      <c r="N1109" s="100" t="s">
        <v>30</v>
      </c>
      <c r="O1109" s="102"/>
      <c r="P1109" s="104" t="s">
        <v>18</v>
      </c>
      <c r="Q1109" s="90"/>
      <c r="R1109" s="92" t="s">
        <v>82</v>
      </c>
      <c r="S1109" s="173"/>
      <c r="T1109" s="96"/>
      <c r="U1109" s="87">
        <f t="shared" ref="U1109" si="4348">K1109</f>
        <v>0</v>
      </c>
      <c r="V1109" s="87">
        <f t="shared" ref="V1109" si="4349">L1109</f>
        <v>0</v>
      </c>
      <c r="W1109" s="87" t="str">
        <f t="shared" ref="W1109" si="4350">M1109</f>
        <v xml:space="preserve"> </v>
      </c>
      <c r="X1109" s="87">
        <f t="shared" ref="X1109" si="4351">K1110</f>
        <v>0</v>
      </c>
      <c r="Y1109" s="87">
        <f t="shared" ref="Y1109" si="4352">L1110</f>
        <v>0</v>
      </c>
      <c r="Z1109" s="87" t="str">
        <f t="shared" ref="Z1109" si="4353">M1110</f>
        <v xml:space="preserve"> </v>
      </c>
      <c r="AA1109" s="87" t="str">
        <f t="shared" ref="AA1109:AC1109" si="4354">K1111</f>
        <v/>
      </c>
      <c r="AB1109" s="87" t="str">
        <f t="shared" si="4354"/>
        <v/>
      </c>
      <c r="AC1109" s="87" t="str">
        <f t="shared" si="4354"/>
        <v xml:space="preserve"> </v>
      </c>
      <c r="AE1109" s="89" t="str">
        <f t="shared" ref="AE1109" si="4355">E1109&amp;IF(G1109&gt;10,G1109,"0"&amp;G1109)</f>
        <v>0</v>
      </c>
    </row>
    <row r="1110" spans="1:31" ht="14.25" customHeight="1" thickBot="1" x14ac:dyDescent="0.2">
      <c r="A1110" s="106"/>
      <c r="B1110" s="108"/>
      <c r="C1110" s="110"/>
      <c r="D1110" s="100"/>
      <c r="E1110" s="102"/>
      <c r="F1110" s="104"/>
      <c r="G1110" s="90"/>
      <c r="H1110" s="93"/>
      <c r="I1110" s="170"/>
      <c r="J1110" s="69" t="s">
        <v>16</v>
      </c>
      <c r="K1110" s="70"/>
      <c r="L1110" s="70"/>
      <c r="M1110" s="71" t="str">
        <f t="shared" si="4347"/>
        <v xml:space="preserve"> </v>
      </c>
      <c r="N1110" s="100"/>
      <c r="O1110" s="102"/>
      <c r="P1110" s="104"/>
      <c r="Q1110" s="90"/>
      <c r="R1110" s="93"/>
      <c r="S1110" s="172"/>
      <c r="T1110" s="97"/>
      <c r="U1110" s="88"/>
      <c r="V1110" s="88"/>
      <c r="W1110" s="88"/>
      <c r="X1110" s="88"/>
      <c r="Y1110" s="88"/>
      <c r="Z1110" s="88"/>
      <c r="AA1110" s="88"/>
      <c r="AB1110" s="88"/>
      <c r="AC1110" s="88"/>
      <c r="AE1110" s="89"/>
    </row>
    <row r="1111" spans="1:31" ht="14.25" customHeight="1" thickTop="1" thickBot="1" x14ac:dyDescent="0.2">
      <c r="A1111" s="106"/>
      <c r="B1111" s="108"/>
      <c r="C1111" s="110"/>
      <c r="D1111" s="101"/>
      <c r="E1111" s="103"/>
      <c r="F1111" s="105"/>
      <c r="G1111" s="91"/>
      <c r="H1111" s="93"/>
      <c r="I1111" s="171"/>
      <c r="J1111" s="4" t="s">
        <v>17</v>
      </c>
      <c r="K1111" s="44" t="str">
        <f t="shared" ref="K1111" si="4356">IF($B1109="","",K1109-K1110)</f>
        <v/>
      </c>
      <c r="L1111" s="44" t="str">
        <f t="shared" ref="L1111" si="4357">IF($B1109="","",L1109-L1110)</f>
        <v/>
      </c>
      <c r="M1111" s="40" t="str">
        <f t="shared" ref="M1111" si="4358">IF(ISERROR(K1111-L1111)," ",K1111-L1111)</f>
        <v xml:space="preserve"> </v>
      </c>
      <c r="N1111" s="101"/>
      <c r="O1111" s="103"/>
      <c r="P1111" s="105"/>
      <c r="Q1111" s="91"/>
      <c r="R1111" s="93"/>
      <c r="S1111" s="172"/>
      <c r="T1111" s="97"/>
      <c r="U1111" s="88"/>
      <c r="V1111" s="88"/>
      <c r="W1111" s="88"/>
      <c r="X1111" s="88"/>
      <c r="Y1111" s="88"/>
      <c r="Z1111" s="88"/>
      <c r="AA1111" s="88"/>
      <c r="AB1111" s="88"/>
      <c r="AC1111" s="88"/>
      <c r="AE1111" s="89"/>
    </row>
    <row r="1112" spans="1:31" ht="14.25" customHeight="1" x14ac:dyDescent="0.15">
      <c r="A1112" s="106">
        <v>366</v>
      </c>
      <c r="B1112" s="108"/>
      <c r="C1112" s="110"/>
      <c r="D1112" s="111" t="s">
        <v>30</v>
      </c>
      <c r="E1112" s="112"/>
      <c r="F1112" s="113" t="s">
        <v>18</v>
      </c>
      <c r="G1112" s="114"/>
      <c r="H1112" s="93" t="s">
        <v>82</v>
      </c>
      <c r="I1112" s="174"/>
      <c r="J1112" s="42" t="s">
        <v>15</v>
      </c>
      <c r="K1112" s="38"/>
      <c r="L1112" s="38"/>
      <c r="M1112" s="11" t="str">
        <f t="shared" ref="M1112:M1113" si="4359">IF(AND(K1112=0,L1112=0)," ",K1112-L1112)</f>
        <v xml:space="preserve"> </v>
      </c>
      <c r="N1112" s="111" t="s">
        <v>30</v>
      </c>
      <c r="O1112" s="112"/>
      <c r="P1112" s="113" t="s">
        <v>18</v>
      </c>
      <c r="Q1112" s="114"/>
      <c r="R1112" s="93" t="s">
        <v>82</v>
      </c>
      <c r="S1112" s="172"/>
      <c r="T1112" s="96"/>
      <c r="U1112" s="87">
        <f t="shared" ref="U1112" si="4360">K1112</f>
        <v>0</v>
      </c>
      <c r="V1112" s="87">
        <f t="shared" ref="V1112" si="4361">L1112</f>
        <v>0</v>
      </c>
      <c r="W1112" s="87" t="str">
        <f t="shared" ref="W1112" si="4362">M1112</f>
        <v xml:space="preserve"> </v>
      </c>
      <c r="X1112" s="87">
        <f t="shared" ref="X1112" si="4363">K1113</f>
        <v>0</v>
      </c>
      <c r="Y1112" s="87">
        <f t="shared" ref="Y1112" si="4364">L1113</f>
        <v>0</v>
      </c>
      <c r="Z1112" s="87" t="str">
        <f t="shared" ref="Z1112" si="4365">M1113</f>
        <v xml:space="preserve"> </v>
      </c>
      <c r="AA1112" s="87" t="str">
        <f t="shared" ref="AA1112:AC1112" si="4366">K1114</f>
        <v/>
      </c>
      <c r="AB1112" s="87" t="str">
        <f t="shared" si="4366"/>
        <v/>
      </c>
      <c r="AC1112" s="87" t="str">
        <f t="shared" si="4366"/>
        <v xml:space="preserve"> </v>
      </c>
      <c r="AE1112" s="89" t="str">
        <f t="shared" ref="AE1112" si="4367">E1112&amp;IF(G1112&gt;10,G1112,"0"&amp;G1112)</f>
        <v>0</v>
      </c>
    </row>
    <row r="1113" spans="1:31" ht="14.25" customHeight="1" thickBot="1" x14ac:dyDescent="0.2">
      <c r="A1113" s="106"/>
      <c r="B1113" s="108"/>
      <c r="C1113" s="110"/>
      <c r="D1113" s="100"/>
      <c r="E1113" s="102"/>
      <c r="F1113" s="104"/>
      <c r="G1113" s="90"/>
      <c r="H1113" s="93"/>
      <c r="I1113" s="170"/>
      <c r="J1113" s="69" t="s">
        <v>16</v>
      </c>
      <c r="K1113" s="70"/>
      <c r="L1113" s="70"/>
      <c r="M1113" s="71" t="str">
        <f t="shared" si="4359"/>
        <v xml:space="preserve"> </v>
      </c>
      <c r="N1113" s="100"/>
      <c r="O1113" s="102"/>
      <c r="P1113" s="104"/>
      <c r="Q1113" s="90"/>
      <c r="R1113" s="93"/>
      <c r="S1113" s="172"/>
      <c r="T1113" s="97"/>
      <c r="U1113" s="88"/>
      <c r="V1113" s="88"/>
      <c r="W1113" s="88"/>
      <c r="X1113" s="88"/>
      <c r="Y1113" s="88"/>
      <c r="Z1113" s="88"/>
      <c r="AA1113" s="88"/>
      <c r="AB1113" s="88"/>
      <c r="AC1113" s="88"/>
      <c r="AE1113" s="89"/>
    </row>
    <row r="1114" spans="1:31" ht="14.25" customHeight="1" thickTop="1" thickBot="1" x14ac:dyDescent="0.2">
      <c r="A1114" s="106"/>
      <c r="B1114" s="108"/>
      <c r="C1114" s="110"/>
      <c r="D1114" s="101"/>
      <c r="E1114" s="103"/>
      <c r="F1114" s="105"/>
      <c r="G1114" s="91"/>
      <c r="H1114" s="93"/>
      <c r="I1114" s="171"/>
      <c r="J1114" s="4" t="s">
        <v>17</v>
      </c>
      <c r="K1114" s="44" t="str">
        <f t="shared" ref="K1114" si="4368">IF($B1112="","",K1112-K1113)</f>
        <v/>
      </c>
      <c r="L1114" s="53" t="str">
        <f t="shared" ref="L1114" si="4369">IF($B1112="","",L1112-L1113)</f>
        <v/>
      </c>
      <c r="M1114" s="40" t="str">
        <f t="shared" ref="M1114" si="4370">IF(ISERROR(K1114-L1114)," ",K1114-L1114)</f>
        <v xml:space="preserve"> </v>
      </c>
      <c r="N1114" s="101"/>
      <c r="O1114" s="103"/>
      <c r="P1114" s="105"/>
      <c r="Q1114" s="91"/>
      <c r="R1114" s="93"/>
      <c r="S1114" s="172"/>
      <c r="T1114" s="97"/>
      <c r="U1114" s="88"/>
      <c r="V1114" s="88"/>
      <c r="W1114" s="88"/>
      <c r="X1114" s="88"/>
      <c r="Y1114" s="88"/>
      <c r="Z1114" s="88"/>
      <c r="AA1114" s="88"/>
      <c r="AB1114" s="88"/>
      <c r="AC1114" s="88"/>
      <c r="AE1114" s="89"/>
    </row>
    <row r="1115" spans="1:31" ht="14.25" customHeight="1" x14ac:dyDescent="0.15">
      <c r="A1115" s="106">
        <v>367</v>
      </c>
      <c r="B1115" s="107"/>
      <c r="C1115" s="109"/>
      <c r="D1115" s="100" t="s">
        <v>30</v>
      </c>
      <c r="E1115" s="102"/>
      <c r="F1115" s="104" t="s">
        <v>18</v>
      </c>
      <c r="G1115" s="90"/>
      <c r="H1115" s="92" t="s">
        <v>82</v>
      </c>
      <c r="I1115" s="170"/>
      <c r="J1115" s="8" t="s">
        <v>15</v>
      </c>
      <c r="K1115" s="38"/>
      <c r="L1115" s="38"/>
      <c r="M1115" s="11" t="str">
        <f t="shared" ref="M1115:M1116" si="4371">IF(AND(K1115=0,L1115=0)," ",K1115-L1115)</f>
        <v xml:space="preserve"> </v>
      </c>
      <c r="N1115" s="100" t="s">
        <v>30</v>
      </c>
      <c r="O1115" s="102"/>
      <c r="P1115" s="104" t="s">
        <v>18</v>
      </c>
      <c r="Q1115" s="90"/>
      <c r="R1115" s="92" t="s">
        <v>82</v>
      </c>
      <c r="S1115" s="173"/>
      <c r="T1115" s="96"/>
      <c r="U1115" s="87">
        <f t="shared" ref="U1115" si="4372">K1115</f>
        <v>0</v>
      </c>
      <c r="V1115" s="87">
        <f t="shared" ref="V1115" si="4373">L1115</f>
        <v>0</v>
      </c>
      <c r="W1115" s="87" t="str">
        <f t="shared" ref="W1115" si="4374">M1115</f>
        <v xml:space="preserve"> </v>
      </c>
      <c r="X1115" s="87">
        <f t="shared" ref="X1115" si="4375">K1116</f>
        <v>0</v>
      </c>
      <c r="Y1115" s="87">
        <f t="shared" ref="Y1115" si="4376">L1116</f>
        <v>0</v>
      </c>
      <c r="Z1115" s="87" t="str">
        <f t="shared" ref="Z1115" si="4377">M1116</f>
        <v xml:space="preserve"> </v>
      </c>
      <c r="AA1115" s="87" t="str">
        <f t="shared" ref="AA1115:AC1115" si="4378">K1117</f>
        <v/>
      </c>
      <c r="AB1115" s="87" t="str">
        <f t="shared" si="4378"/>
        <v/>
      </c>
      <c r="AC1115" s="87" t="str">
        <f t="shared" si="4378"/>
        <v xml:space="preserve"> </v>
      </c>
      <c r="AE1115" s="89" t="str">
        <f t="shared" ref="AE1115" si="4379">E1115&amp;IF(G1115&gt;10,G1115,"0"&amp;G1115)</f>
        <v>0</v>
      </c>
    </row>
    <row r="1116" spans="1:31" ht="14.25" customHeight="1" thickBot="1" x14ac:dyDescent="0.2">
      <c r="A1116" s="106"/>
      <c r="B1116" s="108"/>
      <c r="C1116" s="110"/>
      <c r="D1116" s="100"/>
      <c r="E1116" s="102"/>
      <c r="F1116" s="104"/>
      <c r="G1116" s="90"/>
      <c r="H1116" s="93"/>
      <c r="I1116" s="170"/>
      <c r="J1116" s="69" t="s">
        <v>16</v>
      </c>
      <c r="K1116" s="70"/>
      <c r="L1116" s="70"/>
      <c r="M1116" s="71" t="str">
        <f t="shared" si="4371"/>
        <v xml:space="preserve"> </v>
      </c>
      <c r="N1116" s="100"/>
      <c r="O1116" s="102"/>
      <c r="P1116" s="104"/>
      <c r="Q1116" s="90"/>
      <c r="R1116" s="93"/>
      <c r="S1116" s="172"/>
      <c r="T1116" s="97"/>
      <c r="U1116" s="88"/>
      <c r="V1116" s="88"/>
      <c r="W1116" s="88"/>
      <c r="X1116" s="88"/>
      <c r="Y1116" s="88"/>
      <c r="Z1116" s="88"/>
      <c r="AA1116" s="88"/>
      <c r="AB1116" s="88"/>
      <c r="AC1116" s="88"/>
      <c r="AE1116" s="89"/>
    </row>
    <row r="1117" spans="1:31" ht="14.25" customHeight="1" thickTop="1" thickBot="1" x14ac:dyDescent="0.2">
      <c r="A1117" s="106"/>
      <c r="B1117" s="108"/>
      <c r="C1117" s="110"/>
      <c r="D1117" s="101"/>
      <c r="E1117" s="103"/>
      <c r="F1117" s="105"/>
      <c r="G1117" s="91"/>
      <c r="H1117" s="93"/>
      <c r="I1117" s="171"/>
      <c r="J1117" s="4" t="s">
        <v>17</v>
      </c>
      <c r="K1117" s="44" t="str">
        <f t="shared" ref="K1117" si="4380">IF($B1115="","",K1115-K1116)</f>
        <v/>
      </c>
      <c r="L1117" s="44" t="str">
        <f t="shared" ref="L1117" si="4381">IF($B1115="","",L1115-L1116)</f>
        <v/>
      </c>
      <c r="M1117" s="40" t="str">
        <f t="shared" ref="M1117" si="4382">IF(ISERROR(K1117-L1117)," ",K1117-L1117)</f>
        <v xml:space="preserve"> </v>
      </c>
      <c r="N1117" s="101"/>
      <c r="O1117" s="103"/>
      <c r="P1117" s="105"/>
      <c r="Q1117" s="91"/>
      <c r="R1117" s="93"/>
      <c r="S1117" s="172"/>
      <c r="T1117" s="97"/>
      <c r="U1117" s="88"/>
      <c r="V1117" s="88"/>
      <c r="W1117" s="88"/>
      <c r="X1117" s="88"/>
      <c r="Y1117" s="88"/>
      <c r="Z1117" s="88"/>
      <c r="AA1117" s="88"/>
      <c r="AB1117" s="88"/>
      <c r="AC1117" s="88"/>
      <c r="AE1117" s="89"/>
    </row>
    <row r="1118" spans="1:31" ht="14.25" customHeight="1" x14ac:dyDescent="0.15">
      <c r="A1118" s="106">
        <v>368</v>
      </c>
      <c r="B1118" s="108"/>
      <c r="C1118" s="110"/>
      <c r="D1118" s="111" t="s">
        <v>30</v>
      </c>
      <c r="E1118" s="112"/>
      <c r="F1118" s="113" t="s">
        <v>18</v>
      </c>
      <c r="G1118" s="114"/>
      <c r="H1118" s="93" t="s">
        <v>82</v>
      </c>
      <c r="I1118" s="174"/>
      <c r="J1118" s="42" t="s">
        <v>15</v>
      </c>
      <c r="K1118" s="38"/>
      <c r="L1118" s="38"/>
      <c r="M1118" s="11" t="str">
        <f t="shared" ref="M1118:M1119" si="4383">IF(AND(K1118=0,L1118=0)," ",K1118-L1118)</f>
        <v xml:space="preserve"> </v>
      </c>
      <c r="N1118" s="111" t="s">
        <v>30</v>
      </c>
      <c r="O1118" s="112"/>
      <c r="P1118" s="113" t="s">
        <v>18</v>
      </c>
      <c r="Q1118" s="114"/>
      <c r="R1118" s="93" t="s">
        <v>82</v>
      </c>
      <c r="S1118" s="172"/>
      <c r="T1118" s="96"/>
      <c r="U1118" s="87">
        <f t="shared" ref="U1118" si="4384">K1118</f>
        <v>0</v>
      </c>
      <c r="V1118" s="87">
        <f t="shared" ref="V1118" si="4385">L1118</f>
        <v>0</v>
      </c>
      <c r="W1118" s="87" t="str">
        <f t="shared" ref="W1118" si="4386">M1118</f>
        <v xml:space="preserve"> </v>
      </c>
      <c r="X1118" s="87">
        <f t="shared" ref="X1118" si="4387">K1119</f>
        <v>0</v>
      </c>
      <c r="Y1118" s="87">
        <f t="shared" ref="Y1118" si="4388">L1119</f>
        <v>0</v>
      </c>
      <c r="Z1118" s="87" t="str">
        <f t="shared" ref="Z1118" si="4389">M1119</f>
        <v xml:space="preserve"> </v>
      </c>
      <c r="AA1118" s="87" t="str">
        <f t="shared" ref="AA1118:AC1118" si="4390">K1120</f>
        <v/>
      </c>
      <c r="AB1118" s="87" t="str">
        <f t="shared" si="4390"/>
        <v/>
      </c>
      <c r="AC1118" s="87" t="str">
        <f t="shared" si="4390"/>
        <v xml:space="preserve"> </v>
      </c>
      <c r="AE1118" s="89" t="str">
        <f t="shared" ref="AE1118" si="4391">E1118&amp;IF(G1118&gt;10,G1118,"0"&amp;G1118)</f>
        <v>0</v>
      </c>
    </row>
    <row r="1119" spans="1:31" ht="14.25" customHeight="1" thickBot="1" x14ac:dyDescent="0.2">
      <c r="A1119" s="106"/>
      <c r="B1119" s="108"/>
      <c r="C1119" s="110"/>
      <c r="D1119" s="100"/>
      <c r="E1119" s="102"/>
      <c r="F1119" s="104"/>
      <c r="G1119" s="90"/>
      <c r="H1119" s="93"/>
      <c r="I1119" s="170"/>
      <c r="J1119" s="69" t="s">
        <v>16</v>
      </c>
      <c r="K1119" s="70"/>
      <c r="L1119" s="70"/>
      <c r="M1119" s="71" t="str">
        <f t="shared" si="4383"/>
        <v xml:space="preserve"> </v>
      </c>
      <c r="N1119" s="100"/>
      <c r="O1119" s="102"/>
      <c r="P1119" s="104"/>
      <c r="Q1119" s="90"/>
      <c r="R1119" s="93"/>
      <c r="S1119" s="172"/>
      <c r="T1119" s="97"/>
      <c r="U1119" s="88"/>
      <c r="V1119" s="88"/>
      <c r="W1119" s="88"/>
      <c r="X1119" s="88"/>
      <c r="Y1119" s="88"/>
      <c r="Z1119" s="88"/>
      <c r="AA1119" s="88"/>
      <c r="AB1119" s="88"/>
      <c r="AC1119" s="88"/>
      <c r="AE1119" s="89"/>
    </row>
    <row r="1120" spans="1:31" ht="14.25" customHeight="1" thickTop="1" thickBot="1" x14ac:dyDescent="0.2">
      <c r="A1120" s="106"/>
      <c r="B1120" s="108"/>
      <c r="C1120" s="110"/>
      <c r="D1120" s="101"/>
      <c r="E1120" s="103"/>
      <c r="F1120" s="105"/>
      <c r="G1120" s="91"/>
      <c r="H1120" s="93"/>
      <c r="I1120" s="171"/>
      <c r="J1120" s="4" t="s">
        <v>17</v>
      </c>
      <c r="K1120" s="44" t="str">
        <f t="shared" ref="K1120" si="4392">IF($B1118="","",K1118-K1119)</f>
        <v/>
      </c>
      <c r="L1120" s="53" t="str">
        <f t="shared" ref="L1120" si="4393">IF($B1118="","",L1118-L1119)</f>
        <v/>
      </c>
      <c r="M1120" s="40" t="str">
        <f t="shared" ref="M1120" si="4394">IF(ISERROR(K1120-L1120)," ",K1120-L1120)</f>
        <v xml:space="preserve"> </v>
      </c>
      <c r="N1120" s="101"/>
      <c r="O1120" s="103"/>
      <c r="P1120" s="105"/>
      <c r="Q1120" s="91"/>
      <c r="R1120" s="93"/>
      <c r="S1120" s="172"/>
      <c r="T1120" s="97"/>
      <c r="U1120" s="88"/>
      <c r="V1120" s="88"/>
      <c r="W1120" s="88"/>
      <c r="X1120" s="88"/>
      <c r="Y1120" s="88"/>
      <c r="Z1120" s="88"/>
      <c r="AA1120" s="88"/>
      <c r="AB1120" s="88"/>
      <c r="AC1120" s="88"/>
      <c r="AE1120" s="89"/>
    </row>
    <row r="1121" spans="1:31" ht="14.25" customHeight="1" x14ac:dyDescent="0.15">
      <c r="A1121" s="106">
        <v>369</v>
      </c>
      <c r="B1121" s="107"/>
      <c r="C1121" s="109"/>
      <c r="D1121" s="100" t="s">
        <v>30</v>
      </c>
      <c r="E1121" s="102"/>
      <c r="F1121" s="104" t="s">
        <v>18</v>
      </c>
      <c r="G1121" s="90"/>
      <c r="H1121" s="92" t="s">
        <v>82</v>
      </c>
      <c r="I1121" s="170"/>
      <c r="J1121" s="8" t="s">
        <v>15</v>
      </c>
      <c r="K1121" s="38"/>
      <c r="L1121" s="38"/>
      <c r="M1121" s="11" t="str">
        <f t="shared" ref="M1121:M1122" si="4395">IF(AND(K1121=0,L1121=0)," ",K1121-L1121)</f>
        <v xml:space="preserve"> </v>
      </c>
      <c r="N1121" s="100" t="s">
        <v>30</v>
      </c>
      <c r="O1121" s="102"/>
      <c r="P1121" s="104" t="s">
        <v>18</v>
      </c>
      <c r="Q1121" s="90"/>
      <c r="R1121" s="92" t="s">
        <v>82</v>
      </c>
      <c r="S1121" s="173"/>
      <c r="T1121" s="96"/>
      <c r="U1121" s="87">
        <f t="shared" ref="U1121" si="4396">K1121</f>
        <v>0</v>
      </c>
      <c r="V1121" s="87">
        <f t="shared" ref="V1121" si="4397">L1121</f>
        <v>0</v>
      </c>
      <c r="W1121" s="87" t="str">
        <f t="shared" ref="W1121" si="4398">M1121</f>
        <v xml:space="preserve"> </v>
      </c>
      <c r="X1121" s="87">
        <f t="shared" ref="X1121" si="4399">K1122</f>
        <v>0</v>
      </c>
      <c r="Y1121" s="87">
        <f t="shared" ref="Y1121" si="4400">L1122</f>
        <v>0</v>
      </c>
      <c r="Z1121" s="87" t="str">
        <f t="shared" ref="Z1121" si="4401">M1122</f>
        <v xml:space="preserve"> </v>
      </c>
      <c r="AA1121" s="87" t="str">
        <f t="shared" ref="AA1121:AC1121" si="4402">K1123</f>
        <v/>
      </c>
      <c r="AB1121" s="87" t="str">
        <f t="shared" si="4402"/>
        <v/>
      </c>
      <c r="AC1121" s="87" t="str">
        <f t="shared" si="4402"/>
        <v xml:space="preserve"> </v>
      </c>
      <c r="AE1121" s="89" t="str">
        <f t="shared" ref="AE1121" si="4403">E1121&amp;IF(G1121&gt;10,G1121,"0"&amp;G1121)</f>
        <v>0</v>
      </c>
    </row>
    <row r="1122" spans="1:31" ht="14.25" customHeight="1" thickBot="1" x14ac:dyDescent="0.2">
      <c r="A1122" s="106"/>
      <c r="B1122" s="108"/>
      <c r="C1122" s="110"/>
      <c r="D1122" s="100"/>
      <c r="E1122" s="102"/>
      <c r="F1122" s="104"/>
      <c r="G1122" s="90"/>
      <c r="H1122" s="93"/>
      <c r="I1122" s="170"/>
      <c r="J1122" s="69" t="s">
        <v>16</v>
      </c>
      <c r="K1122" s="70"/>
      <c r="L1122" s="70"/>
      <c r="M1122" s="71" t="str">
        <f t="shared" si="4395"/>
        <v xml:space="preserve"> </v>
      </c>
      <c r="N1122" s="100"/>
      <c r="O1122" s="102"/>
      <c r="P1122" s="104"/>
      <c r="Q1122" s="90"/>
      <c r="R1122" s="93"/>
      <c r="S1122" s="172"/>
      <c r="T1122" s="97"/>
      <c r="U1122" s="88"/>
      <c r="V1122" s="88"/>
      <c r="W1122" s="88"/>
      <c r="X1122" s="88"/>
      <c r="Y1122" s="88"/>
      <c r="Z1122" s="88"/>
      <c r="AA1122" s="88"/>
      <c r="AB1122" s="88"/>
      <c r="AC1122" s="88"/>
      <c r="AE1122" s="89"/>
    </row>
    <row r="1123" spans="1:31" ht="14.25" customHeight="1" thickTop="1" thickBot="1" x14ac:dyDescent="0.2">
      <c r="A1123" s="106"/>
      <c r="B1123" s="108"/>
      <c r="C1123" s="110"/>
      <c r="D1123" s="101"/>
      <c r="E1123" s="103"/>
      <c r="F1123" s="105"/>
      <c r="G1123" s="91"/>
      <c r="H1123" s="93"/>
      <c r="I1123" s="171"/>
      <c r="J1123" s="4" t="s">
        <v>17</v>
      </c>
      <c r="K1123" s="44" t="str">
        <f t="shared" ref="K1123" si="4404">IF($B1121="","",K1121-K1122)</f>
        <v/>
      </c>
      <c r="L1123" s="44" t="str">
        <f t="shared" ref="L1123" si="4405">IF($B1121="","",L1121-L1122)</f>
        <v/>
      </c>
      <c r="M1123" s="40" t="str">
        <f t="shared" ref="M1123" si="4406">IF(ISERROR(K1123-L1123)," ",K1123-L1123)</f>
        <v xml:space="preserve"> </v>
      </c>
      <c r="N1123" s="101"/>
      <c r="O1123" s="103"/>
      <c r="P1123" s="105"/>
      <c r="Q1123" s="91"/>
      <c r="R1123" s="93"/>
      <c r="S1123" s="172"/>
      <c r="T1123" s="97"/>
      <c r="U1123" s="88"/>
      <c r="V1123" s="88"/>
      <c r="W1123" s="88"/>
      <c r="X1123" s="88"/>
      <c r="Y1123" s="88"/>
      <c r="Z1123" s="88"/>
      <c r="AA1123" s="88"/>
      <c r="AB1123" s="88"/>
      <c r="AC1123" s="88"/>
      <c r="AE1123" s="89"/>
    </row>
    <row r="1124" spans="1:31" ht="14.25" customHeight="1" x14ac:dyDescent="0.15">
      <c r="A1124" s="106">
        <v>370</v>
      </c>
      <c r="B1124" s="108"/>
      <c r="C1124" s="110"/>
      <c r="D1124" s="111" t="s">
        <v>30</v>
      </c>
      <c r="E1124" s="112"/>
      <c r="F1124" s="113" t="s">
        <v>18</v>
      </c>
      <c r="G1124" s="114"/>
      <c r="H1124" s="93" t="s">
        <v>82</v>
      </c>
      <c r="I1124" s="174"/>
      <c r="J1124" s="42" t="s">
        <v>15</v>
      </c>
      <c r="K1124" s="38"/>
      <c r="L1124" s="38"/>
      <c r="M1124" s="11" t="str">
        <f t="shared" ref="M1124:M1125" si="4407">IF(AND(K1124=0,L1124=0)," ",K1124-L1124)</f>
        <v xml:space="preserve"> </v>
      </c>
      <c r="N1124" s="111" t="s">
        <v>30</v>
      </c>
      <c r="O1124" s="112"/>
      <c r="P1124" s="113" t="s">
        <v>18</v>
      </c>
      <c r="Q1124" s="114"/>
      <c r="R1124" s="93" t="s">
        <v>82</v>
      </c>
      <c r="S1124" s="172"/>
      <c r="T1124" s="96"/>
      <c r="U1124" s="87">
        <f t="shared" ref="U1124" si="4408">K1124</f>
        <v>0</v>
      </c>
      <c r="V1124" s="87">
        <f t="shared" ref="V1124" si="4409">L1124</f>
        <v>0</v>
      </c>
      <c r="W1124" s="87" t="str">
        <f t="shared" ref="W1124" si="4410">M1124</f>
        <v xml:space="preserve"> </v>
      </c>
      <c r="X1124" s="87">
        <f t="shared" ref="X1124" si="4411">K1125</f>
        <v>0</v>
      </c>
      <c r="Y1124" s="87">
        <f t="shared" ref="Y1124" si="4412">L1125</f>
        <v>0</v>
      </c>
      <c r="Z1124" s="87" t="str">
        <f t="shared" ref="Z1124" si="4413">M1125</f>
        <v xml:space="preserve"> </v>
      </c>
      <c r="AA1124" s="87" t="str">
        <f t="shared" ref="AA1124:AC1124" si="4414">K1126</f>
        <v/>
      </c>
      <c r="AB1124" s="87" t="str">
        <f t="shared" si="4414"/>
        <v/>
      </c>
      <c r="AC1124" s="87" t="str">
        <f t="shared" si="4414"/>
        <v xml:space="preserve"> </v>
      </c>
      <c r="AE1124" s="89" t="str">
        <f t="shared" ref="AE1124" si="4415">E1124&amp;IF(G1124&gt;10,G1124,"0"&amp;G1124)</f>
        <v>0</v>
      </c>
    </row>
    <row r="1125" spans="1:31" ht="14.25" customHeight="1" thickBot="1" x14ac:dyDescent="0.2">
      <c r="A1125" s="106"/>
      <c r="B1125" s="108"/>
      <c r="C1125" s="110"/>
      <c r="D1125" s="100"/>
      <c r="E1125" s="102"/>
      <c r="F1125" s="104"/>
      <c r="G1125" s="90"/>
      <c r="H1125" s="93"/>
      <c r="I1125" s="170"/>
      <c r="J1125" s="69" t="s">
        <v>16</v>
      </c>
      <c r="K1125" s="70"/>
      <c r="L1125" s="70"/>
      <c r="M1125" s="71" t="str">
        <f t="shared" si="4407"/>
        <v xml:space="preserve"> </v>
      </c>
      <c r="N1125" s="100"/>
      <c r="O1125" s="102"/>
      <c r="P1125" s="104"/>
      <c r="Q1125" s="90"/>
      <c r="R1125" s="93"/>
      <c r="S1125" s="172"/>
      <c r="T1125" s="97"/>
      <c r="U1125" s="88"/>
      <c r="V1125" s="88"/>
      <c r="W1125" s="88"/>
      <c r="X1125" s="88"/>
      <c r="Y1125" s="88"/>
      <c r="Z1125" s="88"/>
      <c r="AA1125" s="88"/>
      <c r="AB1125" s="88"/>
      <c r="AC1125" s="88"/>
      <c r="AE1125" s="89"/>
    </row>
    <row r="1126" spans="1:31" ht="14.25" customHeight="1" thickTop="1" thickBot="1" x14ac:dyDescent="0.2">
      <c r="A1126" s="106"/>
      <c r="B1126" s="108"/>
      <c r="C1126" s="110"/>
      <c r="D1126" s="101"/>
      <c r="E1126" s="103"/>
      <c r="F1126" s="105"/>
      <c r="G1126" s="91"/>
      <c r="H1126" s="93"/>
      <c r="I1126" s="171"/>
      <c r="J1126" s="4" t="s">
        <v>17</v>
      </c>
      <c r="K1126" s="44" t="str">
        <f t="shared" ref="K1126" si="4416">IF($B1124="","",K1124-K1125)</f>
        <v/>
      </c>
      <c r="L1126" s="53" t="str">
        <f t="shared" ref="L1126" si="4417">IF($B1124="","",L1124-L1125)</f>
        <v/>
      </c>
      <c r="M1126" s="40" t="str">
        <f t="shared" ref="M1126" si="4418">IF(ISERROR(K1126-L1126)," ",K1126-L1126)</f>
        <v xml:space="preserve"> </v>
      </c>
      <c r="N1126" s="101"/>
      <c r="O1126" s="103"/>
      <c r="P1126" s="105"/>
      <c r="Q1126" s="91"/>
      <c r="R1126" s="93"/>
      <c r="S1126" s="172"/>
      <c r="T1126" s="97"/>
      <c r="U1126" s="88"/>
      <c r="V1126" s="88"/>
      <c r="W1126" s="88"/>
      <c r="X1126" s="88"/>
      <c r="Y1126" s="88"/>
      <c r="Z1126" s="88"/>
      <c r="AA1126" s="88"/>
      <c r="AB1126" s="88"/>
      <c r="AC1126" s="88"/>
      <c r="AE1126" s="89"/>
    </row>
    <row r="1127" spans="1:31" ht="14.25" customHeight="1" x14ac:dyDescent="0.15">
      <c r="A1127" s="106">
        <v>371</v>
      </c>
      <c r="B1127" s="107"/>
      <c r="C1127" s="109"/>
      <c r="D1127" s="100" t="s">
        <v>30</v>
      </c>
      <c r="E1127" s="102"/>
      <c r="F1127" s="104" t="s">
        <v>18</v>
      </c>
      <c r="G1127" s="90"/>
      <c r="H1127" s="92" t="s">
        <v>82</v>
      </c>
      <c r="I1127" s="170"/>
      <c r="J1127" s="8" t="s">
        <v>15</v>
      </c>
      <c r="K1127" s="38"/>
      <c r="L1127" s="38"/>
      <c r="M1127" s="11" t="str">
        <f t="shared" ref="M1127:M1128" si="4419">IF(AND(K1127=0,L1127=0)," ",K1127-L1127)</f>
        <v xml:space="preserve"> </v>
      </c>
      <c r="N1127" s="100" t="s">
        <v>30</v>
      </c>
      <c r="O1127" s="102"/>
      <c r="P1127" s="104" t="s">
        <v>18</v>
      </c>
      <c r="Q1127" s="90"/>
      <c r="R1127" s="92" t="s">
        <v>82</v>
      </c>
      <c r="S1127" s="173"/>
      <c r="T1127" s="96"/>
      <c r="U1127" s="87">
        <f t="shared" ref="U1127" si="4420">K1127</f>
        <v>0</v>
      </c>
      <c r="V1127" s="87">
        <f t="shared" ref="V1127" si="4421">L1127</f>
        <v>0</v>
      </c>
      <c r="W1127" s="87" t="str">
        <f t="shared" ref="W1127" si="4422">M1127</f>
        <v xml:space="preserve"> </v>
      </c>
      <c r="X1127" s="87">
        <f t="shared" ref="X1127" si="4423">K1128</f>
        <v>0</v>
      </c>
      <c r="Y1127" s="87">
        <f t="shared" ref="Y1127" si="4424">L1128</f>
        <v>0</v>
      </c>
      <c r="Z1127" s="87" t="str">
        <f t="shared" ref="Z1127" si="4425">M1128</f>
        <v xml:space="preserve"> </v>
      </c>
      <c r="AA1127" s="87" t="str">
        <f t="shared" ref="AA1127:AC1127" si="4426">K1129</f>
        <v/>
      </c>
      <c r="AB1127" s="87" t="str">
        <f t="shared" si="4426"/>
        <v/>
      </c>
      <c r="AC1127" s="87" t="str">
        <f t="shared" si="4426"/>
        <v xml:space="preserve"> </v>
      </c>
      <c r="AE1127" s="89" t="str">
        <f t="shared" ref="AE1127" si="4427">E1127&amp;IF(G1127&gt;10,G1127,"0"&amp;G1127)</f>
        <v>0</v>
      </c>
    </row>
    <row r="1128" spans="1:31" ht="14.25" customHeight="1" thickBot="1" x14ac:dyDescent="0.2">
      <c r="A1128" s="106"/>
      <c r="B1128" s="108"/>
      <c r="C1128" s="110"/>
      <c r="D1128" s="100"/>
      <c r="E1128" s="102"/>
      <c r="F1128" s="104"/>
      <c r="G1128" s="90"/>
      <c r="H1128" s="93"/>
      <c r="I1128" s="170"/>
      <c r="J1128" s="69" t="s">
        <v>16</v>
      </c>
      <c r="K1128" s="70"/>
      <c r="L1128" s="70"/>
      <c r="M1128" s="71" t="str">
        <f t="shared" si="4419"/>
        <v xml:space="preserve"> </v>
      </c>
      <c r="N1128" s="100"/>
      <c r="O1128" s="102"/>
      <c r="P1128" s="104"/>
      <c r="Q1128" s="90"/>
      <c r="R1128" s="93"/>
      <c r="S1128" s="172"/>
      <c r="T1128" s="97"/>
      <c r="U1128" s="88"/>
      <c r="V1128" s="88"/>
      <c r="W1128" s="88"/>
      <c r="X1128" s="88"/>
      <c r="Y1128" s="88"/>
      <c r="Z1128" s="88"/>
      <c r="AA1128" s="88"/>
      <c r="AB1128" s="88"/>
      <c r="AC1128" s="88"/>
      <c r="AE1128" s="89"/>
    </row>
    <row r="1129" spans="1:31" ht="14.25" customHeight="1" thickTop="1" thickBot="1" x14ac:dyDescent="0.2">
      <c r="A1129" s="106"/>
      <c r="B1129" s="108"/>
      <c r="C1129" s="110"/>
      <c r="D1129" s="101"/>
      <c r="E1129" s="103"/>
      <c r="F1129" s="105"/>
      <c r="G1129" s="91"/>
      <c r="H1129" s="93"/>
      <c r="I1129" s="171"/>
      <c r="J1129" s="4" t="s">
        <v>17</v>
      </c>
      <c r="K1129" s="44" t="str">
        <f t="shared" ref="K1129" si="4428">IF($B1127="","",K1127-K1128)</f>
        <v/>
      </c>
      <c r="L1129" s="44" t="str">
        <f t="shared" ref="L1129" si="4429">IF($B1127="","",L1127-L1128)</f>
        <v/>
      </c>
      <c r="M1129" s="40" t="str">
        <f t="shared" ref="M1129" si="4430">IF(ISERROR(K1129-L1129)," ",K1129-L1129)</f>
        <v xml:space="preserve"> </v>
      </c>
      <c r="N1129" s="101"/>
      <c r="O1129" s="103"/>
      <c r="P1129" s="105"/>
      <c r="Q1129" s="91"/>
      <c r="R1129" s="93"/>
      <c r="S1129" s="172"/>
      <c r="T1129" s="97"/>
      <c r="U1129" s="88"/>
      <c r="V1129" s="88"/>
      <c r="W1129" s="88"/>
      <c r="X1129" s="88"/>
      <c r="Y1129" s="88"/>
      <c r="Z1129" s="88"/>
      <c r="AA1129" s="88"/>
      <c r="AB1129" s="88"/>
      <c r="AC1129" s="88"/>
      <c r="AE1129" s="89"/>
    </row>
    <row r="1130" spans="1:31" ht="14.25" customHeight="1" x14ac:dyDescent="0.15">
      <c r="A1130" s="106">
        <v>372</v>
      </c>
      <c r="B1130" s="108"/>
      <c r="C1130" s="110"/>
      <c r="D1130" s="111" t="s">
        <v>30</v>
      </c>
      <c r="E1130" s="112"/>
      <c r="F1130" s="113" t="s">
        <v>18</v>
      </c>
      <c r="G1130" s="114"/>
      <c r="H1130" s="93" t="s">
        <v>82</v>
      </c>
      <c r="I1130" s="174"/>
      <c r="J1130" s="42" t="s">
        <v>15</v>
      </c>
      <c r="K1130" s="38"/>
      <c r="L1130" s="38"/>
      <c r="M1130" s="11" t="str">
        <f t="shared" ref="M1130:M1131" si="4431">IF(AND(K1130=0,L1130=0)," ",K1130-L1130)</f>
        <v xml:space="preserve"> </v>
      </c>
      <c r="N1130" s="111" t="s">
        <v>30</v>
      </c>
      <c r="O1130" s="112"/>
      <c r="P1130" s="113" t="s">
        <v>18</v>
      </c>
      <c r="Q1130" s="114"/>
      <c r="R1130" s="93" t="s">
        <v>82</v>
      </c>
      <c r="S1130" s="172"/>
      <c r="T1130" s="96"/>
      <c r="U1130" s="87">
        <f t="shared" ref="U1130" si="4432">K1130</f>
        <v>0</v>
      </c>
      <c r="V1130" s="87">
        <f t="shared" ref="V1130" si="4433">L1130</f>
        <v>0</v>
      </c>
      <c r="W1130" s="87" t="str">
        <f t="shared" ref="W1130" si="4434">M1130</f>
        <v xml:space="preserve"> </v>
      </c>
      <c r="X1130" s="87">
        <f t="shared" ref="X1130" si="4435">K1131</f>
        <v>0</v>
      </c>
      <c r="Y1130" s="87">
        <f t="shared" ref="Y1130" si="4436">L1131</f>
        <v>0</v>
      </c>
      <c r="Z1130" s="87" t="str">
        <f t="shared" ref="Z1130" si="4437">M1131</f>
        <v xml:space="preserve"> </v>
      </c>
      <c r="AA1130" s="87" t="str">
        <f t="shared" ref="AA1130:AC1130" si="4438">K1132</f>
        <v/>
      </c>
      <c r="AB1130" s="87" t="str">
        <f t="shared" si="4438"/>
        <v/>
      </c>
      <c r="AC1130" s="87" t="str">
        <f t="shared" si="4438"/>
        <v xml:space="preserve"> </v>
      </c>
      <c r="AE1130" s="89" t="str">
        <f t="shared" ref="AE1130" si="4439">E1130&amp;IF(G1130&gt;10,G1130,"0"&amp;G1130)</f>
        <v>0</v>
      </c>
    </row>
    <row r="1131" spans="1:31" ht="14.25" customHeight="1" thickBot="1" x14ac:dyDescent="0.2">
      <c r="A1131" s="106"/>
      <c r="B1131" s="108"/>
      <c r="C1131" s="110"/>
      <c r="D1131" s="100"/>
      <c r="E1131" s="102"/>
      <c r="F1131" s="104"/>
      <c r="G1131" s="90"/>
      <c r="H1131" s="93"/>
      <c r="I1131" s="170"/>
      <c r="J1131" s="69" t="s">
        <v>16</v>
      </c>
      <c r="K1131" s="70"/>
      <c r="L1131" s="70"/>
      <c r="M1131" s="71" t="str">
        <f t="shared" si="4431"/>
        <v xml:space="preserve"> </v>
      </c>
      <c r="N1131" s="100"/>
      <c r="O1131" s="102"/>
      <c r="P1131" s="104"/>
      <c r="Q1131" s="90"/>
      <c r="R1131" s="93"/>
      <c r="S1131" s="172"/>
      <c r="T1131" s="97"/>
      <c r="U1131" s="88"/>
      <c r="V1131" s="88"/>
      <c r="W1131" s="88"/>
      <c r="X1131" s="88"/>
      <c r="Y1131" s="88"/>
      <c r="Z1131" s="88"/>
      <c r="AA1131" s="88"/>
      <c r="AB1131" s="88"/>
      <c r="AC1131" s="88"/>
      <c r="AE1131" s="89"/>
    </row>
    <row r="1132" spans="1:31" ht="14.25" customHeight="1" thickTop="1" thickBot="1" x14ac:dyDescent="0.2">
      <c r="A1132" s="106"/>
      <c r="B1132" s="108"/>
      <c r="C1132" s="110"/>
      <c r="D1132" s="101"/>
      <c r="E1132" s="103"/>
      <c r="F1132" s="105"/>
      <c r="G1132" s="91"/>
      <c r="H1132" s="93"/>
      <c r="I1132" s="171"/>
      <c r="J1132" s="4" t="s">
        <v>17</v>
      </c>
      <c r="K1132" s="44" t="str">
        <f t="shared" ref="K1132" si="4440">IF($B1130="","",K1130-K1131)</f>
        <v/>
      </c>
      <c r="L1132" s="53" t="str">
        <f t="shared" ref="L1132" si="4441">IF($B1130="","",L1130-L1131)</f>
        <v/>
      </c>
      <c r="M1132" s="40" t="str">
        <f t="shared" ref="M1132" si="4442">IF(ISERROR(K1132-L1132)," ",K1132-L1132)</f>
        <v xml:space="preserve"> </v>
      </c>
      <c r="N1132" s="101"/>
      <c r="O1132" s="103"/>
      <c r="P1132" s="105"/>
      <c r="Q1132" s="91"/>
      <c r="R1132" s="93"/>
      <c r="S1132" s="172"/>
      <c r="T1132" s="97"/>
      <c r="U1132" s="88"/>
      <c r="V1132" s="88"/>
      <c r="W1132" s="88"/>
      <c r="X1132" s="88"/>
      <c r="Y1132" s="88"/>
      <c r="Z1132" s="88"/>
      <c r="AA1132" s="88"/>
      <c r="AB1132" s="88"/>
      <c r="AC1132" s="88"/>
      <c r="AE1132" s="89"/>
    </row>
    <row r="1133" spans="1:31" ht="14.25" customHeight="1" x14ac:dyDescent="0.15">
      <c r="A1133" s="106">
        <v>373</v>
      </c>
      <c r="B1133" s="107"/>
      <c r="C1133" s="109"/>
      <c r="D1133" s="100" t="s">
        <v>30</v>
      </c>
      <c r="E1133" s="102"/>
      <c r="F1133" s="104" t="s">
        <v>18</v>
      </c>
      <c r="G1133" s="90"/>
      <c r="H1133" s="92" t="s">
        <v>82</v>
      </c>
      <c r="I1133" s="170"/>
      <c r="J1133" s="8" t="s">
        <v>15</v>
      </c>
      <c r="K1133" s="38"/>
      <c r="L1133" s="38"/>
      <c r="M1133" s="11" t="str">
        <f t="shared" ref="M1133:M1134" si="4443">IF(AND(K1133=0,L1133=0)," ",K1133-L1133)</f>
        <v xml:space="preserve"> </v>
      </c>
      <c r="N1133" s="100" t="s">
        <v>30</v>
      </c>
      <c r="O1133" s="102"/>
      <c r="P1133" s="104" t="s">
        <v>18</v>
      </c>
      <c r="Q1133" s="90"/>
      <c r="R1133" s="92" t="s">
        <v>82</v>
      </c>
      <c r="S1133" s="173"/>
      <c r="T1133" s="96"/>
      <c r="U1133" s="87">
        <f t="shared" ref="U1133" si="4444">K1133</f>
        <v>0</v>
      </c>
      <c r="V1133" s="87">
        <f t="shared" ref="V1133" si="4445">L1133</f>
        <v>0</v>
      </c>
      <c r="W1133" s="87" t="str">
        <f t="shared" ref="W1133" si="4446">M1133</f>
        <v xml:space="preserve"> </v>
      </c>
      <c r="X1133" s="87">
        <f t="shared" ref="X1133" si="4447">K1134</f>
        <v>0</v>
      </c>
      <c r="Y1133" s="87">
        <f t="shared" ref="Y1133" si="4448">L1134</f>
        <v>0</v>
      </c>
      <c r="Z1133" s="87" t="str">
        <f t="shared" ref="Z1133" si="4449">M1134</f>
        <v xml:space="preserve"> </v>
      </c>
      <c r="AA1133" s="87" t="str">
        <f t="shared" ref="AA1133:AC1133" si="4450">K1135</f>
        <v/>
      </c>
      <c r="AB1133" s="87" t="str">
        <f t="shared" si="4450"/>
        <v/>
      </c>
      <c r="AC1133" s="87" t="str">
        <f t="shared" si="4450"/>
        <v xml:space="preserve"> </v>
      </c>
      <c r="AE1133" s="89" t="str">
        <f t="shared" ref="AE1133" si="4451">E1133&amp;IF(G1133&gt;10,G1133,"0"&amp;G1133)</f>
        <v>0</v>
      </c>
    </row>
    <row r="1134" spans="1:31" ht="14.25" customHeight="1" thickBot="1" x14ac:dyDescent="0.2">
      <c r="A1134" s="106"/>
      <c r="B1134" s="108"/>
      <c r="C1134" s="110"/>
      <c r="D1134" s="100"/>
      <c r="E1134" s="102"/>
      <c r="F1134" s="104"/>
      <c r="G1134" s="90"/>
      <c r="H1134" s="93"/>
      <c r="I1134" s="170"/>
      <c r="J1134" s="69" t="s">
        <v>16</v>
      </c>
      <c r="K1134" s="70"/>
      <c r="L1134" s="70"/>
      <c r="M1134" s="71" t="str">
        <f t="shared" si="4443"/>
        <v xml:space="preserve"> </v>
      </c>
      <c r="N1134" s="100"/>
      <c r="O1134" s="102"/>
      <c r="P1134" s="104"/>
      <c r="Q1134" s="90"/>
      <c r="R1134" s="93"/>
      <c r="S1134" s="172"/>
      <c r="T1134" s="97"/>
      <c r="U1134" s="88"/>
      <c r="V1134" s="88"/>
      <c r="W1134" s="88"/>
      <c r="X1134" s="88"/>
      <c r="Y1134" s="88"/>
      <c r="Z1134" s="88"/>
      <c r="AA1134" s="88"/>
      <c r="AB1134" s="88"/>
      <c r="AC1134" s="88"/>
      <c r="AE1134" s="89"/>
    </row>
    <row r="1135" spans="1:31" ht="14.25" customHeight="1" thickTop="1" thickBot="1" x14ac:dyDescent="0.2">
      <c r="A1135" s="106"/>
      <c r="B1135" s="108"/>
      <c r="C1135" s="110"/>
      <c r="D1135" s="101"/>
      <c r="E1135" s="103"/>
      <c r="F1135" s="105"/>
      <c r="G1135" s="91"/>
      <c r="H1135" s="93"/>
      <c r="I1135" s="171"/>
      <c r="J1135" s="4" t="s">
        <v>17</v>
      </c>
      <c r="K1135" s="44" t="str">
        <f t="shared" ref="K1135" si="4452">IF($B1133="","",K1133-K1134)</f>
        <v/>
      </c>
      <c r="L1135" s="44" t="str">
        <f t="shared" ref="L1135" si="4453">IF($B1133="","",L1133-L1134)</f>
        <v/>
      </c>
      <c r="M1135" s="40" t="str">
        <f t="shared" ref="M1135" si="4454">IF(ISERROR(K1135-L1135)," ",K1135-L1135)</f>
        <v xml:space="preserve"> </v>
      </c>
      <c r="N1135" s="101"/>
      <c r="O1135" s="103"/>
      <c r="P1135" s="105"/>
      <c r="Q1135" s="91"/>
      <c r="R1135" s="93"/>
      <c r="S1135" s="172"/>
      <c r="T1135" s="97"/>
      <c r="U1135" s="88"/>
      <c r="V1135" s="88"/>
      <c r="W1135" s="88"/>
      <c r="X1135" s="88"/>
      <c r="Y1135" s="88"/>
      <c r="Z1135" s="88"/>
      <c r="AA1135" s="88"/>
      <c r="AB1135" s="88"/>
      <c r="AC1135" s="88"/>
      <c r="AE1135" s="89"/>
    </row>
    <row r="1136" spans="1:31" ht="14.25" customHeight="1" x14ac:dyDescent="0.15">
      <c r="A1136" s="106">
        <v>374</v>
      </c>
      <c r="B1136" s="108"/>
      <c r="C1136" s="110"/>
      <c r="D1136" s="111" t="s">
        <v>30</v>
      </c>
      <c r="E1136" s="112"/>
      <c r="F1136" s="113" t="s">
        <v>18</v>
      </c>
      <c r="G1136" s="114"/>
      <c r="H1136" s="93" t="s">
        <v>82</v>
      </c>
      <c r="I1136" s="174"/>
      <c r="J1136" s="42" t="s">
        <v>15</v>
      </c>
      <c r="K1136" s="38"/>
      <c r="L1136" s="38"/>
      <c r="M1136" s="11" t="str">
        <f t="shared" ref="M1136:M1137" si="4455">IF(AND(K1136=0,L1136=0)," ",K1136-L1136)</f>
        <v xml:space="preserve"> </v>
      </c>
      <c r="N1136" s="111" t="s">
        <v>30</v>
      </c>
      <c r="O1136" s="112"/>
      <c r="P1136" s="113" t="s">
        <v>18</v>
      </c>
      <c r="Q1136" s="114"/>
      <c r="R1136" s="93" t="s">
        <v>82</v>
      </c>
      <c r="S1136" s="172"/>
      <c r="T1136" s="96"/>
      <c r="U1136" s="87">
        <f t="shared" ref="U1136" si="4456">K1136</f>
        <v>0</v>
      </c>
      <c r="V1136" s="87">
        <f t="shared" ref="V1136" si="4457">L1136</f>
        <v>0</v>
      </c>
      <c r="W1136" s="87" t="str">
        <f t="shared" ref="W1136" si="4458">M1136</f>
        <v xml:space="preserve"> </v>
      </c>
      <c r="X1136" s="87">
        <f t="shared" ref="X1136" si="4459">K1137</f>
        <v>0</v>
      </c>
      <c r="Y1136" s="87">
        <f t="shared" ref="Y1136" si="4460">L1137</f>
        <v>0</v>
      </c>
      <c r="Z1136" s="87" t="str">
        <f t="shared" ref="Z1136" si="4461">M1137</f>
        <v xml:space="preserve"> </v>
      </c>
      <c r="AA1136" s="87" t="str">
        <f t="shared" ref="AA1136:AC1136" si="4462">K1138</f>
        <v/>
      </c>
      <c r="AB1136" s="87" t="str">
        <f t="shared" si="4462"/>
        <v/>
      </c>
      <c r="AC1136" s="87" t="str">
        <f t="shared" si="4462"/>
        <v xml:space="preserve"> </v>
      </c>
      <c r="AE1136" s="89" t="str">
        <f t="shared" ref="AE1136" si="4463">E1136&amp;IF(G1136&gt;10,G1136,"0"&amp;G1136)</f>
        <v>0</v>
      </c>
    </row>
    <row r="1137" spans="1:31" ht="14.25" customHeight="1" thickBot="1" x14ac:dyDescent="0.2">
      <c r="A1137" s="106"/>
      <c r="B1137" s="108"/>
      <c r="C1137" s="110"/>
      <c r="D1137" s="100"/>
      <c r="E1137" s="102"/>
      <c r="F1137" s="104"/>
      <c r="G1137" s="90"/>
      <c r="H1137" s="93"/>
      <c r="I1137" s="170"/>
      <c r="J1137" s="69" t="s">
        <v>16</v>
      </c>
      <c r="K1137" s="70"/>
      <c r="L1137" s="70"/>
      <c r="M1137" s="71" t="str">
        <f t="shared" si="4455"/>
        <v xml:space="preserve"> </v>
      </c>
      <c r="N1137" s="100"/>
      <c r="O1137" s="102"/>
      <c r="P1137" s="104"/>
      <c r="Q1137" s="90"/>
      <c r="R1137" s="93"/>
      <c r="S1137" s="172"/>
      <c r="T1137" s="97"/>
      <c r="U1137" s="88"/>
      <c r="V1137" s="88"/>
      <c r="W1137" s="88"/>
      <c r="X1137" s="88"/>
      <c r="Y1137" s="88"/>
      <c r="Z1137" s="88"/>
      <c r="AA1137" s="88"/>
      <c r="AB1137" s="88"/>
      <c r="AC1137" s="88"/>
      <c r="AE1137" s="89"/>
    </row>
    <row r="1138" spans="1:31" ht="14.25" customHeight="1" thickTop="1" thickBot="1" x14ac:dyDescent="0.2">
      <c r="A1138" s="106"/>
      <c r="B1138" s="108"/>
      <c r="C1138" s="110"/>
      <c r="D1138" s="101"/>
      <c r="E1138" s="103"/>
      <c r="F1138" s="105"/>
      <c r="G1138" s="91"/>
      <c r="H1138" s="93"/>
      <c r="I1138" s="171"/>
      <c r="J1138" s="4" t="s">
        <v>17</v>
      </c>
      <c r="K1138" s="44" t="str">
        <f t="shared" ref="K1138" si="4464">IF($B1136="","",K1136-K1137)</f>
        <v/>
      </c>
      <c r="L1138" s="53" t="str">
        <f t="shared" ref="L1138" si="4465">IF($B1136="","",L1136-L1137)</f>
        <v/>
      </c>
      <c r="M1138" s="40" t="str">
        <f t="shared" ref="M1138" si="4466">IF(ISERROR(K1138-L1138)," ",K1138-L1138)</f>
        <v xml:space="preserve"> </v>
      </c>
      <c r="N1138" s="101"/>
      <c r="O1138" s="103"/>
      <c r="P1138" s="105"/>
      <c r="Q1138" s="91"/>
      <c r="R1138" s="93"/>
      <c r="S1138" s="172"/>
      <c r="T1138" s="97"/>
      <c r="U1138" s="88"/>
      <c r="V1138" s="88"/>
      <c r="W1138" s="88"/>
      <c r="X1138" s="88"/>
      <c r="Y1138" s="88"/>
      <c r="Z1138" s="88"/>
      <c r="AA1138" s="88"/>
      <c r="AB1138" s="88"/>
      <c r="AC1138" s="88"/>
      <c r="AE1138" s="89"/>
    </row>
    <row r="1139" spans="1:31" ht="14.25" customHeight="1" x14ac:dyDescent="0.15">
      <c r="A1139" s="106">
        <v>375</v>
      </c>
      <c r="B1139" s="107"/>
      <c r="C1139" s="109"/>
      <c r="D1139" s="100" t="s">
        <v>30</v>
      </c>
      <c r="E1139" s="102"/>
      <c r="F1139" s="104" t="s">
        <v>18</v>
      </c>
      <c r="G1139" s="90"/>
      <c r="H1139" s="92" t="s">
        <v>82</v>
      </c>
      <c r="I1139" s="170"/>
      <c r="J1139" s="8" t="s">
        <v>15</v>
      </c>
      <c r="K1139" s="38"/>
      <c r="L1139" s="38"/>
      <c r="M1139" s="11" t="str">
        <f t="shared" ref="M1139:M1140" si="4467">IF(AND(K1139=0,L1139=0)," ",K1139-L1139)</f>
        <v xml:space="preserve"> </v>
      </c>
      <c r="N1139" s="100" t="s">
        <v>30</v>
      </c>
      <c r="O1139" s="102"/>
      <c r="P1139" s="104" t="s">
        <v>18</v>
      </c>
      <c r="Q1139" s="90"/>
      <c r="R1139" s="92" t="s">
        <v>82</v>
      </c>
      <c r="S1139" s="173"/>
      <c r="T1139" s="96"/>
      <c r="U1139" s="87">
        <f t="shared" ref="U1139" si="4468">K1139</f>
        <v>0</v>
      </c>
      <c r="V1139" s="87">
        <f t="shared" ref="V1139" si="4469">L1139</f>
        <v>0</v>
      </c>
      <c r="W1139" s="87" t="str">
        <f t="shared" ref="W1139" si="4470">M1139</f>
        <v xml:space="preserve"> </v>
      </c>
      <c r="X1139" s="87">
        <f t="shared" ref="X1139" si="4471">K1140</f>
        <v>0</v>
      </c>
      <c r="Y1139" s="87">
        <f t="shared" ref="Y1139" si="4472">L1140</f>
        <v>0</v>
      </c>
      <c r="Z1139" s="87" t="str">
        <f t="shared" ref="Z1139" si="4473">M1140</f>
        <v xml:space="preserve"> </v>
      </c>
      <c r="AA1139" s="87" t="str">
        <f t="shared" ref="AA1139:AC1139" si="4474">K1141</f>
        <v/>
      </c>
      <c r="AB1139" s="87" t="str">
        <f t="shared" si="4474"/>
        <v/>
      </c>
      <c r="AC1139" s="87" t="str">
        <f t="shared" si="4474"/>
        <v xml:space="preserve"> </v>
      </c>
      <c r="AE1139" s="89" t="str">
        <f t="shared" ref="AE1139" si="4475">E1139&amp;IF(G1139&gt;10,G1139,"0"&amp;G1139)</f>
        <v>0</v>
      </c>
    </row>
    <row r="1140" spans="1:31" ht="14.25" customHeight="1" thickBot="1" x14ac:dyDescent="0.2">
      <c r="A1140" s="106"/>
      <c r="B1140" s="108"/>
      <c r="C1140" s="110"/>
      <c r="D1140" s="100"/>
      <c r="E1140" s="102"/>
      <c r="F1140" s="104"/>
      <c r="G1140" s="90"/>
      <c r="H1140" s="93"/>
      <c r="I1140" s="170"/>
      <c r="J1140" s="69" t="s">
        <v>16</v>
      </c>
      <c r="K1140" s="70"/>
      <c r="L1140" s="70"/>
      <c r="M1140" s="71" t="str">
        <f t="shared" si="4467"/>
        <v xml:space="preserve"> </v>
      </c>
      <c r="N1140" s="100"/>
      <c r="O1140" s="102"/>
      <c r="P1140" s="104"/>
      <c r="Q1140" s="90"/>
      <c r="R1140" s="93"/>
      <c r="S1140" s="172"/>
      <c r="T1140" s="97"/>
      <c r="U1140" s="88"/>
      <c r="V1140" s="88"/>
      <c r="W1140" s="88"/>
      <c r="X1140" s="88"/>
      <c r="Y1140" s="88"/>
      <c r="Z1140" s="88"/>
      <c r="AA1140" s="88"/>
      <c r="AB1140" s="88"/>
      <c r="AC1140" s="88"/>
      <c r="AE1140" s="89"/>
    </row>
    <row r="1141" spans="1:31" ht="14.25" customHeight="1" thickTop="1" thickBot="1" x14ac:dyDescent="0.2">
      <c r="A1141" s="106"/>
      <c r="B1141" s="108"/>
      <c r="C1141" s="110"/>
      <c r="D1141" s="101"/>
      <c r="E1141" s="103"/>
      <c r="F1141" s="105"/>
      <c r="G1141" s="91"/>
      <c r="H1141" s="93"/>
      <c r="I1141" s="171"/>
      <c r="J1141" s="4" t="s">
        <v>17</v>
      </c>
      <c r="K1141" s="44" t="str">
        <f t="shared" ref="K1141" si="4476">IF($B1139="","",K1139-K1140)</f>
        <v/>
      </c>
      <c r="L1141" s="44" t="str">
        <f t="shared" ref="L1141" si="4477">IF($B1139="","",L1139-L1140)</f>
        <v/>
      </c>
      <c r="M1141" s="40" t="str">
        <f t="shared" ref="M1141" si="4478">IF(ISERROR(K1141-L1141)," ",K1141-L1141)</f>
        <v xml:space="preserve"> </v>
      </c>
      <c r="N1141" s="101"/>
      <c r="O1141" s="103"/>
      <c r="P1141" s="105"/>
      <c r="Q1141" s="91"/>
      <c r="R1141" s="93"/>
      <c r="S1141" s="172"/>
      <c r="T1141" s="97"/>
      <c r="U1141" s="88"/>
      <c r="V1141" s="88"/>
      <c r="W1141" s="88"/>
      <c r="X1141" s="88"/>
      <c r="Y1141" s="88"/>
      <c r="Z1141" s="88"/>
      <c r="AA1141" s="88"/>
      <c r="AB1141" s="88"/>
      <c r="AC1141" s="88"/>
      <c r="AE1141" s="89"/>
    </row>
    <row r="1142" spans="1:31" ht="14.25" customHeight="1" x14ac:dyDescent="0.15">
      <c r="A1142" s="106">
        <v>376</v>
      </c>
      <c r="B1142" s="108"/>
      <c r="C1142" s="110"/>
      <c r="D1142" s="111" t="s">
        <v>30</v>
      </c>
      <c r="E1142" s="112"/>
      <c r="F1142" s="113" t="s">
        <v>18</v>
      </c>
      <c r="G1142" s="114"/>
      <c r="H1142" s="93" t="s">
        <v>82</v>
      </c>
      <c r="I1142" s="174"/>
      <c r="J1142" s="42" t="s">
        <v>15</v>
      </c>
      <c r="K1142" s="38"/>
      <c r="L1142" s="38"/>
      <c r="M1142" s="11" t="str">
        <f t="shared" ref="M1142:M1143" si="4479">IF(AND(K1142=0,L1142=0)," ",K1142-L1142)</f>
        <v xml:space="preserve"> </v>
      </c>
      <c r="N1142" s="111" t="s">
        <v>30</v>
      </c>
      <c r="O1142" s="112"/>
      <c r="P1142" s="113" t="s">
        <v>18</v>
      </c>
      <c r="Q1142" s="114"/>
      <c r="R1142" s="93" t="s">
        <v>82</v>
      </c>
      <c r="S1142" s="172"/>
      <c r="T1142" s="96"/>
      <c r="U1142" s="87">
        <f t="shared" ref="U1142" si="4480">K1142</f>
        <v>0</v>
      </c>
      <c r="V1142" s="87">
        <f t="shared" ref="V1142" si="4481">L1142</f>
        <v>0</v>
      </c>
      <c r="W1142" s="87" t="str">
        <f t="shared" ref="W1142" si="4482">M1142</f>
        <v xml:space="preserve"> </v>
      </c>
      <c r="X1142" s="87">
        <f t="shared" ref="X1142" si="4483">K1143</f>
        <v>0</v>
      </c>
      <c r="Y1142" s="87">
        <f t="shared" ref="Y1142" si="4484">L1143</f>
        <v>0</v>
      </c>
      <c r="Z1142" s="87" t="str">
        <f t="shared" ref="Z1142" si="4485">M1143</f>
        <v xml:space="preserve"> </v>
      </c>
      <c r="AA1142" s="87" t="str">
        <f t="shared" ref="AA1142:AC1142" si="4486">K1144</f>
        <v/>
      </c>
      <c r="AB1142" s="87" t="str">
        <f t="shared" si="4486"/>
        <v/>
      </c>
      <c r="AC1142" s="87" t="str">
        <f t="shared" si="4486"/>
        <v xml:space="preserve"> </v>
      </c>
      <c r="AE1142" s="89" t="str">
        <f t="shared" ref="AE1142" si="4487">E1142&amp;IF(G1142&gt;10,G1142,"0"&amp;G1142)</f>
        <v>0</v>
      </c>
    </row>
    <row r="1143" spans="1:31" ht="14.25" customHeight="1" thickBot="1" x14ac:dyDescent="0.2">
      <c r="A1143" s="106"/>
      <c r="B1143" s="108"/>
      <c r="C1143" s="110"/>
      <c r="D1143" s="100"/>
      <c r="E1143" s="102"/>
      <c r="F1143" s="104"/>
      <c r="G1143" s="90"/>
      <c r="H1143" s="93"/>
      <c r="I1143" s="170"/>
      <c r="J1143" s="69" t="s">
        <v>16</v>
      </c>
      <c r="K1143" s="70"/>
      <c r="L1143" s="70"/>
      <c r="M1143" s="71" t="str">
        <f t="shared" si="4479"/>
        <v xml:space="preserve"> </v>
      </c>
      <c r="N1143" s="100"/>
      <c r="O1143" s="102"/>
      <c r="P1143" s="104"/>
      <c r="Q1143" s="90"/>
      <c r="R1143" s="93"/>
      <c r="S1143" s="172"/>
      <c r="T1143" s="97"/>
      <c r="U1143" s="88"/>
      <c r="V1143" s="88"/>
      <c r="W1143" s="88"/>
      <c r="X1143" s="88"/>
      <c r="Y1143" s="88"/>
      <c r="Z1143" s="88"/>
      <c r="AA1143" s="88"/>
      <c r="AB1143" s="88"/>
      <c r="AC1143" s="88"/>
      <c r="AE1143" s="89"/>
    </row>
    <row r="1144" spans="1:31" ht="14.25" customHeight="1" thickTop="1" thickBot="1" x14ac:dyDescent="0.2">
      <c r="A1144" s="106"/>
      <c r="B1144" s="108"/>
      <c r="C1144" s="110"/>
      <c r="D1144" s="101"/>
      <c r="E1144" s="103"/>
      <c r="F1144" s="105"/>
      <c r="G1144" s="91"/>
      <c r="H1144" s="93"/>
      <c r="I1144" s="171"/>
      <c r="J1144" s="4" t="s">
        <v>17</v>
      </c>
      <c r="K1144" s="44" t="str">
        <f t="shared" ref="K1144" si="4488">IF($B1142="","",K1142-K1143)</f>
        <v/>
      </c>
      <c r="L1144" s="53" t="str">
        <f t="shared" ref="L1144" si="4489">IF($B1142="","",L1142-L1143)</f>
        <v/>
      </c>
      <c r="M1144" s="40" t="str">
        <f t="shared" ref="M1144" si="4490">IF(ISERROR(K1144-L1144)," ",K1144-L1144)</f>
        <v xml:space="preserve"> </v>
      </c>
      <c r="N1144" s="101"/>
      <c r="O1144" s="103"/>
      <c r="P1144" s="105"/>
      <c r="Q1144" s="91"/>
      <c r="R1144" s="93"/>
      <c r="S1144" s="172"/>
      <c r="T1144" s="97"/>
      <c r="U1144" s="88"/>
      <c r="V1144" s="88"/>
      <c r="W1144" s="88"/>
      <c r="X1144" s="88"/>
      <c r="Y1144" s="88"/>
      <c r="Z1144" s="88"/>
      <c r="AA1144" s="88"/>
      <c r="AB1144" s="88"/>
      <c r="AC1144" s="88"/>
      <c r="AE1144" s="89"/>
    </row>
    <row r="1145" spans="1:31" ht="14.25" customHeight="1" x14ac:dyDescent="0.15">
      <c r="A1145" s="106">
        <v>377</v>
      </c>
      <c r="B1145" s="107"/>
      <c r="C1145" s="109"/>
      <c r="D1145" s="100" t="s">
        <v>30</v>
      </c>
      <c r="E1145" s="102"/>
      <c r="F1145" s="104" t="s">
        <v>18</v>
      </c>
      <c r="G1145" s="90"/>
      <c r="H1145" s="92" t="s">
        <v>82</v>
      </c>
      <c r="I1145" s="170"/>
      <c r="J1145" s="8" t="s">
        <v>15</v>
      </c>
      <c r="K1145" s="38"/>
      <c r="L1145" s="38"/>
      <c r="M1145" s="11" t="str">
        <f t="shared" ref="M1145:M1146" si="4491">IF(AND(K1145=0,L1145=0)," ",K1145-L1145)</f>
        <v xml:space="preserve"> </v>
      </c>
      <c r="N1145" s="100" t="s">
        <v>30</v>
      </c>
      <c r="O1145" s="102"/>
      <c r="P1145" s="104" t="s">
        <v>18</v>
      </c>
      <c r="Q1145" s="90"/>
      <c r="R1145" s="92" t="s">
        <v>82</v>
      </c>
      <c r="S1145" s="173"/>
      <c r="T1145" s="96"/>
      <c r="U1145" s="87">
        <f t="shared" ref="U1145" si="4492">K1145</f>
        <v>0</v>
      </c>
      <c r="V1145" s="87">
        <f t="shared" ref="V1145" si="4493">L1145</f>
        <v>0</v>
      </c>
      <c r="W1145" s="87" t="str">
        <f t="shared" ref="W1145" si="4494">M1145</f>
        <v xml:space="preserve"> </v>
      </c>
      <c r="X1145" s="87">
        <f t="shared" ref="X1145" si="4495">K1146</f>
        <v>0</v>
      </c>
      <c r="Y1145" s="87">
        <f t="shared" ref="Y1145" si="4496">L1146</f>
        <v>0</v>
      </c>
      <c r="Z1145" s="87" t="str">
        <f t="shared" ref="Z1145" si="4497">M1146</f>
        <v xml:space="preserve"> </v>
      </c>
      <c r="AA1145" s="87" t="str">
        <f t="shared" ref="AA1145:AC1145" si="4498">K1147</f>
        <v/>
      </c>
      <c r="AB1145" s="87" t="str">
        <f t="shared" si="4498"/>
        <v/>
      </c>
      <c r="AC1145" s="87" t="str">
        <f t="shared" si="4498"/>
        <v xml:space="preserve"> </v>
      </c>
      <c r="AE1145" s="89" t="str">
        <f t="shared" ref="AE1145" si="4499">E1145&amp;IF(G1145&gt;10,G1145,"0"&amp;G1145)</f>
        <v>0</v>
      </c>
    </row>
    <row r="1146" spans="1:31" ht="14.25" customHeight="1" thickBot="1" x14ac:dyDescent="0.2">
      <c r="A1146" s="106"/>
      <c r="B1146" s="108"/>
      <c r="C1146" s="110"/>
      <c r="D1146" s="100"/>
      <c r="E1146" s="102"/>
      <c r="F1146" s="104"/>
      <c r="G1146" s="90"/>
      <c r="H1146" s="93"/>
      <c r="I1146" s="170"/>
      <c r="J1146" s="69" t="s">
        <v>16</v>
      </c>
      <c r="K1146" s="70"/>
      <c r="L1146" s="70"/>
      <c r="M1146" s="71" t="str">
        <f t="shared" si="4491"/>
        <v xml:space="preserve"> </v>
      </c>
      <c r="N1146" s="100"/>
      <c r="O1146" s="102"/>
      <c r="P1146" s="104"/>
      <c r="Q1146" s="90"/>
      <c r="R1146" s="93"/>
      <c r="S1146" s="172"/>
      <c r="T1146" s="97"/>
      <c r="U1146" s="88"/>
      <c r="V1146" s="88"/>
      <c r="W1146" s="88"/>
      <c r="X1146" s="88"/>
      <c r="Y1146" s="88"/>
      <c r="Z1146" s="88"/>
      <c r="AA1146" s="88"/>
      <c r="AB1146" s="88"/>
      <c r="AC1146" s="88"/>
      <c r="AE1146" s="89"/>
    </row>
    <row r="1147" spans="1:31" ht="14.25" customHeight="1" thickTop="1" thickBot="1" x14ac:dyDescent="0.2">
      <c r="A1147" s="106"/>
      <c r="B1147" s="108"/>
      <c r="C1147" s="110"/>
      <c r="D1147" s="101"/>
      <c r="E1147" s="103"/>
      <c r="F1147" s="105"/>
      <c r="G1147" s="91"/>
      <c r="H1147" s="93"/>
      <c r="I1147" s="171"/>
      <c r="J1147" s="4" t="s">
        <v>17</v>
      </c>
      <c r="K1147" s="44" t="str">
        <f t="shared" ref="K1147" si="4500">IF($B1145="","",K1145-K1146)</f>
        <v/>
      </c>
      <c r="L1147" s="44" t="str">
        <f t="shared" ref="L1147" si="4501">IF($B1145="","",L1145-L1146)</f>
        <v/>
      </c>
      <c r="M1147" s="40" t="str">
        <f t="shared" ref="M1147" si="4502">IF(ISERROR(K1147-L1147)," ",K1147-L1147)</f>
        <v xml:space="preserve"> </v>
      </c>
      <c r="N1147" s="101"/>
      <c r="O1147" s="103"/>
      <c r="P1147" s="105"/>
      <c r="Q1147" s="91"/>
      <c r="R1147" s="93"/>
      <c r="S1147" s="172"/>
      <c r="T1147" s="97"/>
      <c r="U1147" s="88"/>
      <c r="V1147" s="88"/>
      <c r="W1147" s="88"/>
      <c r="X1147" s="88"/>
      <c r="Y1147" s="88"/>
      <c r="Z1147" s="88"/>
      <c r="AA1147" s="88"/>
      <c r="AB1147" s="88"/>
      <c r="AC1147" s="88"/>
      <c r="AE1147" s="89"/>
    </row>
    <row r="1148" spans="1:31" ht="14.25" customHeight="1" x14ac:dyDescent="0.15">
      <c r="A1148" s="106">
        <v>378</v>
      </c>
      <c r="B1148" s="108"/>
      <c r="C1148" s="110"/>
      <c r="D1148" s="111" t="s">
        <v>30</v>
      </c>
      <c r="E1148" s="112"/>
      <c r="F1148" s="113" t="s">
        <v>18</v>
      </c>
      <c r="G1148" s="114"/>
      <c r="H1148" s="93" t="s">
        <v>82</v>
      </c>
      <c r="I1148" s="174"/>
      <c r="J1148" s="42" t="s">
        <v>15</v>
      </c>
      <c r="K1148" s="38"/>
      <c r="L1148" s="38"/>
      <c r="M1148" s="11" t="str">
        <f t="shared" ref="M1148:M1149" si="4503">IF(AND(K1148=0,L1148=0)," ",K1148-L1148)</f>
        <v xml:space="preserve"> </v>
      </c>
      <c r="N1148" s="111" t="s">
        <v>30</v>
      </c>
      <c r="O1148" s="112"/>
      <c r="P1148" s="113" t="s">
        <v>18</v>
      </c>
      <c r="Q1148" s="114"/>
      <c r="R1148" s="93" t="s">
        <v>82</v>
      </c>
      <c r="S1148" s="172"/>
      <c r="T1148" s="96"/>
      <c r="U1148" s="87">
        <f t="shared" ref="U1148" si="4504">K1148</f>
        <v>0</v>
      </c>
      <c r="V1148" s="87">
        <f t="shared" ref="V1148" si="4505">L1148</f>
        <v>0</v>
      </c>
      <c r="W1148" s="87" t="str">
        <f t="shared" ref="W1148" si="4506">M1148</f>
        <v xml:space="preserve"> </v>
      </c>
      <c r="X1148" s="87">
        <f t="shared" ref="X1148" si="4507">K1149</f>
        <v>0</v>
      </c>
      <c r="Y1148" s="87">
        <f t="shared" ref="Y1148" si="4508">L1149</f>
        <v>0</v>
      </c>
      <c r="Z1148" s="87" t="str">
        <f t="shared" ref="Z1148" si="4509">M1149</f>
        <v xml:space="preserve"> </v>
      </c>
      <c r="AA1148" s="87" t="str">
        <f t="shared" ref="AA1148:AC1148" si="4510">K1150</f>
        <v/>
      </c>
      <c r="AB1148" s="87" t="str">
        <f t="shared" si="4510"/>
        <v/>
      </c>
      <c r="AC1148" s="87" t="str">
        <f t="shared" si="4510"/>
        <v xml:space="preserve"> </v>
      </c>
      <c r="AE1148" s="89" t="str">
        <f t="shared" ref="AE1148" si="4511">E1148&amp;IF(G1148&gt;10,G1148,"0"&amp;G1148)</f>
        <v>0</v>
      </c>
    </row>
    <row r="1149" spans="1:31" ht="14.25" customHeight="1" thickBot="1" x14ac:dyDescent="0.2">
      <c r="A1149" s="106"/>
      <c r="B1149" s="108"/>
      <c r="C1149" s="110"/>
      <c r="D1149" s="100"/>
      <c r="E1149" s="102"/>
      <c r="F1149" s="104"/>
      <c r="G1149" s="90"/>
      <c r="H1149" s="93"/>
      <c r="I1149" s="170"/>
      <c r="J1149" s="69" t="s">
        <v>16</v>
      </c>
      <c r="K1149" s="70"/>
      <c r="L1149" s="70"/>
      <c r="M1149" s="71" t="str">
        <f t="shared" si="4503"/>
        <v xml:space="preserve"> </v>
      </c>
      <c r="N1149" s="100"/>
      <c r="O1149" s="102"/>
      <c r="P1149" s="104"/>
      <c r="Q1149" s="90"/>
      <c r="R1149" s="93"/>
      <c r="S1149" s="172"/>
      <c r="T1149" s="97"/>
      <c r="U1149" s="88"/>
      <c r="V1149" s="88"/>
      <c r="W1149" s="88"/>
      <c r="X1149" s="88"/>
      <c r="Y1149" s="88"/>
      <c r="Z1149" s="88"/>
      <c r="AA1149" s="88"/>
      <c r="AB1149" s="88"/>
      <c r="AC1149" s="88"/>
      <c r="AE1149" s="89"/>
    </row>
    <row r="1150" spans="1:31" ht="14.25" customHeight="1" thickTop="1" thickBot="1" x14ac:dyDescent="0.2">
      <c r="A1150" s="106"/>
      <c r="B1150" s="108"/>
      <c r="C1150" s="110"/>
      <c r="D1150" s="101"/>
      <c r="E1150" s="103"/>
      <c r="F1150" s="105"/>
      <c r="G1150" s="91"/>
      <c r="H1150" s="93"/>
      <c r="I1150" s="171"/>
      <c r="J1150" s="4" t="s">
        <v>17</v>
      </c>
      <c r="K1150" s="44" t="str">
        <f t="shared" ref="K1150" si="4512">IF($B1148="","",K1148-K1149)</f>
        <v/>
      </c>
      <c r="L1150" s="53" t="str">
        <f t="shared" ref="L1150" si="4513">IF($B1148="","",L1148-L1149)</f>
        <v/>
      </c>
      <c r="M1150" s="40" t="str">
        <f t="shared" ref="M1150" si="4514">IF(ISERROR(K1150-L1150)," ",K1150-L1150)</f>
        <v xml:space="preserve"> </v>
      </c>
      <c r="N1150" s="101"/>
      <c r="O1150" s="103"/>
      <c r="P1150" s="105"/>
      <c r="Q1150" s="91"/>
      <c r="R1150" s="93"/>
      <c r="S1150" s="172"/>
      <c r="T1150" s="97"/>
      <c r="U1150" s="88"/>
      <c r="V1150" s="88"/>
      <c r="W1150" s="88"/>
      <c r="X1150" s="88"/>
      <c r="Y1150" s="88"/>
      <c r="Z1150" s="88"/>
      <c r="AA1150" s="88"/>
      <c r="AB1150" s="88"/>
      <c r="AC1150" s="88"/>
      <c r="AE1150" s="89"/>
    </row>
    <row r="1151" spans="1:31" ht="14.25" customHeight="1" x14ac:dyDescent="0.15">
      <c r="A1151" s="106">
        <v>379</v>
      </c>
      <c r="B1151" s="107"/>
      <c r="C1151" s="109"/>
      <c r="D1151" s="100" t="s">
        <v>30</v>
      </c>
      <c r="E1151" s="102"/>
      <c r="F1151" s="104" t="s">
        <v>18</v>
      </c>
      <c r="G1151" s="90"/>
      <c r="H1151" s="92" t="s">
        <v>82</v>
      </c>
      <c r="I1151" s="170"/>
      <c r="J1151" s="8" t="s">
        <v>15</v>
      </c>
      <c r="K1151" s="38"/>
      <c r="L1151" s="38"/>
      <c r="M1151" s="11" t="str">
        <f t="shared" ref="M1151:M1152" si="4515">IF(AND(K1151=0,L1151=0)," ",K1151-L1151)</f>
        <v xml:space="preserve"> </v>
      </c>
      <c r="N1151" s="100" t="s">
        <v>30</v>
      </c>
      <c r="O1151" s="102"/>
      <c r="P1151" s="104" t="s">
        <v>18</v>
      </c>
      <c r="Q1151" s="90"/>
      <c r="R1151" s="92" t="s">
        <v>82</v>
      </c>
      <c r="S1151" s="173"/>
      <c r="T1151" s="96"/>
      <c r="U1151" s="87">
        <f t="shared" ref="U1151" si="4516">K1151</f>
        <v>0</v>
      </c>
      <c r="V1151" s="87">
        <f t="shared" ref="V1151" si="4517">L1151</f>
        <v>0</v>
      </c>
      <c r="W1151" s="87" t="str">
        <f t="shared" ref="W1151" si="4518">M1151</f>
        <v xml:space="preserve"> </v>
      </c>
      <c r="X1151" s="87">
        <f t="shared" ref="X1151" si="4519">K1152</f>
        <v>0</v>
      </c>
      <c r="Y1151" s="87">
        <f t="shared" ref="Y1151" si="4520">L1152</f>
        <v>0</v>
      </c>
      <c r="Z1151" s="87" t="str">
        <f t="shared" ref="Z1151" si="4521">M1152</f>
        <v xml:space="preserve"> </v>
      </c>
      <c r="AA1151" s="87" t="str">
        <f t="shared" ref="AA1151:AC1151" si="4522">K1153</f>
        <v/>
      </c>
      <c r="AB1151" s="87" t="str">
        <f t="shared" si="4522"/>
        <v/>
      </c>
      <c r="AC1151" s="87" t="str">
        <f t="shared" si="4522"/>
        <v xml:space="preserve"> </v>
      </c>
      <c r="AE1151" s="89" t="str">
        <f t="shared" ref="AE1151" si="4523">E1151&amp;IF(G1151&gt;10,G1151,"0"&amp;G1151)</f>
        <v>0</v>
      </c>
    </row>
    <row r="1152" spans="1:31" ht="14.25" customHeight="1" thickBot="1" x14ac:dyDescent="0.2">
      <c r="A1152" s="106"/>
      <c r="B1152" s="108"/>
      <c r="C1152" s="110"/>
      <c r="D1152" s="100"/>
      <c r="E1152" s="102"/>
      <c r="F1152" s="104"/>
      <c r="G1152" s="90"/>
      <c r="H1152" s="93"/>
      <c r="I1152" s="170"/>
      <c r="J1152" s="69" t="s">
        <v>16</v>
      </c>
      <c r="K1152" s="70"/>
      <c r="L1152" s="70"/>
      <c r="M1152" s="71" t="str">
        <f t="shared" si="4515"/>
        <v xml:space="preserve"> </v>
      </c>
      <c r="N1152" s="100"/>
      <c r="O1152" s="102"/>
      <c r="P1152" s="104"/>
      <c r="Q1152" s="90"/>
      <c r="R1152" s="93"/>
      <c r="S1152" s="172"/>
      <c r="T1152" s="97"/>
      <c r="U1152" s="88"/>
      <c r="V1152" s="88"/>
      <c r="W1152" s="88"/>
      <c r="X1152" s="88"/>
      <c r="Y1152" s="88"/>
      <c r="Z1152" s="88"/>
      <c r="AA1152" s="88"/>
      <c r="AB1152" s="88"/>
      <c r="AC1152" s="88"/>
      <c r="AE1152" s="89"/>
    </row>
    <row r="1153" spans="1:31" ht="14.25" customHeight="1" thickTop="1" thickBot="1" x14ac:dyDescent="0.2">
      <c r="A1153" s="106"/>
      <c r="B1153" s="108"/>
      <c r="C1153" s="110"/>
      <c r="D1153" s="101"/>
      <c r="E1153" s="103"/>
      <c r="F1153" s="105"/>
      <c r="G1153" s="91"/>
      <c r="H1153" s="93"/>
      <c r="I1153" s="171"/>
      <c r="J1153" s="4" t="s">
        <v>17</v>
      </c>
      <c r="K1153" s="44" t="str">
        <f t="shared" ref="K1153" si="4524">IF($B1151="","",K1151-K1152)</f>
        <v/>
      </c>
      <c r="L1153" s="44" t="str">
        <f t="shared" ref="L1153" si="4525">IF($B1151="","",L1151-L1152)</f>
        <v/>
      </c>
      <c r="M1153" s="40" t="str">
        <f t="shared" ref="M1153" si="4526">IF(ISERROR(K1153-L1153)," ",K1153-L1153)</f>
        <v xml:space="preserve"> </v>
      </c>
      <c r="N1153" s="101"/>
      <c r="O1153" s="103"/>
      <c r="P1153" s="105"/>
      <c r="Q1153" s="91"/>
      <c r="R1153" s="93"/>
      <c r="S1153" s="172"/>
      <c r="T1153" s="97"/>
      <c r="U1153" s="88"/>
      <c r="V1153" s="88"/>
      <c r="W1153" s="88"/>
      <c r="X1153" s="88"/>
      <c r="Y1153" s="88"/>
      <c r="Z1153" s="88"/>
      <c r="AA1153" s="88"/>
      <c r="AB1153" s="88"/>
      <c r="AC1153" s="88"/>
      <c r="AE1153" s="89"/>
    </row>
    <row r="1154" spans="1:31" ht="14.25" customHeight="1" x14ac:dyDescent="0.15">
      <c r="A1154" s="106">
        <v>380</v>
      </c>
      <c r="B1154" s="108"/>
      <c r="C1154" s="110"/>
      <c r="D1154" s="111" t="s">
        <v>30</v>
      </c>
      <c r="E1154" s="112"/>
      <c r="F1154" s="113" t="s">
        <v>18</v>
      </c>
      <c r="G1154" s="114"/>
      <c r="H1154" s="93" t="s">
        <v>82</v>
      </c>
      <c r="I1154" s="174"/>
      <c r="J1154" s="42" t="s">
        <v>15</v>
      </c>
      <c r="K1154" s="38"/>
      <c r="L1154" s="38"/>
      <c r="M1154" s="11" t="str">
        <f t="shared" ref="M1154:M1155" si="4527">IF(AND(K1154=0,L1154=0)," ",K1154-L1154)</f>
        <v xml:space="preserve"> </v>
      </c>
      <c r="N1154" s="111" t="s">
        <v>30</v>
      </c>
      <c r="O1154" s="112"/>
      <c r="P1154" s="113" t="s">
        <v>18</v>
      </c>
      <c r="Q1154" s="114"/>
      <c r="R1154" s="93" t="s">
        <v>82</v>
      </c>
      <c r="S1154" s="172"/>
      <c r="T1154" s="96"/>
      <c r="U1154" s="87">
        <f t="shared" ref="U1154" si="4528">K1154</f>
        <v>0</v>
      </c>
      <c r="V1154" s="87">
        <f t="shared" ref="V1154" si="4529">L1154</f>
        <v>0</v>
      </c>
      <c r="W1154" s="87" t="str">
        <f t="shared" ref="W1154" si="4530">M1154</f>
        <v xml:space="preserve"> </v>
      </c>
      <c r="X1154" s="87">
        <f t="shared" ref="X1154" si="4531">K1155</f>
        <v>0</v>
      </c>
      <c r="Y1154" s="87">
        <f t="shared" ref="Y1154" si="4532">L1155</f>
        <v>0</v>
      </c>
      <c r="Z1154" s="87" t="str">
        <f t="shared" ref="Z1154" si="4533">M1155</f>
        <v xml:space="preserve"> </v>
      </c>
      <c r="AA1154" s="87" t="str">
        <f t="shared" ref="AA1154:AC1154" si="4534">K1156</f>
        <v/>
      </c>
      <c r="AB1154" s="87" t="str">
        <f t="shared" si="4534"/>
        <v/>
      </c>
      <c r="AC1154" s="87" t="str">
        <f t="shared" si="4534"/>
        <v xml:space="preserve"> </v>
      </c>
      <c r="AE1154" s="89" t="str">
        <f t="shared" ref="AE1154" si="4535">E1154&amp;IF(G1154&gt;10,G1154,"0"&amp;G1154)</f>
        <v>0</v>
      </c>
    </row>
    <row r="1155" spans="1:31" ht="14.25" customHeight="1" thickBot="1" x14ac:dyDescent="0.2">
      <c r="A1155" s="106"/>
      <c r="B1155" s="108"/>
      <c r="C1155" s="110"/>
      <c r="D1155" s="100"/>
      <c r="E1155" s="102"/>
      <c r="F1155" s="104"/>
      <c r="G1155" s="90"/>
      <c r="H1155" s="93"/>
      <c r="I1155" s="170"/>
      <c r="J1155" s="69" t="s">
        <v>16</v>
      </c>
      <c r="K1155" s="70"/>
      <c r="L1155" s="70"/>
      <c r="M1155" s="71" t="str">
        <f t="shared" si="4527"/>
        <v xml:space="preserve"> </v>
      </c>
      <c r="N1155" s="100"/>
      <c r="O1155" s="102"/>
      <c r="P1155" s="104"/>
      <c r="Q1155" s="90"/>
      <c r="R1155" s="93"/>
      <c r="S1155" s="172"/>
      <c r="T1155" s="97"/>
      <c r="U1155" s="88"/>
      <c r="V1155" s="88"/>
      <c r="W1155" s="88"/>
      <c r="X1155" s="88"/>
      <c r="Y1155" s="88"/>
      <c r="Z1155" s="88"/>
      <c r="AA1155" s="88"/>
      <c r="AB1155" s="88"/>
      <c r="AC1155" s="88"/>
      <c r="AE1155" s="89"/>
    </row>
    <row r="1156" spans="1:31" ht="14.25" customHeight="1" thickTop="1" thickBot="1" x14ac:dyDescent="0.2">
      <c r="A1156" s="106"/>
      <c r="B1156" s="108"/>
      <c r="C1156" s="110"/>
      <c r="D1156" s="101"/>
      <c r="E1156" s="103"/>
      <c r="F1156" s="105"/>
      <c r="G1156" s="91"/>
      <c r="H1156" s="93"/>
      <c r="I1156" s="171"/>
      <c r="J1156" s="4" t="s">
        <v>17</v>
      </c>
      <c r="K1156" s="44" t="str">
        <f t="shared" ref="K1156" si="4536">IF($B1154="","",K1154-K1155)</f>
        <v/>
      </c>
      <c r="L1156" s="53" t="str">
        <f t="shared" ref="L1156" si="4537">IF($B1154="","",L1154-L1155)</f>
        <v/>
      </c>
      <c r="M1156" s="40" t="str">
        <f t="shared" ref="M1156" si="4538">IF(ISERROR(K1156-L1156)," ",K1156-L1156)</f>
        <v xml:space="preserve"> </v>
      </c>
      <c r="N1156" s="101"/>
      <c r="O1156" s="103"/>
      <c r="P1156" s="105"/>
      <c r="Q1156" s="91"/>
      <c r="R1156" s="93"/>
      <c r="S1156" s="172"/>
      <c r="T1156" s="97"/>
      <c r="U1156" s="88"/>
      <c r="V1156" s="88"/>
      <c r="W1156" s="88"/>
      <c r="X1156" s="88"/>
      <c r="Y1156" s="88"/>
      <c r="Z1156" s="88"/>
      <c r="AA1156" s="88"/>
      <c r="AB1156" s="88"/>
      <c r="AC1156" s="88"/>
      <c r="AE1156" s="89"/>
    </row>
    <row r="1157" spans="1:31" ht="14.25" customHeight="1" x14ac:dyDescent="0.15">
      <c r="A1157" s="106">
        <v>381</v>
      </c>
      <c r="B1157" s="107"/>
      <c r="C1157" s="109"/>
      <c r="D1157" s="100" t="s">
        <v>30</v>
      </c>
      <c r="E1157" s="102"/>
      <c r="F1157" s="104" t="s">
        <v>18</v>
      </c>
      <c r="G1157" s="90"/>
      <c r="H1157" s="92" t="s">
        <v>82</v>
      </c>
      <c r="I1157" s="170"/>
      <c r="J1157" s="8" t="s">
        <v>15</v>
      </c>
      <c r="K1157" s="38"/>
      <c r="L1157" s="38"/>
      <c r="M1157" s="11" t="str">
        <f t="shared" ref="M1157:M1158" si="4539">IF(AND(K1157=0,L1157=0)," ",K1157-L1157)</f>
        <v xml:space="preserve"> </v>
      </c>
      <c r="N1157" s="100" t="s">
        <v>30</v>
      </c>
      <c r="O1157" s="102"/>
      <c r="P1157" s="104" t="s">
        <v>18</v>
      </c>
      <c r="Q1157" s="90"/>
      <c r="R1157" s="92" t="s">
        <v>82</v>
      </c>
      <c r="S1157" s="173"/>
      <c r="T1157" s="96"/>
      <c r="U1157" s="87">
        <f t="shared" ref="U1157" si="4540">K1157</f>
        <v>0</v>
      </c>
      <c r="V1157" s="87">
        <f t="shared" ref="V1157" si="4541">L1157</f>
        <v>0</v>
      </c>
      <c r="W1157" s="87" t="str">
        <f t="shared" ref="W1157" si="4542">M1157</f>
        <v xml:space="preserve"> </v>
      </c>
      <c r="X1157" s="87">
        <f t="shared" ref="X1157" si="4543">K1158</f>
        <v>0</v>
      </c>
      <c r="Y1157" s="87">
        <f t="shared" ref="Y1157" si="4544">L1158</f>
        <v>0</v>
      </c>
      <c r="Z1157" s="87" t="str">
        <f t="shared" ref="Z1157" si="4545">M1158</f>
        <v xml:space="preserve"> </v>
      </c>
      <c r="AA1157" s="87" t="str">
        <f t="shared" ref="AA1157:AC1157" si="4546">K1159</f>
        <v/>
      </c>
      <c r="AB1157" s="87" t="str">
        <f t="shared" si="4546"/>
        <v/>
      </c>
      <c r="AC1157" s="87" t="str">
        <f t="shared" si="4546"/>
        <v xml:space="preserve"> </v>
      </c>
      <c r="AE1157" s="89" t="str">
        <f t="shared" ref="AE1157" si="4547">E1157&amp;IF(G1157&gt;10,G1157,"0"&amp;G1157)</f>
        <v>0</v>
      </c>
    </row>
    <row r="1158" spans="1:31" ht="14.25" customHeight="1" thickBot="1" x14ac:dyDescent="0.2">
      <c r="A1158" s="106"/>
      <c r="B1158" s="108"/>
      <c r="C1158" s="110"/>
      <c r="D1158" s="100"/>
      <c r="E1158" s="102"/>
      <c r="F1158" s="104"/>
      <c r="G1158" s="90"/>
      <c r="H1158" s="93"/>
      <c r="I1158" s="170"/>
      <c r="J1158" s="69" t="s">
        <v>16</v>
      </c>
      <c r="K1158" s="70"/>
      <c r="L1158" s="70"/>
      <c r="M1158" s="71" t="str">
        <f t="shared" si="4539"/>
        <v xml:space="preserve"> </v>
      </c>
      <c r="N1158" s="100"/>
      <c r="O1158" s="102"/>
      <c r="P1158" s="104"/>
      <c r="Q1158" s="90"/>
      <c r="R1158" s="93"/>
      <c r="S1158" s="172"/>
      <c r="T1158" s="97"/>
      <c r="U1158" s="88"/>
      <c r="V1158" s="88"/>
      <c r="W1158" s="88"/>
      <c r="X1158" s="88"/>
      <c r="Y1158" s="88"/>
      <c r="Z1158" s="88"/>
      <c r="AA1158" s="88"/>
      <c r="AB1158" s="88"/>
      <c r="AC1158" s="88"/>
      <c r="AE1158" s="89"/>
    </row>
    <row r="1159" spans="1:31" ht="14.25" customHeight="1" thickTop="1" thickBot="1" x14ac:dyDescent="0.2">
      <c r="A1159" s="106"/>
      <c r="B1159" s="108"/>
      <c r="C1159" s="110"/>
      <c r="D1159" s="101"/>
      <c r="E1159" s="103"/>
      <c r="F1159" s="105"/>
      <c r="G1159" s="91"/>
      <c r="H1159" s="93"/>
      <c r="I1159" s="171"/>
      <c r="J1159" s="4" t="s">
        <v>17</v>
      </c>
      <c r="K1159" s="44" t="str">
        <f t="shared" ref="K1159" si="4548">IF($B1157="","",K1157-K1158)</f>
        <v/>
      </c>
      <c r="L1159" s="44" t="str">
        <f t="shared" ref="L1159" si="4549">IF($B1157="","",L1157-L1158)</f>
        <v/>
      </c>
      <c r="M1159" s="40" t="str">
        <f t="shared" ref="M1159" si="4550">IF(ISERROR(K1159-L1159)," ",K1159-L1159)</f>
        <v xml:space="preserve"> </v>
      </c>
      <c r="N1159" s="101"/>
      <c r="O1159" s="103"/>
      <c r="P1159" s="105"/>
      <c r="Q1159" s="91"/>
      <c r="R1159" s="93"/>
      <c r="S1159" s="172"/>
      <c r="T1159" s="97"/>
      <c r="U1159" s="88"/>
      <c r="V1159" s="88"/>
      <c r="W1159" s="88"/>
      <c r="X1159" s="88"/>
      <c r="Y1159" s="88"/>
      <c r="Z1159" s="88"/>
      <c r="AA1159" s="88"/>
      <c r="AB1159" s="88"/>
      <c r="AC1159" s="88"/>
      <c r="AE1159" s="89"/>
    </row>
    <row r="1160" spans="1:31" ht="14.25" customHeight="1" x14ac:dyDescent="0.15">
      <c r="A1160" s="106">
        <v>382</v>
      </c>
      <c r="B1160" s="108"/>
      <c r="C1160" s="110"/>
      <c r="D1160" s="111" t="s">
        <v>30</v>
      </c>
      <c r="E1160" s="112"/>
      <c r="F1160" s="113" t="s">
        <v>18</v>
      </c>
      <c r="G1160" s="114"/>
      <c r="H1160" s="93" t="s">
        <v>82</v>
      </c>
      <c r="I1160" s="174"/>
      <c r="J1160" s="42" t="s">
        <v>15</v>
      </c>
      <c r="K1160" s="38"/>
      <c r="L1160" s="38"/>
      <c r="M1160" s="11" t="str">
        <f t="shared" ref="M1160:M1161" si="4551">IF(AND(K1160=0,L1160=0)," ",K1160-L1160)</f>
        <v xml:space="preserve"> </v>
      </c>
      <c r="N1160" s="111" t="s">
        <v>30</v>
      </c>
      <c r="O1160" s="112"/>
      <c r="P1160" s="113" t="s">
        <v>18</v>
      </c>
      <c r="Q1160" s="114"/>
      <c r="R1160" s="93" t="s">
        <v>82</v>
      </c>
      <c r="S1160" s="172"/>
      <c r="T1160" s="96"/>
      <c r="U1160" s="87">
        <f t="shared" ref="U1160" si="4552">K1160</f>
        <v>0</v>
      </c>
      <c r="V1160" s="87">
        <f t="shared" ref="V1160" si="4553">L1160</f>
        <v>0</v>
      </c>
      <c r="W1160" s="87" t="str">
        <f t="shared" ref="W1160" si="4554">M1160</f>
        <v xml:space="preserve"> </v>
      </c>
      <c r="X1160" s="87">
        <f t="shared" ref="X1160" si="4555">K1161</f>
        <v>0</v>
      </c>
      <c r="Y1160" s="87">
        <f t="shared" ref="Y1160" si="4556">L1161</f>
        <v>0</v>
      </c>
      <c r="Z1160" s="87" t="str">
        <f t="shared" ref="Z1160" si="4557">M1161</f>
        <v xml:space="preserve"> </v>
      </c>
      <c r="AA1160" s="87" t="str">
        <f t="shared" ref="AA1160:AC1160" si="4558">K1162</f>
        <v/>
      </c>
      <c r="AB1160" s="87" t="str">
        <f t="shared" si="4558"/>
        <v/>
      </c>
      <c r="AC1160" s="87" t="str">
        <f t="shared" si="4558"/>
        <v xml:space="preserve"> </v>
      </c>
      <c r="AE1160" s="89" t="str">
        <f t="shared" ref="AE1160" si="4559">E1160&amp;IF(G1160&gt;10,G1160,"0"&amp;G1160)</f>
        <v>0</v>
      </c>
    </row>
    <row r="1161" spans="1:31" ht="14.25" customHeight="1" thickBot="1" x14ac:dyDescent="0.2">
      <c r="A1161" s="106"/>
      <c r="B1161" s="108"/>
      <c r="C1161" s="110"/>
      <c r="D1161" s="100"/>
      <c r="E1161" s="102"/>
      <c r="F1161" s="104"/>
      <c r="G1161" s="90"/>
      <c r="H1161" s="93"/>
      <c r="I1161" s="170"/>
      <c r="J1161" s="69" t="s">
        <v>16</v>
      </c>
      <c r="K1161" s="70"/>
      <c r="L1161" s="70"/>
      <c r="M1161" s="71" t="str">
        <f t="shared" si="4551"/>
        <v xml:space="preserve"> </v>
      </c>
      <c r="N1161" s="100"/>
      <c r="O1161" s="102"/>
      <c r="P1161" s="104"/>
      <c r="Q1161" s="90"/>
      <c r="R1161" s="93"/>
      <c r="S1161" s="172"/>
      <c r="T1161" s="97"/>
      <c r="U1161" s="88"/>
      <c r="V1161" s="88"/>
      <c r="W1161" s="88"/>
      <c r="X1161" s="88"/>
      <c r="Y1161" s="88"/>
      <c r="Z1161" s="88"/>
      <c r="AA1161" s="88"/>
      <c r="AB1161" s="88"/>
      <c r="AC1161" s="88"/>
      <c r="AE1161" s="89"/>
    </row>
    <row r="1162" spans="1:31" ht="14.25" customHeight="1" thickTop="1" thickBot="1" x14ac:dyDescent="0.2">
      <c r="A1162" s="106"/>
      <c r="B1162" s="108"/>
      <c r="C1162" s="110"/>
      <c r="D1162" s="101"/>
      <c r="E1162" s="103"/>
      <c r="F1162" s="105"/>
      <c r="G1162" s="91"/>
      <c r="H1162" s="93"/>
      <c r="I1162" s="171"/>
      <c r="J1162" s="4" t="s">
        <v>17</v>
      </c>
      <c r="K1162" s="44" t="str">
        <f t="shared" ref="K1162" si="4560">IF($B1160="","",K1160-K1161)</f>
        <v/>
      </c>
      <c r="L1162" s="53" t="str">
        <f t="shared" ref="L1162" si="4561">IF($B1160="","",L1160-L1161)</f>
        <v/>
      </c>
      <c r="M1162" s="40" t="str">
        <f t="shared" ref="M1162" si="4562">IF(ISERROR(K1162-L1162)," ",K1162-L1162)</f>
        <v xml:space="preserve"> </v>
      </c>
      <c r="N1162" s="101"/>
      <c r="O1162" s="103"/>
      <c r="P1162" s="105"/>
      <c r="Q1162" s="91"/>
      <c r="R1162" s="93"/>
      <c r="S1162" s="172"/>
      <c r="T1162" s="97"/>
      <c r="U1162" s="88"/>
      <c r="V1162" s="88"/>
      <c r="W1162" s="88"/>
      <c r="X1162" s="88"/>
      <c r="Y1162" s="88"/>
      <c r="Z1162" s="88"/>
      <c r="AA1162" s="88"/>
      <c r="AB1162" s="88"/>
      <c r="AC1162" s="88"/>
      <c r="AE1162" s="89"/>
    </row>
    <row r="1163" spans="1:31" ht="14.25" customHeight="1" x14ac:dyDescent="0.15">
      <c r="A1163" s="106">
        <v>383</v>
      </c>
      <c r="B1163" s="107"/>
      <c r="C1163" s="109"/>
      <c r="D1163" s="100" t="s">
        <v>30</v>
      </c>
      <c r="E1163" s="102"/>
      <c r="F1163" s="104" t="s">
        <v>18</v>
      </c>
      <c r="G1163" s="90"/>
      <c r="H1163" s="92" t="s">
        <v>82</v>
      </c>
      <c r="I1163" s="170"/>
      <c r="J1163" s="8" t="s">
        <v>15</v>
      </c>
      <c r="K1163" s="38"/>
      <c r="L1163" s="38"/>
      <c r="M1163" s="11" t="str">
        <f t="shared" ref="M1163:M1164" si="4563">IF(AND(K1163=0,L1163=0)," ",K1163-L1163)</f>
        <v xml:space="preserve"> </v>
      </c>
      <c r="N1163" s="100" t="s">
        <v>30</v>
      </c>
      <c r="O1163" s="102"/>
      <c r="P1163" s="104" t="s">
        <v>18</v>
      </c>
      <c r="Q1163" s="90"/>
      <c r="R1163" s="92" t="s">
        <v>82</v>
      </c>
      <c r="S1163" s="173"/>
      <c r="T1163" s="96"/>
      <c r="U1163" s="87">
        <f t="shared" ref="U1163" si="4564">K1163</f>
        <v>0</v>
      </c>
      <c r="V1163" s="87">
        <f t="shared" ref="V1163" si="4565">L1163</f>
        <v>0</v>
      </c>
      <c r="W1163" s="87" t="str">
        <f t="shared" ref="W1163" si="4566">M1163</f>
        <v xml:space="preserve"> </v>
      </c>
      <c r="X1163" s="87">
        <f t="shared" ref="X1163" si="4567">K1164</f>
        <v>0</v>
      </c>
      <c r="Y1163" s="87">
        <f t="shared" ref="Y1163" si="4568">L1164</f>
        <v>0</v>
      </c>
      <c r="Z1163" s="87" t="str">
        <f t="shared" ref="Z1163" si="4569">M1164</f>
        <v xml:space="preserve"> </v>
      </c>
      <c r="AA1163" s="87" t="str">
        <f t="shared" ref="AA1163:AC1163" si="4570">K1165</f>
        <v/>
      </c>
      <c r="AB1163" s="87" t="str">
        <f t="shared" si="4570"/>
        <v/>
      </c>
      <c r="AC1163" s="87" t="str">
        <f t="shared" si="4570"/>
        <v xml:space="preserve"> </v>
      </c>
      <c r="AE1163" s="89" t="str">
        <f t="shared" ref="AE1163" si="4571">E1163&amp;IF(G1163&gt;10,G1163,"0"&amp;G1163)</f>
        <v>0</v>
      </c>
    </row>
    <row r="1164" spans="1:31" ht="14.25" customHeight="1" thickBot="1" x14ac:dyDescent="0.2">
      <c r="A1164" s="106"/>
      <c r="B1164" s="108"/>
      <c r="C1164" s="110"/>
      <c r="D1164" s="100"/>
      <c r="E1164" s="102"/>
      <c r="F1164" s="104"/>
      <c r="G1164" s="90"/>
      <c r="H1164" s="93"/>
      <c r="I1164" s="170"/>
      <c r="J1164" s="69" t="s">
        <v>16</v>
      </c>
      <c r="K1164" s="70"/>
      <c r="L1164" s="70"/>
      <c r="M1164" s="71" t="str">
        <f t="shared" si="4563"/>
        <v xml:space="preserve"> </v>
      </c>
      <c r="N1164" s="100"/>
      <c r="O1164" s="102"/>
      <c r="P1164" s="104"/>
      <c r="Q1164" s="90"/>
      <c r="R1164" s="93"/>
      <c r="S1164" s="172"/>
      <c r="T1164" s="97"/>
      <c r="U1164" s="88"/>
      <c r="V1164" s="88"/>
      <c r="W1164" s="88"/>
      <c r="X1164" s="88"/>
      <c r="Y1164" s="88"/>
      <c r="Z1164" s="88"/>
      <c r="AA1164" s="88"/>
      <c r="AB1164" s="88"/>
      <c r="AC1164" s="88"/>
      <c r="AE1164" s="89"/>
    </row>
    <row r="1165" spans="1:31" ht="14.25" customHeight="1" thickTop="1" thickBot="1" x14ac:dyDescent="0.2">
      <c r="A1165" s="106"/>
      <c r="B1165" s="108"/>
      <c r="C1165" s="110"/>
      <c r="D1165" s="101"/>
      <c r="E1165" s="103"/>
      <c r="F1165" s="105"/>
      <c r="G1165" s="91"/>
      <c r="H1165" s="93"/>
      <c r="I1165" s="171"/>
      <c r="J1165" s="4" t="s">
        <v>17</v>
      </c>
      <c r="K1165" s="44" t="str">
        <f t="shared" ref="K1165" si="4572">IF($B1163="","",K1163-K1164)</f>
        <v/>
      </c>
      <c r="L1165" s="44" t="str">
        <f t="shared" ref="L1165" si="4573">IF($B1163="","",L1163-L1164)</f>
        <v/>
      </c>
      <c r="M1165" s="40" t="str">
        <f t="shared" ref="M1165" si="4574">IF(ISERROR(K1165-L1165)," ",K1165-L1165)</f>
        <v xml:space="preserve"> </v>
      </c>
      <c r="N1165" s="101"/>
      <c r="O1165" s="103"/>
      <c r="P1165" s="105"/>
      <c r="Q1165" s="91"/>
      <c r="R1165" s="93"/>
      <c r="S1165" s="172"/>
      <c r="T1165" s="97"/>
      <c r="U1165" s="88"/>
      <c r="V1165" s="88"/>
      <c r="W1165" s="88"/>
      <c r="X1165" s="88"/>
      <c r="Y1165" s="88"/>
      <c r="Z1165" s="88"/>
      <c r="AA1165" s="88"/>
      <c r="AB1165" s="88"/>
      <c r="AC1165" s="88"/>
      <c r="AE1165" s="89"/>
    </row>
    <row r="1166" spans="1:31" ht="14.25" customHeight="1" x14ac:dyDescent="0.15">
      <c r="A1166" s="106">
        <v>384</v>
      </c>
      <c r="B1166" s="108"/>
      <c r="C1166" s="110"/>
      <c r="D1166" s="111" t="s">
        <v>30</v>
      </c>
      <c r="E1166" s="112"/>
      <c r="F1166" s="113" t="s">
        <v>18</v>
      </c>
      <c r="G1166" s="114"/>
      <c r="H1166" s="93" t="s">
        <v>82</v>
      </c>
      <c r="I1166" s="174"/>
      <c r="J1166" s="42" t="s">
        <v>15</v>
      </c>
      <c r="K1166" s="38"/>
      <c r="L1166" s="38"/>
      <c r="M1166" s="11" t="str">
        <f t="shared" ref="M1166:M1167" si="4575">IF(AND(K1166=0,L1166=0)," ",K1166-L1166)</f>
        <v xml:space="preserve"> </v>
      </c>
      <c r="N1166" s="111" t="s">
        <v>30</v>
      </c>
      <c r="O1166" s="112"/>
      <c r="P1166" s="113" t="s">
        <v>18</v>
      </c>
      <c r="Q1166" s="114"/>
      <c r="R1166" s="93" t="s">
        <v>82</v>
      </c>
      <c r="S1166" s="172"/>
      <c r="T1166" s="96"/>
      <c r="U1166" s="87">
        <f t="shared" ref="U1166" si="4576">K1166</f>
        <v>0</v>
      </c>
      <c r="V1166" s="87">
        <f t="shared" ref="V1166" si="4577">L1166</f>
        <v>0</v>
      </c>
      <c r="W1166" s="87" t="str">
        <f t="shared" ref="W1166" si="4578">M1166</f>
        <v xml:space="preserve"> </v>
      </c>
      <c r="X1166" s="87">
        <f t="shared" ref="X1166" si="4579">K1167</f>
        <v>0</v>
      </c>
      <c r="Y1166" s="87">
        <f t="shared" ref="Y1166" si="4580">L1167</f>
        <v>0</v>
      </c>
      <c r="Z1166" s="87" t="str">
        <f t="shared" ref="Z1166" si="4581">M1167</f>
        <v xml:space="preserve"> </v>
      </c>
      <c r="AA1166" s="87" t="str">
        <f t="shared" ref="AA1166:AC1166" si="4582">K1168</f>
        <v/>
      </c>
      <c r="AB1166" s="87" t="str">
        <f t="shared" si="4582"/>
        <v/>
      </c>
      <c r="AC1166" s="87" t="str">
        <f t="shared" si="4582"/>
        <v xml:space="preserve"> </v>
      </c>
      <c r="AE1166" s="89" t="str">
        <f t="shared" ref="AE1166" si="4583">E1166&amp;IF(G1166&gt;10,G1166,"0"&amp;G1166)</f>
        <v>0</v>
      </c>
    </row>
    <row r="1167" spans="1:31" ht="14.25" customHeight="1" thickBot="1" x14ac:dyDescent="0.2">
      <c r="A1167" s="106"/>
      <c r="B1167" s="108"/>
      <c r="C1167" s="110"/>
      <c r="D1167" s="100"/>
      <c r="E1167" s="102"/>
      <c r="F1167" s="104"/>
      <c r="G1167" s="90"/>
      <c r="H1167" s="93"/>
      <c r="I1167" s="170"/>
      <c r="J1167" s="69" t="s">
        <v>16</v>
      </c>
      <c r="K1167" s="70"/>
      <c r="L1167" s="70"/>
      <c r="M1167" s="71" t="str">
        <f t="shared" si="4575"/>
        <v xml:space="preserve"> </v>
      </c>
      <c r="N1167" s="100"/>
      <c r="O1167" s="102"/>
      <c r="P1167" s="104"/>
      <c r="Q1167" s="90"/>
      <c r="R1167" s="93"/>
      <c r="S1167" s="172"/>
      <c r="T1167" s="97"/>
      <c r="U1167" s="88"/>
      <c r="V1167" s="88"/>
      <c r="W1167" s="88"/>
      <c r="X1167" s="88"/>
      <c r="Y1167" s="88"/>
      <c r="Z1167" s="88"/>
      <c r="AA1167" s="88"/>
      <c r="AB1167" s="88"/>
      <c r="AC1167" s="88"/>
      <c r="AE1167" s="89"/>
    </row>
    <row r="1168" spans="1:31" ht="14.25" customHeight="1" thickTop="1" thickBot="1" x14ac:dyDescent="0.2">
      <c r="A1168" s="106"/>
      <c r="B1168" s="108"/>
      <c r="C1168" s="110"/>
      <c r="D1168" s="101"/>
      <c r="E1168" s="103"/>
      <c r="F1168" s="105"/>
      <c r="G1168" s="91"/>
      <c r="H1168" s="93"/>
      <c r="I1168" s="171"/>
      <c r="J1168" s="4" t="s">
        <v>17</v>
      </c>
      <c r="K1168" s="44" t="str">
        <f t="shared" ref="K1168" si="4584">IF($B1166="","",K1166-K1167)</f>
        <v/>
      </c>
      <c r="L1168" s="53" t="str">
        <f t="shared" ref="L1168" si="4585">IF($B1166="","",L1166-L1167)</f>
        <v/>
      </c>
      <c r="M1168" s="40" t="str">
        <f t="shared" ref="M1168" si="4586">IF(ISERROR(K1168-L1168)," ",K1168-L1168)</f>
        <v xml:space="preserve"> </v>
      </c>
      <c r="N1168" s="101"/>
      <c r="O1168" s="103"/>
      <c r="P1168" s="105"/>
      <c r="Q1168" s="91"/>
      <c r="R1168" s="93"/>
      <c r="S1168" s="172"/>
      <c r="T1168" s="97"/>
      <c r="U1168" s="88"/>
      <c r="V1168" s="88"/>
      <c r="W1168" s="88"/>
      <c r="X1168" s="88"/>
      <c r="Y1168" s="88"/>
      <c r="Z1168" s="88"/>
      <c r="AA1168" s="88"/>
      <c r="AB1168" s="88"/>
      <c r="AC1168" s="88"/>
      <c r="AE1168" s="89"/>
    </row>
    <row r="1169" spans="1:31" ht="14.25" customHeight="1" x14ac:dyDescent="0.15">
      <c r="A1169" s="106">
        <v>385</v>
      </c>
      <c r="B1169" s="107"/>
      <c r="C1169" s="109"/>
      <c r="D1169" s="100" t="s">
        <v>30</v>
      </c>
      <c r="E1169" s="102"/>
      <c r="F1169" s="104" t="s">
        <v>18</v>
      </c>
      <c r="G1169" s="90"/>
      <c r="H1169" s="92" t="s">
        <v>82</v>
      </c>
      <c r="I1169" s="170"/>
      <c r="J1169" s="8" t="s">
        <v>15</v>
      </c>
      <c r="K1169" s="38"/>
      <c r="L1169" s="38"/>
      <c r="M1169" s="11" t="str">
        <f t="shared" ref="M1169:M1170" si="4587">IF(AND(K1169=0,L1169=0)," ",K1169-L1169)</f>
        <v xml:space="preserve"> </v>
      </c>
      <c r="N1169" s="100" t="s">
        <v>30</v>
      </c>
      <c r="O1169" s="102"/>
      <c r="P1169" s="104" t="s">
        <v>18</v>
      </c>
      <c r="Q1169" s="90"/>
      <c r="R1169" s="92" t="s">
        <v>82</v>
      </c>
      <c r="S1169" s="173"/>
      <c r="T1169" s="96"/>
      <c r="U1169" s="87">
        <f t="shared" ref="U1169" si="4588">K1169</f>
        <v>0</v>
      </c>
      <c r="V1169" s="87">
        <f t="shared" ref="V1169" si="4589">L1169</f>
        <v>0</v>
      </c>
      <c r="W1169" s="87" t="str">
        <f t="shared" ref="W1169" si="4590">M1169</f>
        <v xml:space="preserve"> </v>
      </c>
      <c r="X1169" s="87">
        <f t="shared" ref="X1169" si="4591">K1170</f>
        <v>0</v>
      </c>
      <c r="Y1169" s="87">
        <f t="shared" ref="Y1169" si="4592">L1170</f>
        <v>0</v>
      </c>
      <c r="Z1169" s="87" t="str">
        <f t="shared" ref="Z1169" si="4593">M1170</f>
        <v xml:space="preserve"> </v>
      </c>
      <c r="AA1169" s="87" t="str">
        <f t="shared" ref="AA1169:AC1169" si="4594">K1171</f>
        <v/>
      </c>
      <c r="AB1169" s="87" t="str">
        <f t="shared" si="4594"/>
        <v/>
      </c>
      <c r="AC1169" s="87" t="str">
        <f t="shared" si="4594"/>
        <v xml:space="preserve"> </v>
      </c>
      <c r="AE1169" s="89" t="str">
        <f t="shared" ref="AE1169" si="4595">E1169&amp;IF(G1169&gt;10,G1169,"0"&amp;G1169)</f>
        <v>0</v>
      </c>
    </row>
    <row r="1170" spans="1:31" ht="14.25" customHeight="1" thickBot="1" x14ac:dyDescent="0.2">
      <c r="A1170" s="106"/>
      <c r="B1170" s="108"/>
      <c r="C1170" s="110"/>
      <c r="D1170" s="100"/>
      <c r="E1170" s="102"/>
      <c r="F1170" s="104"/>
      <c r="G1170" s="90"/>
      <c r="H1170" s="93"/>
      <c r="I1170" s="170"/>
      <c r="J1170" s="69" t="s">
        <v>16</v>
      </c>
      <c r="K1170" s="70"/>
      <c r="L1170" s="70"/>
      <c r="M1170" s="71" t="str">
        <f t="shared" si="4587"/>
        <v xml:space="preserve"> </v>
      </c>
      <c r="N1170" s="100"/>
      <c r="O1170" s="102"/>
      <c r="P1170" s="104"/>
      <c r="Q1170" s="90"/>
      <c r="R1170" s="93"/>
      <c r="S1170" s="172"/>
      <c r="T1170" s="97"/>
      <c r="U1170" s="88"/>
      <c r="V1170" s="88"/>
      <c r="W1170" s="88"/>
      <c r="X1170" s="88"/>
      <c r="Y1170" s="88"/>
      <c r="Z1170" s="88"/>
      <c r="AA1170" s="88"/>
      <c r="AB1170" s="88"/>
      <c r="AC1170" s="88"/>
      <c r="AE1170" s="89"/>
    </row>
    <row r="1171" spans="1:31" ht="14.25" customHeight="1" thickTop="1" thickBot="1" x14ac:dyDescent="0.2">
      <c r="A1171" s="106"/>
      <c r="B1171" s="108"/>
      <c r="C1171" s="110"/>
      <c r="D1171" s="101"/>
      <c r="E1171" s="103"/>
      <c r="F1171" s="105"/>
      <c r="G1171" s="91"/>
      <c r="H1171" s="93"/>
      <c r="I1171" s="171"/>
      <c r="J1171" s="4" t="s">
        <v>17</v>
      </c>
      <c r="K1171" s="44" t="str">
        <f t="shared" ref="K1171" si="4596">IF($B1169="","",K1169-K1170)</f>
        <v/>
      </c>
      <c r="L1171" s="44" t="str">
        <f t="shared" ref="L1171" si="4597">IF($B1169="","",L1169-L1170)</f>
        <v/>
      </c>
      <c r="M1171" s="40" t="str">
        <f t="shared" ref="M1171" si="4598">IF(ISERROR(K1171-L1171)," ",K1171-L1171)</f>
        <v xml:space="preserve"> </v>
      </c>
      <c r="N1171" s="101"/>
      <c r="O1171" s="103"/>
      <c r="P1171" s="105"/>
      <c r="Q1171" s="91"/>
      <c r="R1171" s="93"/>
      <c r="S1171" s="172"/>
      <c r="T1171" s="97"/>
      <c r="U1171" s="88"/>
      <c r="V1171" s="88"/>
      <c r="W1171" s="88"/>
      <c r="X1171" s="88"/>
      <c r="Y1171" s="88"/>
      <c r="Z1171" s="88"/>
      <c r="AA1171" s="88"/>
      <c r="AB1171" s="88"/>
      <c r="AC1171" s="88"/>
      <c r="AE1171" s="89"/>
    </row>
    <row r="1172" spans="1:31" ht="14.25" customHeight="1" x14ac:dyDescent="0.15">
      <c r="A1172" s="106">
        <v>386</v>
      </c>
      <c r="B1172" s="108"/>
      <c r="C1172" s="110"/>
      <c r="D1172" s="111" t="s">
        <v>30</v>
      </c>
      <c r="E1172" s="112"/>
      <c r="F1172" s="113" t="s">
        <v>18</v>
      </c>
      <c r="G1172" s="114"/>
      <c r="H1172" s="93" t="s">
        <v>82</v>
      </c>
      <c r="I1172" s="174"/>
      <c r="J1172" s="42" t="s">
        <v>15</v>
      </c>
      <c r="K1172" s="38"/>
      <c r="L1172" s="38"/>
      <c r="M1172" s="11" t="str">
        <f t="shared" ref="M1172:M1173" si="4599">IF(AND(K1172=0,L1172=0)," ",K1172-L1172)</f>
        <v xml:space="preserve"> </v>
      </c>
      <c r="N1172" s="111" t="s">
        <v>30</v>
      </c>
      <c r="O1172" s="112"/>
      <c r="P1172" s="113" t="s">
        <v>18</v>
      </c>
      <c r="Q1172" s="114"/>
      <c r="R1172" s="93" t="s">
        <v>82</v>
      </c>
      <c r="S1172" s="172"/>
      <c r="T1172" s="96"/>
      <c r="U1172" s="87">
        <f t="shared" ref="U1172" si="4600">K1172</f>
        <v>0</v>
      </c>
      <c r="V1172" s="87">
        <f t="shared" ref="V1172" si="4601">L1172</f>
        <v>0</v>
      </c>
      <c r="W1172" s="87" t="str">
        <f t="shared" ref="W1172" si="4602">M1172</f>
        <v xml:space="preserve"> </v>
      </c>
      <c r="X1172" s="87">
        <f t="shared" ref="X1172" si="4603">K1173</f>
        <v>0</v>
      </c>
      <c r="Y1172" s="87">
        <f t="shared" ref="Y1172" si="4604">L1173</f>
        <v>0</v>
      </c>
      <c r="Z1172" s="87" t="str">
        <f t="shared" ref="Z1172" si="4605">M1173</f>
        <v xml:space="preserve"> </v>
      </c>
      <c r="AA1172" s="87" t="str">
        <f t="shared" ref="AA1172:AC1172" si="4606">K1174</f>
        <v/>
      </c>
      <c r="AB1172" s="87" t="str">
        <f t="shared" si="4606"/>
        <v/>
      </c>
      <c r="AC1172" s="87" t="str">
        <f t="shared" si="4606"/>
        <v xml:space="preserve"> </v>
      </c>
      <c r="AE1172" s="89" t="str">
        <f t="shared" ref="AE1172" si="4607">E1172&amp;IF(G1172&gt;10,G1172,"0"&amp;G1172)</f>
        <v>0</v>
      </c>
    </row>
    <row r="1173" spans="1:31" ht="14.25" customHeight="1" thickBot="1" x14ac:dyDescent="0.2">
      <c r="A1173" s="106"/>
      <c r="B1173" s="108"/>
      <c r="C1173" s="110"/>
      <c r="D1173" s="100"/>
      <c r="E1173" s="102"/>
      <c r="F1173" s="104"/>
      <c r="G1173" s="90"/>
      <c r="H1173" s="93"/>
      <c r="I1173" s="170"/>
      <c r="J1173" s="69" t="s">
        <v>16</v>
      </c>
      <c r="K1173" s="70"/>
      <c r="L1173" s="70"/>
      <c r="M1173" s="71" t="str">
        <f t="shared" si="4599"/>
        <v xml:space="preserve"> </v>
      </c>
      <c r="N1173" s="100"/>
      <c r="O1173" s="102"/>
      <c r="P1173" s="104"/>
      <c r="Q1173" s="90"/>
      <c r="R1173" s="93"/>
      <c r="S1173" s="172"/>
      <c r="T1173" s="97"/>
      <c r="U1173" s="88"/>
      <c r="V1173" s="88"/>
      <c r="W1173" s="88"/>
      <c r="X1173" s="88"/>
      <c r="Y1173" s="88"/>
      <c r="Z1173" s="88"/>
      <c r="AA1173" s="88"/>
      <c r="AB1173" s="88"/>
      <c r="AC1173" s="88"/>
      <c r="AE1173" s="89"/>
    </row>
    <row r="1174" spans="1:31" ht="14.25" customHeight="1" thickTop="1" thickBot="1" x14ac:dyDescent="0.2">
      <c r="A1174" s="106"/>
      <c r="B1174" s="108"/>
      <c r="C1174" s="110"/>
      <c r="D1174" s="101"/>
      <c r="E1174" s="103"/>
      <c r="F1174" s="105"/>
      <c r="G1174" s="91"/>
      <c r="H1174" s="93"/>
      <c r="I1174" s="171"/>
      <c r="J1174" s="4" t="s">
        <v>17</v>
      </c>
      <c r="K1174" s="44" t="str">
        <f t="shared" ref="K1174" si="4608">IF($B1172="","",K1172-K1173)</f>
        <v/>
      </c>
      <c r="L1174" s="53" t="str">
        <f t="shared" ref="L1174" si="4609">IF($B1172="","",L1172-L1173)</f>
        <v/>
      </c>
      <c r="M1174" s="40" t="str">
        <f t="shared" ref="M1174" si="4610">IF(ISERROR(K1174-L1174)," ",K1174-L1174)</f>
        <v xml:space="preserve"> </v>
      </c>
      <c r="N1174" s="101"/>
      <c r="O1174" s="103"/>
      <c r="P1174" s="105"/>
      <c r="Q1174" s="91"/>
      <c r="R1174" s="93"/>
      <c r="S1174" s="172"/>
      <c r="T1174" s="97"/>
      <c r="U1174" s="88"/>
      <c r="V1174" s="88"/>
      <c r="W1174" s="88"/>
      <c r="X1174" s="88"/>
      <c r="Y1174" s="88"/>
      <c r="Z1174" s="88"/>
      <c r="AA1174" s="88"/>
      <c r="AB1174" s="88"/>
      <c r="AC1174" s="88"/>
      <c r="AE1174" s="89"/>
    </row>
    <row r="1175" spans="1:31" x14ac:dyDescent="0.15">
      <c r="A1175" s="106">
        <v>387</v>
      </c>
      <c r="B1175" s="107"/>
      <c r="C1175" s="109"/>
      <c r="D1175" s="100" t="s">
        <v>30</v>
      </c>
      <c r="E1175" s="102"/>
      <c r="F1175" s="104" t="s">
        <v>18</v>
      </c>
      <c r="G1175" s="90"/>
      <c r="H1175" s="92" t="s">
        <v>82</v>
      </c>
      <c r="I1175" s="170"/>
      <c r="J1175" s="8" t="s">
        <v>15</v>
      </c>
      <c r="K1175" s="38"/>
      <c r="L1175" s="38"/>
      <c r="M1175" s="11" t="str">
        <f t="shared" ref="M1175:M1176" si="4611">IF(AND(K1175=0,L1175=0)," ",K1175-L1175)</f>
        <v xml:space="preserve"> </v>
      </c>
      <c r="N1175" s="100" t="s">
        <v>30</v>
      </c>
      <c r="O1175" s="102"/>
      <c r="P1175" s="104" t="s">
        <v>18</v>
      </c>
      <c r="Q1175" s="90"/>
      <c r="R1175" s="92" t="s">
        <v>82</v>
      </c>
      <c r="S1175" s="173"/>
      <c r="T1175" s="96"/>
      <c r="U1175" s="87">
        <f t="shared" ref="U1175" si="4612">K1175</f>
        <v>0</v>
      </c>
      <c r="V1175" s="87">
        <f t="shared" ref="V1175" si="4613">L1175</f>
        <v>0</v>
      </c>
      <c r="W1175" s="87" t="str">
        <f t="shared" ref="W1175" si="4614">M1175</f>
        <v xml:space="preserve"> </v>
      </c>
      <c r="X1175" s="87">
        <f t="shared" ref="X1175" si="4615">K1176</f>
        <v>0</v>
      </c>
      <c r="Y1175" s="87">
        <f t="shared" ref="Y1175" si="4616">L1176</f>
        <v>0</v>
      </c>
      <c r="Z1175" s="87" t="str">
        <f t="shared" ref="Z1175" si="4617">M1176</f>
        <v xml:space="preserve"> </v>
      </c>
      <c r="AA1175" s="87" t="str">
        <f t="shared" ref="AA1175:AC1175" si="4618">K1177</f>
        <v/>
      </c>
      <c r="AB1175" s="87" t="str">
        <f t="shared" si="4618"/>
        <v/>
      </c>
      <c r="AC1175" s="87" t="str">
        <f t="shared" si="4618"/>
        <v xml:space="preserve"> </v>
      </c>
      <c r="AE1175" s="89" t="str">
        <f t="shared" ref="AE1175" si="4619">E1175&amp;IF(G1175&gt;10,G1175,"0"&amp;G1175)</f>
        <v>0</v>
      </c>
    </row>
    <row r="1176" spans="1:31" ht="14.25" thickBot="1" x14ac:dyDescent="0.2">
      <c r="A1176" s="106"/>
      <c r="B1176" s="108"/>
      <c r="C1176" s="110"/>
      <c r="D1176" s="100"/>
      <c r="E1176" s="102"/>
      <c r="F1176" s="104"/>
      <c r="G1176" s="90"/>
      <c r="H1176" s="93"/>
      <c r="I1176" s="170"/>
      <c r="J1176" s="69" t="s">
        <v>16</v>
      </c>
      <c r="K1176" s="70"/>
      <c r="L1176" s="70"/>
      <c r="M1176" s="71" t="str">
        <f t="shared" si="4611"/>
        <v xml:space="preserve"> </v>
      </c>
      <c r="N1176" s="100"/>
      <c r="O1176" s="102"/>
      <c r="P1176" s="104"/>
      <c r="Q1176" s="90"/>
      <c r="R1176" s="93"/>
      <c r="S1176" s="172"/>
      <c r="T1176" s="97"/>
      <c r="U1176" s="88"/>
      <c r="V1176" s="88"/>
      <c r="W1176" s="88"/>
      <c r="X1176" s="88"/>
      <c r="Y1176" s="88"/>
      <c r="Z1176" s="88"/>
      <c r="AA1176" s="88"/>
      <c r="AB1176" s="88"/>
      <c r="AC1176" s="88"/>
      <c r="AE1176" s="89"/>
    </row>
    <row r="1177" spans="1:31" ht="15" thickTop="1" thickBot="1" x14ac:dyDescent="0.2">
      <c r="A1177" s="106"/>
      <c r="B1177" s="108"/>
      <c r="C1177" s="110"/>
      <c r="D1177" s="101"/>
      <c r="E1177" s="103"/>
      <c r="F1177" s="105"/>
      <c r="G1177" s="91"/>
      <c r="H1177" s="93"/>
      <c r="I1177" s="171"/>
      <c r="J1177" s="4" t="s">
        <v>17</v>
      </c>
      <c r="K1177" s="44" t="str">
        <f t="shared" ref="K1177" si="4620">IF($B1175="","",K1175-K1176)</f>
        <v/>
      </c>
      <c r="L1177" s="44" t="str">
        <f t="shared" ref="L1177" si="4621">IF($B1175="","",L1175-L1176)</f>
        <v/>
      </c>
      <c r="M1177" s="40" t="str">
        <f t="shared" ref="M1177" si="4622">IF(ISERROR(K1177-L1177)," ",K1177-L1177)</f>
        <v xml:space="preserve"> </v>
      </c>
      <c r="N1177" s="101"/>
      <c r="O1177" s="103"/>
      <c r="P1177" s="105"/>
      <c r="Q1177" s="91"/>
      <c r="R1177" s="93"/>
      <c r="S1177" s="172"/>
      <c r="T1177" s="97"/>
      <c r="U1177" s="88"/>
      <c r="V1177" s="88"/>
      <c r="W1177" s="88"/>
      <c r="X1177" s="88"/>
      <c r="Y1177" s="88"/>
      <c r="Z1177" s="88"/>
      <c r="AA1177" s="88"/>
      <c r="AB1177" s="88"/>
      <c r="AC1177" s="88"/>
      <c r="AE1177" s="89"/>
    </row>
    <row r="1178" spans="1:31" x14ac:dyDescent="0.15">
      <c r="A1178" s="106">
        <v>388</v>
      </c>
      <c r="B1178" s="108"/>
      <c r="C1178" s="110"/>
      <c r="D1178" s="111" t="s">
        <v>30</v>
      </c>
      <c r="E1178" s="112"/>
      <c r="F1178" s="113" t="s">
        <v>18</v>
      </c>
      <c r="G1178" s="114"/>
      <c r="H1178" s="93" t="s">
        <v>82</v>
      </c>
      <c r="I1178" s="174"/>
      <c r="J1178" s="42" t="s">
        <v>15</v>
      </c>
      <c r="K1178" s="38"/>
      <c r="L1178" s="38"/>
      <c r="M1178" s="11" t="str">
        <f t="shared" ref="M1178:M1179" si="4623">IF(AND(K1178=0,L1178=0)," ",K1178-L1178)</f>
        <v xml:space="preserve"> </v>
      </c>
      <c r="N1178" s="111" t="s">
        <v>30</v>
      </c>
      <c r="O1178" s="112"/>
      <c r="P1178" s="113" t="s">
        <v>18</v>
      </c>
      <c r="Q1178" s="114"/>
      <c r="R1178" s="93" t="s">
        <v>82</v>
      </c>
      <c r="S1178" s="172"/>
      <c r="T1178" s="96"/>
      <c r="U1178" s="87">
        <f t="shared" ref="U1178" si="4624">K1178</f>
        <v>0</v>
      </c>
      <c r="V1178" s="87">
        <f t="shared" ref="V1178" si="4625">L1178</f>
        <v>0</v>
      </c>
      <c r="W1178" s="87" t="str">
        <f t="shared" ref="W1178" si="4626">M1178</f>
        <v xml:space="preserve"> </v>
      </c>
      <c r="X1178" s="87">
        <f t="shared" ref="X1178" si="4627">K1179</f>
        <v>0</v>
      </c>
      <c r="Y1178" s="87">
        <f t="shared" ref="Y1178" si="4628">L1179</f>
        <v>0</v>
      </c>
      <c r="Z1178" s="87" t="str">
        <f t="shared" ref="Z1178" si="4629">M1179</f>
        <v xml:space="preserve"> </v>
      </c>
      <c r="AA1178" s="87" t="str">
        <f t="shared" ref="AA1178:AC1178" si="4630">K1180</f>
        <v/>
      </c>
      <c r="AB1178" s="87" t="str">
        <f t="shared" si="4630"/>
        <v/>
      </c>
      <c r="AC1178" s="87" t="str">
        <f t="shared" si="4630"/>
        <v xml:space="preserve"> </v>
      </c>
      <c r="AE1178" s="89" t="str">
        <f t="shared" ref="AE1178" si="4631">E1178&amp;IF(G1178&gt;10,G1178,"0"&amp;G1178)</f>
        <v>0</v>
      </c>
    </row>
    <row r="1179" spans="1:31" ht="14.25" thickBot="1" x14ac:dyDescent="0.2">
      <c r="A1179" s="106"/>
      <c r="B1179" s="108"/>
      <c r="C1179" s="110"/>
      <c r="D1179" s="100"/>
      <c r="E1179" s="102"/>
      <c r="F1179" s="104"/>
      <c r="G1179" s="90"/>
      <c r="H1179" s="93"/>
      <c r="I1179" s="170"/>
      <c r="J1179" s="69" t="s">
        <v>16</v>
      </c>
      <c r="K1179" s="70"/>
      <c r="L1179" s="70"/>
      <c r="M1179" s="71" t="str">
        <f t="shared" si="4623"/>
        <v xml:space="preserve"> </v>
      </c>
      <c r="N1179" s="100"/>
      <c r="O1179" s="102"/>
      <c r="P1179" s="104"/>
      <c r="Q1179" s="90"/>
      <c r="R1179" s="93"/>
      <c r="S1179" s="172"/>
      <c r="T1179" s="97"/>
      <c r="U1179" s="88"/>
      <c r="V1179" s="88"/>
      <c r="W1179" s="88"/>
      <c r="X1179" s="88"/>
      <c r="Y1179" s="88"/>
      <c r="Z1179" s="88"/>
      <c r="AA1179" s="88"/>
      <c r="AB1179" s="88"/>
      <c r="AC1179" s="88"/>
      <c r="AE1179" s="89"/>
    </row>
    <row r="1180" spans="1:31" ht="15" thickTop="1" thickBot="1" x14ac:dyDescent="0.2">
      <c r="A1180" s="106"/>
      <c r="B1180" s="108"/>
      <c r="C1180" s="110"/>
      <c r="D1180" s="101"/>
      <c r="E1180" s="103"/>
      <c r="F1180" s="105"/>
      <c r="G1180" s="91"/>
      <c r="H1180" s="93"/>
      <c r="I1180" s="171"/>
      <c r="J1180" s="4" t="s">
        <v>17</v>
      </c>
      <c r="K1180" s="44" t="str">
        <f t="shared" ref="K1180" si="4632">IF($B1178="","",K1178-K1179)</f>
        <v/>
      </c>
      <c r="L1180" s="53" t="str">
        <f t="shared" ref="L1180" si="4633">IF($B1178="","",L1178-L1179)</f>
        <v/>
      </c>
      <c r="M1180" s="40" t="str">
        <f t="shared" ref="M1180" si="4634">IF(ISERROR(K1180-L1180)," ",K1180-L1180)</f>
        <v xml:space="preserve"> </v>
      </c>
      <c r="N1180" s="101"/>
      <c r="O1180" s="103"/>
      <c r="P1180" s="105"/>
      <c r="Q1180" s="91"/>
      <c r="R1180" s="93"/>
      <c r="S1180" s="172"/>
      <c r="T1180" s="97"/>
      <c r="U1180" s="88"/>
      <c r="V1180" s="88"/>
      <c r="W1180" s="88"/>
      <c r="X1180" s="88"/>
      <c r="Y1180" s="88"/>
      <c r="Z1180" s="88"/>
      <c r="AA1180" s="88"/>
      <c r="AB1180" s="88"/>
      <c r="AC1180" s="88"/>
      <c r="AE1180" s="89"/>
    </row>
    <row r="1181" spans="1:31" x14ac:dyDescent="0.15">
      <c r="A1181" s="106">
        <v>389</v>
      </c>
      <c r="B1181" s="107"/>
      <c r="C1181" s="109"/>
      <c r="D1181" s="100" t="s">
        <v>30</v>
      </c>
      <c r="E1181" s="102"/>
      <c r="F1181" s="104" t="s">
        <v>18</v>
      </c>
      <c r="G1181" s="90"/>
      <c r="H1181" s="92" t="s">
        <v>82</v>
      </c>
      <c r="I1181" s="170"/>
      <c r="J1181" s="8" t="s">
        <v>15</v>
      </c>
      <c r="K1181" s="38"/>
      <c r="L1181" s="38"/>
      <c r="M1181" s="11" t="str">
        <f t="shared" ref="M1181:M1182" si="4635">IF(AND(K1181=0,L1181=0)," ",K1181-L1181)</f>
        <v xml:space="preserve"> </v>
      </c>
      <c r="N1181" s="100" t="s">
        <v>30</v>
      </c>
      <c r="O1181" s="102"/>
      <c r="P1181" s="104" t="s">
        <v>18</v>
      </c>
      <c r="Q1181" s="90"/>
      <c r="R1181" s="92" t="s">
        <v>82</v>
      </c>
      <c r="S1181" s="173"/>
      <c r="T1181" s="96"/>
      <c r="U1181" s="87">
        <f t="shared" ref="U1181" si="4636">K1181</f>
        <v>0</v>
      </c>
      <c r="V1181" s="87">
        <f t="shared" ref="V1181" si="4637">L1181</f>
        <v>0</v>
      </c>
      <c r="W1181" s="87" t="str">
        <f t="shared" ref="W1181" si="4638">M1181</f>
        <v xml:space="preserve"> </v>
      </c>
      <c r="X1181" s="87">
        <f t="shared" ref="X1181" si="4639">K1182</f>
        <v>0</v>
      </c>
      <c r="Y1181" s="87">
        <f t="shared" ref="Y1181" si="4640">L1182</f>
        <v>0</v>
      </c>
      <c r="Z1181" s="87" t="str">
        <f t="shared" ref="Z1181" si="4641">M1182</f>
        <v xml:space="preserve"> </v>
      </c>
      <c r="AA1181" s="87" t="str">
        <f t="shared" ref="AA1181:AC1181" si="4642">K1183</f>
        <v/>
      </c>
      <c r="AB1181" s="87" t="str">
        <f t="shared" si="4642"/>
        <v/>
      </c>
      <c r="AC1181" s="87" t="str">
        <f t="shared" si="4642"/>
        <v xml:space="preserve"> </v>
      </c>
      <c r="AE1181" s="89" t="str">
        <f t="shared" ref="AE1181" si="4643">E1181&amp;IF(G1181&gt;10,G1181,"0"&amp;G1181)</f>
        <v>0</v>
      </c>
    </row>
    <row r="1182" spans="1:31" ht="14.25" thickBot="1" x14ac:dyDescent="0.2">
      <c r="A1182" s="106"/>
      <c r="B1182" s="108"/>
      <c r="C1182" s="110"/>
      <c r="D1182" s="100"/>
      <c r="E1182" s="102"/>
      <c r="F1182" s="104"/>
      <c r="G1182" s="90"/>
      <c r="H1182" s="93"/>
      <c r="I1182" s="170"/>
      <c r="J1182" s="69" t="s">
        <v>16</v>
      </c>
      <c r="K1182" s="70"/>
      <c r="L1182" s="70"/>
      <c r="M1182" s="71" t="str">
        <f t="shared" si="4635"/>
        <v xml:space="preserve"> </v>
      </c>
      <c r="N1182" s="100"/>
      <c r="O1182" s="102"/>
      <c r="P1182" s="104"/>
      <c r="Q1182" s="90"/>
      <c r="R1182" s="93"/>
      <c r="S1182" s="172"/>
      <c r="T1182" s="97"/>
      <c r="U1182" s="88"/>
      <c r="V1182" s="88"/>
      <c r="W1182" s="88"/>
      <c r="X1182" s="88"/>
      <c r="Y1182" s="88"/>
      <c r="Z1182" s="88"/>
      <c r="AA1182" s="88"/>
      <c r="AB1182" s="88"/>
      <c r="AC1182" s="88"/>
      <c r="AE1182" s="89"/>
    </row>
    <row r="1183" spans="1:31" ht="15" thickTop="1" thickBot="1" x14ac:dyDescent="0.2">
      <c r="A1183" s="106"/>
      <c r="B1183" s="108"/>
      <c r="C1183" s="110"/>
      <c r="D1183" s="101"/>
      <c r="E1183" s="103"/>
      <c r="F1183" s="105"/>
      <c r="G1183" s="91"/>
      <c r="H1183" s="93"/>
      <c r="I1183" s="171"/>
      <c r="J1183" s="4" t="s">
        <v>17</v>
      </c>
      <c r="K1183" s="44" t="str">
        <f t="shared" ref="K1183" si="4644">IF($B1181="","",K1181-K1182)</f>
        <v/>
      </c>
      <c r="L1183" s="44" t="str">
        <f t="shared" ref="L1183" si="4645">IF($B1181="","",L1181-L1182)</f>
        <v/>
      </c>
      <c r="M1183" s="40" t="str">
        <f t="shared" ref="M1183" si="4646">IF(ISERROR(K1183-L1183)," ",K1183-L1183)</f>
        <v xml:space="preserve"> </v>
      </c>
      <c r="N1183" s="101"/>
      <c r="O1183" s="103"/>
      <c r="P1183" s="105"/>
      <c r="Q1183" s="91"/>
      <c r="R1183" s="93"/>
      <c r="S1183" s="172"/>
      <c r="T1183" s="97"/>
      <c r="U1183" s="88"/>
      <c r="V1183" s="88"/>
      <c r="W1183" s="88"/>
      <c r="X1183" s="88"/>
      <c r="Y1183" s="88"/>
      <c r="Z1183" s="88"/>
      <c r="AA1183" s="88"/>
      <c r="AB1183" s="88"/>
      <c r="AC1183" s="88"/>
      <c r="AE1183" s="89"/>
    </row>
    <row r="1184" spans="1:31" ht="14.25" customHeight="1" x14ac:dyDescent="0.15">
      <c r="A1184" s="106">
        <v>390</v>
      </c>
      <c r="B1184" s="108"/>
      <c r="C1184" s="110"/>
      <c r="D1184" s="111" t="s">
        <v>30</v>
      </c>
      <c r="E1184" s="112"/>
      <c r="F1184" s="113" t="s">
        <v>18</v>
      </c>
      <c r="G1184" s="114"/>
      <c r="H1184" s="93" t="s">
        <v>82</v>
      </c>
      <c r="I1184" s="174"/>
      <c r="J1184" s="42" t="s">
        <v>15</v>
      </c>
      <c r="K1184" s="38"/>
      <c r="L1184" s="38"/>
      <c r="M1184" s="11" t="str">
        <f t="shared" ref="M1184:M1185" si="4647">IF(AND(K1184=0,L1184=0)," ",K1184-L1184)</f>
        <v xml:space="preserve"> </v>
      </c>
      <c r="N1184" s="111" t="s">
        <v>30</v>
      </c>
      <c r="O1184" s="112"/>
      <c r="P1184" s="113" t="s">
        <v>18</v>
      </c>
      <c r="Q1184" s="114"/>
      <c r="R1184" s="93" t="s">
        <v>82</v>
      </c>
      <c r="S1184" s="172"/>
      <c r="T1184" s="96"/>
      <c r="U1184" s="87">
        <f t="shared" ref="U1184" si="4648">K1184</f>
        <v>0</v>
      </c>
      <c r="V1184" s="87">
        <f t="shared" ref="V1184" si="4649">L1184</f>
        <v>0</v>
      </c>
      <c r="W1184" s="87" t="str">
        <f t="shared" ref="W1184" si="4650">M1184</f>
        <v xml:space="preserve"> </v>
      </c>
      <c r="X1184" s="87">
        <f t="shared" ref="X1184" si="4651">K1185</f>
        <v>0</v>
      </c>
      <c r="Y1184" s="87">
        <f t="shared" ref="Y1184" si="4652">L1185</f>
        <v>0</v>
      </c>
      <c r="Z1184" s="87" t="str">
        <f t="shared" ref="Z1184" si="4653">M1185</f>
        <v xml:space="preserve"> </v>
      </c>
      <c r="AA1184" s="87" t="str">
        <f t="shared" ref="AA1184:AC1184" si="4654">K1186</f>
        <v/>
      </c>
      <c r="AB1184" s="87" t="str">
        <f t="shared" si="4654"/>
        <v/>
      </c>
      <c r="AC1184" s="87" t="str">
        <f t="shared" si="4654"/>
        <v xml:space="preserve"> </v>
      </c>
      <c r="AE1184" s="89" t="str">
        <f t="shared" ref="AE1184" si="4655">E1184&amp;IF(G1184&gt;10,G1184,"0"&amp;G1184)</f>
        <v>0</v>
      </c>
    </row>
    <row r="1185" spans="1:31" ht="14.25" customHeight="1" thickBot="1" x14ac:dyDescent="0.2">
      <c r="A1185" s="106"/>
      <c r="B1185" s="108"/>
      <c r="C1185" s="110"/>
      <c r="D1185" s="100"/>
      <c r="E1185" s="102"/>
      <c r="F1185" s="104"/>
      <c r="G1185" s="90"/>
      <c r="H1185" s="93"/>
      <c r="I1185" s="170"/>
      <c r="J1185" s="69" t="s">
        <v>16</v>
      </c>
      <c r="K1185" s="70"/>
      <c r="L1185" s="70"/>
      <c r="M1185" s="71" t="str">
        <f t="shared" si="4647"/>
        <v xml:space="preserve"> </v>
      </c>
      <c r="N1185" s="100"/>
      <c r="O1185" s="102"/>
      <c r="P1185" s="104"/>
      <c r="Q1185" s="90"/>
      <c r="R1185" s="93"/>
      <c r="S1185" s="172"/>
      <c r="T1185" s="97"/>
      <c r="U1185" s="88"/>
      <c r="V1185" s="88"/>
      <c r="W1185" s="88"/>
      <c r="X1185" s="88"/>
      <c r="Y1185" s="88"/>
      <c r="Z1185" s="88"/>
      <c r="AA1185" s="88"/>
      <c r="AB1185" s="88"/>
      <c r="AC1185" s="88"/>
      <c r="AE1185" s="89"/>
    </row>
    <row r="1186" spans="1:31" ht="14.25" customHeight="1" thickTop="1" thickBot="1" x14ac:dyDescent="0.2">
      <c r="A1186" s="106"/>
      <c r="B1186" s="108"/>
      <c r="C1186" s="110"/>
      <c r="D1186" s="101"/>
      <c r="E1186" s="103"/>
      <c r="F1186" s="105"/>
      <c r="G1186" s="91"/>
      <c r="H1186" s="93"/>
      <c r="I1186" s="171"/>
      <c r="J1186" s="4" t="s">
        <v>17</v>
      </c>
      <c r="K1186" s="44" t="str">
        <f t="shared" ref="K1186" si="4656">IF($B1184="","",K1184-K1185)</f>
        <v/>
      </c>
      <c r="L1186" s="53" t="str">
        <f t="shared" ref="L1186" si="4657">IF($B1184="","",L1184-L1185)</f>
        <v/>
      </c>
      <c r="M1186" s="40" t="str">
        <f t="shared" ref="M1186" si="4658">IF(ISERROR(K1186-L1186)," ",K1186-L1186)</f>
        <v xml:space="preserve"> </v>
      </c>
      <c r="N1186" s="101"/>
      <c r="O1186" s="103"/>
      <c r="P1186" s="105"/>
      <c r="Q1186" s="91"/>
      <c r="R1186" s="93"/>
      <c r="S1186" s="172"/>
      <c r="T1186" s="97"/>
      <c r="U1186" s="88"/>
      <c r="V1186" s="88"/>
      <c r="W1186" s="88"/>
      <c r="X1186" s="88"/>
      <c r="Y1186" s="88"/>
      <c r="Z1186" s="88"/>
      <c r="AA1186" s="88"/>
      <c r="AB1186" s="88"/>
      <c r="AC1186" s="88"/>
      <c r="AE1186" s="89"/>
    </row>
    <row r="1187" spans="1:31" ht="14.25" customHeight="1" x14ac:dyDescent="0.15">
      <c r="A1187" s="106">
        <v>391</v>
      </c>
      <c r="B1187" s="107"/>
      <c r="C1187" s="109"/>
      <c r="D1187" s="100" t="s">
        <v>30</v>
      </c>
      <c r="E1187" s="102"/>
      <c r="F1187" s="104" t="s">
        <v>18</v>
      </c>
      <c r="G1187" s="90"/>
      <c r="H1187" s="92" t="s">
        <v>82</v>
      </c>
      <c r="I1187" s="170"/>
      <c r="J1187" s="8" t="s">
        <v>15</v>
      </c>
      <c r="K1187" s="38"/>
      <c r="L1187" s="38"/>
      <c r="M1187" s="11" t="str">
        <f t="shared" ref="M1187:M1188" si="4659">IF(AND(K1187=0,L1187=0)," ",K1187-L1187)</f>
        <v xml:space="preserve"> </v>
      </c>
      <c r="N1187" s="100" t="s">
        <v>30</v>
      </c>
      <c r="O1187" s="102"/>
      <c r="P1187" s="104" t="s">
        <v>18</v>
      </c>
      <c r="Q1187" s="90"/>
      <c r="R1187" s="92" t="s">
        <v>82</v>
      </c>
      <c r="S1187" s="173"/>
      <c r="T1187" s="96"/>
      <c r="U1187" s="87">
        <f t="shared" ref="U1187" si="4660">K1187</f>
        <v>0</v>
      </c>
      <c r="V1187" s="87">
        <f t="shared" ref="V1187" si="4661">L1187</f>
        <v>0</v>
      </c>
      <c r="W1187" s="87" t="str">
        <f t="shared" ref="W1187" si="4662">M1187</f>
        <v xml:space="preserve"> </v>
      </c>
      <c r="X1187" s="87">
        <f t="shared" ref="X1187" si="4663">K1188</f>
        <v>0</v>
      </c>
      <c r="Y1187" s="87">
        <f t="shared" ref="Y1187" si="4664">L1188</f>
        <v>0</v>
      </c>
      <c r="Z1187" s="87" t="str">
        <f t="shared" ref="Z1187" si="4665">M1188</f>
        <v xml:space="preserve"> </v>
      </c>
      <c r="AA1187" s="87" t="str">
        <f t="shared" ref="AA1187:AC1187" si="4666">K1189</f>
        <v/>
      </c>
      <c r="AB1187" s="87" t="str">
        <f t="shared" si="4666"/>
        <v/>
      </c>
      <c r="AC1187" s="87" t="str">
        <f t="shared" si="4666"/>
        <v xml:space="preserve"> </v>
      </c>
      <c r="AE1187" s="89" t="str">
        <f t="shared" ref="AE1187" si="4667">E1187&amp;IF(G1187&gt;10,G1187,"0"&amp;G1187)</f>
        <v>0</v>
      </c>
    </row>
    <row r="1188" spans="1:31" ht="14.25" customHeight="1" thickBot="1" x14ac:dyDescent="0.2">
      <c r="A1188" s="106"/>
      <c r="B1188" s="108"/>
      <c r="C1188" s="110"/>
      <c r="D1188" s="100"/>
      <c r="E1188" s="102"/>
      <c r="F1188" s="104"/>
      <c r="G1188" s="90"/>
      <c r="H1188" s="93"/>
      <c r="I1188" s="170"/>
      <c r="J1188" s="69" t="s">
        <v>16</v>
      </c>
      <c r="K1188" s="70"/>
      <c r="L1188" s="70"/>
      <c r="M1188" s="71" t="str">
        <f t="shared" si="4659"/>
        <v xml:space="preserve"> </v>
      </c>
      <c r="N1188" s="100"/>
      <c r="O1188" s="102"/>
      <c r="P1188" s="104"/>
      <c r="Q1188" s="90"/>
      <c r="R1188" s="93"/>
      <c r="S1188" s="172"/>
      <c r="T1188" s="97"/>
      <c r="U1188" s="88"/>
      <c r="V1188" s="88"/>
      <c r="W1188" s="88"/>
      <c r="X1188" s="88"/>
      <c r="Y1188" s="88"/>
      <c r="Z1188" s="88"/>
      <c r="AA1188" s="88"/>
      <c r="AB1188" s="88"/>
      <c r="AC1188" s="88"/>
      <c r="AE1188" s="89"/>
    </row>
    <row r="1189" spans="1:31" ht="14.25" customHeight="1" thickTop="1" thickBot="1" x14ac:dyDescent="0.2">
      <c r="A1189" s="106"/>
      <c r="B1189" s="108"/>
      <c r="C1189" s="110"/>
      <c r="D1189" s="101"/>
      <c r="E1189" s="103"/>
      <c r="F1189" s="105"/>
      <c r="G1189" s="91"/>
      <c r="H1189" s="93"/>
      <c r="I1189" s="171"/>
      <c r="J1189" s="4" t="s">
        <v>17</v>
      </c>
      <c r="K1189" s="44" t="str">
        <f t="shared" ref="K1189" si="4668">IF($B1187="","",K1187-K1188)</f>
        <v/>
      </c>
      <c r="L1189" s="44" t="str">
        <f t="shared" ref="L1189" si="4669">IF($B1187="","",L1187-L1188)</f>
        <v/>
      </c>
      <c r="M1189" s="40" t="str">
        <f t="shared" ref="M1189" si="4670">IF(ISERROR(K1189-L1189)," ",K1189-L1189)</f>
        <v xml:space="preserve"> </v>
      </c>
      <c r="N1189" s="101"/>
      <c r="O1189" s="103"/>
      <c r="P1189" s="105"/>
      <c r="Q1189" s="91"/>
      <c r="R1189" s="93"/>
      <c r="S1189" s="172"/>
      <c r="T1189" s="97"/>
      <c r="U1189" s="88"/>
      <c r="V1189" s="88"/>
      <c r="W1189" s="88"/>
      <c r="X1189" s="88"/>
      <c r="Y1189" s="88"/>
      <c r="Z1189" s="88"/>
      <c r="AA1189" s="88"/>
      <c r="AB1189" s="88"/>
      <c r="AC1189" s="88"/>
      <c r="AE1189" s="89"/>
    </row>
    <row r="1190" spans="1:31" ht="14.25" customHeight="1" x14ac:dyDescent="0.15">
      <c r="A1190" s="106">
        <v>392</v>
      </c>
      <c r="B1190" s="108"/>
      <c r="C1190" s="110"/>
      <c r="D1190" s="111" t="s">
        <v>30</v>
      </c>
      <c r="E1190" s="112"/>
      <c r="F1190" s="113" t="s">
        <v>18</v>
      </c>
      <c r="G1190" s="114"/>
      <c r="H1190" s="93" t="s">
        <v>82</v>
      </c>
      <c r="I1190" s="174"/>
      <c r="J1190" s="42" t="s">
        <v>15</v>
      </c>
      <c r="K1190" s="38"/>
      <c r="L1190" s="38"/>
      <c r="M1190" s="11" t="str">
        <f t="shared" ref="M1190:M1191" si="4671">IF(AND(K1190=0,L1190=0)," ",K1190-L1190)</f>
        <v xml:space="preserve"> </v>
      </c>
      <c r="N1190" s="111" t="s">
        <v>30</v>
      </c>
      <c r="O1190" s="112"/>
      <c r="P1190" s="113" t="s">
        <v>18</v>
      </c>
      <c r="Q1190" s="114"/>
      <c r="R1190" s="93" t="s">
        <v>82</v>
      </c>
      <c r="S1190" s="172"/>
      <c r="T1190" s="96"/>
      <c r="U1190" s="87">
        <f t="shared" ref="U1190" si="4672">K1190</f>
        <v>0</v>
      </c>
      <c r="V1190" s="87">
        <f t="shared" ref="V1190" si="4673">L1190</f>
        <v>0</v>
      </c>
      <c r="W1190" s="87" t="str">
        <f t="shared" ref="W1190" si="4674">M1190</f>
        <v xml:space="preserve"> </v>
      </c>
      <c r="X1190" s="87">
        <f t="shared" ref="X1190" si="4675">K1191</f>
        <v>0</v>
      </c>
      <c r="Y1190" s="87">
        <f t="shared" ref="Y1190" si="4676">L1191</f>
        <v>0</v>
      </c>
      <c r="Z1190" s="87" t="str">
        <f t="shared" ref="Z1190" si="4677">M1191</f>
        <v xml:space="preserve"> </v>
      </c>
      <c r="AA1190" s="87" t="str">
        <f t="shared" ref="AA1190:AC1190" si="4678">K1192</f>
        <v/>
      </c>
      <c r="AB1190" s="87" t="str">
        <f t="shared" si="4678"/>
        <v/>
      </c>
      <c r="AC1190" s="87" t="str">
        <f t="shared" si="4678"/>
        <v xml:space="preserve"> </v>
      </c>
      <c r="AE1190" s="89" t="str">
        <f t="shared" ref="AE1190" si="4679">E1190&amp;IF(G1190&gt;10,G1190,"0"&amp;G1190)</f>
        <v>0</v>
      </c>
    </row>
    <row r="1191" spans="1:31" ht="14.25" customHeight="1" thickBot="1" x14ac:dyDescent="0.2">
      <c r="A1191" s="106"/>
      <c r="B1191" s="108"/>
      <c r="C1191" s="110"/>
      <c r="D1191" s="100"/>
      <c r="E1191" s="102"/>
      <c r="F1191" s="104"/>
      <c r="G1191" s="90"/>
      <c r="H1191" s="93"/>
      <c r="I1191" s="170"/>
      <c r="J1191" s="69" t="s">
        <v>16</v>
      </c>
      <c r="K1191" s="70"/>
      <c r="L1191" s="70"/>
      <c r="M1191" s="71" t="str">
        <f t="shared" si="4671"/>
        <v xml:space="preserve"> </v>
      </c>
      <c r="N1191" s="100"/>
      <c r="O1191" s="102"/>
      <c r="P1191" s="104"/>
      <c r="Q1191" s="90"/>
      <c r="R1191" s="93"/>
      <c r="S1191" s="172"/>
      <c r="T1191" s="97"/>
      <c r="U1191" s="88"/>
      <c r="V1191" s="88"/>
      <c r="W1191" s="88"/>
      <c r="X1191" s="88"/>
      <c r="Y1191" s="88"/>
      <c r="Z1191" s="88"/>
      <c r="AA1191" s="88"/>
      <c r="AB1191" s="88"/>
      <c r="AC1191" s="88"/>
      <c r="AE1191" s="89"/>
    </row>
    <row r="1192" spans="1:31" ht="14.25" customHeight="1" thickTop="1" thickBot="1" x14ac:dyDescent="0.2">
      <c r="A1192" s="106"/>
      <c r="B1192" s="108"/>
      <c r="C1192" s="110"/>
      <c r="D1192" s="101"/>
      <c r="E1192" s="103"/>
      <c r="F1192" s="105"/>
      <c r="G1192" s="91"/>
      <c r="H1192" s="93"/>
      <c r="I1192" s="171"/>
      <c r="J1192" s="4" t="s">
        <v>17</v>
      </c>
      <c r="K1192" s="44" t="str">
        <f t="shared" ref="K1192" si="4680">IF($B1190="","",K1190-K1191)</f>
        <v/>
      </c>
      <c r="L1192" s="53" t="str">
        <f t="shared" ref="L1192" si="4681">IF($B1190="","",L1190-L1191)</f>
        <v/>
      </c>
      <c r="M1192" s="40" t="str">
        <f t="shared" ref="M1192" si="4682">IF(ISERROR(K1192-L1192)," ",K1192-L1192)</f>
        <v xml:space="preserve"> </v>
      </c>
      <c r="N1192" s="101"/>
      <c r="O1192" s="103"/>
      <c r="P1192" s="105"/>
      <c r="Q1192" s="91"/>
      <c r="R1192" s="93"/>
      <c r="S1192" s="172"/>
      <c r="T1192" s="97"/>
      <c r="U1192" s="88"/>
      <c r="V1192" s="88"/>
      <c r="W1192" s="88"/>
      <c r="X1192" s="88"/>
      <c r="Y1192" s="88"/>
      <c r="Z1192" s="88"/>
      <c r="AA1192" s="88"/>
      <c r="AB1192" s="88"/>
      <c r="AC1192" s="88"/>
      <c r="AE1192" s="89"/>
    </row>
    <row r="1193" spans="1:31" ht="14.25" customHeight="1" x14ac:dyDescent="0.15">
      <c r="A1193" s="106">
        <v>393</v>
      </c>
      <c r="B1193" s="107"/>
      <c r="C1193" s="109"/>
      <c r="D1193" s="100" t="s">
        <v>30</v>
      </c>
      <c r="E1193" s="102"/>
      <c r="F1193" s="104" t="s">
        <v>18</v>
      </c>
      <c r="G1193" s="90"/>
      <c r="H1193" s="92" t="s">
        <v>82</v>
      </c>
      <c r="I1193" s="170"/>
      <c r="J1193" s="8" t="s">
        <v>15</v>
      </c>
      <c r="K1193" s="38"/>
      <c r="L1193" s="38"/>
      <c r="M1193" s="11" t="str">
        <f t="shared" ref="M1193:M1194" si="4683">IF(AND(K1193=0,L1193=0)," ",K1193-L1193)</f>
        <v xml:space="preserve"> </v>
      </c>
      <c r="N1193" s="100" t="s">
        <v>30</v>
      </c>
      <c r="O1193" s="102"/>
      <c r="P1193" s="104" t="s">
        <v>18</v>
      </c>
      <c r="Q1193" s="90"/>
      <c r="R1193" s="92" t="s">
        <v>82</v>
      </c>
      <c r="S1193" s="173"/>
      <c r="T1193" s="96"/>
      <c r="U1193" s="87">
        <f t="shared" ref="U1193" si="4684">K1193</f>
        <v>0</v>
      </c>
      <c r="V1193" s="87">
        <f t="shared" ref="V1193" si="4685">L1193</f>
        <v>0</v>
      </c>
      <c r="W1193" s="87" t="str">
        <f t="shared" ref="W1193" si="4686">M1193</f>
        <v xml:space="preserve"> </v>
      </c>
      <c r="X1193" s="87">
        <f t="shared" ref="X1193" si="4687">K1194</f>
        <v>0</v>
      </c>
      <c r="Y1193" s="87">
        <f t="shared" ref="Y1193" si="4688">L1194</f>
        <v>0</v>
      </c>
      <c r="Z1193" s="87" t="str">
        <f t="shared" ref="Z1193" si="4689">M1194</f>
        <v xml:space="preserve"> </v>
      </c>
      <c r="AA1193" s="87" t="str">
        <f t="shared" ref="AA1193:AC1193" si="4690">K1195</f>
        <v/>
      </c>
      <c r="AB1193" s="87" t="str">
        <f t="shared" si="4690"/>
        <v/>
      </c>
      <c r="AC1193" s="87" t="str">
        <f t="shared" si="4690"/>
        <v xml:space="preserve"> </v>
      </c>
      <c r="AE1193" s="89" t="str">
        <f t="shared" ref="AE1193" si="4691">E1193&amp;IF(G1193&gt;10,G1193,"0"&amp;G1193)</f>
        <v>0</v>
      </c>
    </row>
    <row r="1194" spans="1:31" ht="14.25" customHeight="1" thickBot="1" x14ac:dyDescent="0.2">
      <c r="A1194" s="106"/>
      <c r="B1194" s="108"/>
      <c r="C1194" s="110"/>
      <c r="D1194" s="100"/>
      <c r="E1194" s="102"/>
      <c r="F1194" s="104"/>
      <c r="G1194" s="90"/>
      <c r="H1194" s="93"/>
      <c r="I1194" s="170"/>
      <c r="J1194" s="69" t="s">
        <v>16</v>
      </c>
      <c r="K1194" s="70"/>
      <c r="L1194" s="70"/>
      <c r="M1194" s="71" t="str">
        <f t="shared" si="4683"/>
        <v xml:space="preserve"> </v>
      </c>
      <c r="N1194" s="100"/>
      <c r="O1194" s="102"/>
      <c r="P1194" s="104"/>
      <c r="Q1194" s="90"/>
      <c r="R1194" s="93"/>
      <c r="S1194" s="172"/>
      <c r="T1194" s="97"/>
      <c r="U1194" s="88"/>
      <c r="V1194" s="88"/>
      <c r="W1194" s="88"/>
      <c r="X1194" s="88"/>
      <c r="Y1194" s="88"/>
      <c r="Z1194" s="88"/>
      <c r="AA1194" s="88"/>
      <c r="AB1194" s="88"/>
      <c r="AC1194" s="88"/>
      <c r="AE1194" s="89"/>
    </row>
    <row r="1195" spans="1:31" ht="14.25" customHeight="1" thickTop="1" thickBot="1" x14ac:dyDescent="0.2">
      <c r="A1195" s="106"/>
      <c r="B1195" s="108"/>
      <c r="C1195" s="110"/>
      <c r="D1195" s="101"/>
      <c r="E1195" s="103"/>
      <c r="F1195" s="105"/>
      <c r="G1195" s="91"/>
      <c r="H1195" s="93"/>
      <c r="I1195" s="171"/>
      <c r="J1195" s="4" t="s">
        <v>17</v>
      </c>
      <c r="K1195" s="44" t="str">
        <f t="shared" ref="K1195" si="4692">IF($B1193="","",K1193-K1194)</f>
        <v/>
      </c>
      <c r="L1195" s="44" t="str">
        <f t="shared" ref="L1195" si="4693">IF($B1193="","",L1193-L1194)</f>
        <v/>
      </c>
      <c r="M1195" s="40" t="str">
        <f t="shared" ref="M1195" si="4694">IF(ISERROR(K1195-L1195)," ",K1195-L1195)</f>
        <v xml:space="preserve"> </v>
      </c>
      <c r="N1195" s="101"/>
      <c r="O1195" s="103"/>
      <c r="P1195" s="105"/>
      <c r="Q1195" s="91"/>
      <c r="R1195" s="93"/>
      <c r="S1195" s="172"/>
      <c r="T1195" s="97"/>
      <c r="U1195" s="88"/>
      <c r="V1195" s="88"/>
      <c r="W1195" s="88"/>
      <c r="X1195" s="88"/>
      <c r="Y1195" s="88"/>
      <c r="Z1195" s="88"/>
      <c r="AA1195" s="88"/>
      <c r="AB1195" s="88"/>
      <c r="AC1195" s="88"/>
      <c r="AE1195" s="89"/>
    </row>
    <row r="1196" spans="1:31" ht="14.25" customHeight="1" x14ac:dyDescent="0.15">
      <c r="A1196" s="106">
        <v>394</v>
      </c>
      <c r="B1196" s="108"/>
      <c r="C1196" s="110"/>
      <c r="D1196" s="111" t="s">
        <v>30</v>
      </c>
      <c r="E1196" s="112"/>
      <c r="F1196" s="113" t="s">
        <v>18</v>
      </c>
      <c r="G1196" s="114"/>
      <c r="H1196" s="93" t="s">
        <v>82</v>
      </c>
      <c r="I1196" s="174"/>
      <c r="J1196" s="42" t="s">
        <v>15</v>
      </c>
      <c r="K1196" s="38"/>
      <c r="L1196" s="38"/>
      <c r="M1196" s="11" t="str">
        <f t="shared" ref="M1196:M1197" si="4695">IF(AND(K1196=0,L1196=0)," ",K1196-L1196)</f>
        <v xml:space="preserve"> </v>
      </c>
      <c r="N1196" s="111" t="s">
        <v>30</v>
      </c>
      <c r="O1196" s="112"/>
      <c r="P1196" s="113" t="s">
        <v>18</v>
      </c>
      <c r="Q1196" s="114"/>
      <c r="R1196" s="93" t="s">
        <v>82</v>
      </c>
      <c r="S1196" s="172"/>
      <c r="T1196" s="96"/>
      <c r="U1196" s="87">
        <f t="shared" ref="U1196" si="4696">K1196</f>
        <v>0</v>
      </c>
      <c r="V1196" s="87">
        <f t="shared" ref="V1196" si="4697">L1196</f>
        <v>0</v>
      </c>
      <c r="W1196" s="87" t="str">
        <f t="shared" ref="W1196" si="4698">M1196</f>
        <v xml:space="preserve"> </v>
      </c>
      <c r="X1196" s="87">
        <f t="shared" ref="X1196" si="4699">K1197</f>
        <v>0</v>
      </c>
      <c r="Y1196" s="87">
        <f t="shared" ref="Y1196" si="4700">L1197</f>
        <v>0</v>
      </c>
      <c r="Z1196" s="87" t="str">
        <f t="shared" ref="Z1196" si="4701">M1197</f>
        <v xml:space="preserve"> </v>
      </c>
      <c r="AA1196" s="87" t="str">
        <f t="shared" ref="AA1196:AC1196" si="4702">K1198</f>
        <v/>
      </c>
      <c r="AB1196" s="87" t="str">
        <f t="shared" si="4702"/>
        <v/>
      </c>
      <c r="AC1196" s="87" t="str">
        <f t="shared" si="4702"/>
        <v xml:space="preserve"> </v>
      </c>
      <c r="AE1196" s="89" t="str">
        <f t="shared" ref="AE1196" si="4703">E1196&amp;IF(G1196&gt;10,G1196,"0"&amp;G1196)</f>
        <v>0</v>
      </c>
    </row>
    <row r="1197" spans="1:31" ht="14.25" customHeight="1" thickBot="1" x14ac:dyDescent="0.2">
      <c r="A1197" s="106"/>
      <c r="B1197" s="108"/>
      <c r="C1197" s="110"/>
      <c r="D1197" s="100"/>
      <c r="E1197" s="102"/>
      <c r="F1197" s="104"/>
      <c r="G1197" s="90"/>
      <c r="H1197" s="93"/>
      <c r="I1197" s="170"/>
      <c r="J1197" s="69" t="s">
        <v>16</v>
      </c>
      <c r="K1197" s="70"/>
      <c r="L1197" s="70"/>
      <c r="M1197" s="71" t="str">
        <f t="shared" si="4695"/>
        <v xml:space="preserve"> </v>
      </c>
      <c r="N1197" s="100"/>
      <c r="O1197" s="102"/>
      <c r="P1197" s="104"/>
      <c r="Q1197" s="90"/>
      <c r="R1197" s="93"/>
      <c r="S1197" s="172"/>
      <c r="T1197" s="97"/>
      <c r="U1197" s="88"/>
      <c r="V1197" s="88"/>
      <c r="W1197" s="88"/>
      <c r="X1197" s="88"/>
      <c r="Y1197" s="88"/>
      <c r="Z1197" s="88"/>
      <c r="AA1197" s="88"/>
      <c r="AB1197" s="88"/>
      <c r="AC1197" s="88"/>
      <c r="AE1197" s="89"/>
    </row>
    <row r="1198" spans="1:31" ht="14.25" customHeight="1" thickTop="1" thickBot="1" x14ac:dyDescent="0.2">
      <c r="A1198" s="106"/>
      <c r="B1198" s="108"/>
      <c r="C1198" s="110"/>
      <c r="D1198" s="101"/>
      <c r="E1198" s="103"/>
      <c r="F1198" s="105"/>
      <c r="G1198" s="91"/>
      <c r="H1198" s="93"/>
      <c r="I1198" s="171"/>
      <c r="J1198" s="4" t="s">
        <v>17</v>
      </c>
      <c r="K1198" s="44" t="str">
        <f t="shared" ref="K1198" si="4704">IF($B1196="","",K1196-K1197)</f>
        <v/>
      </c>
      <c r="L1198" s="53" t="str">
        <f t="shared" ref="L1198" si="4705">IF($B1196="","",L1196-L1197)</f>
        <v/>
      </c>
      <c r="M1198" s="40" t="str">
        <f t="shared" ref="M1198" si="4706">IF(ISERROR(K1198-L1198)," ",K1198-L1198)</f>
        <v xml:space="preserve"> </v>
      </c>
      <c r="N1198" s="101"/>
      <c r="O1198" s="103"/>
      <c r="P1198" s="105"/>
      <c r="Q1198" s="91"/>
      <c r="R1198" s="93"/>
      <c r="S1198" s="172"/>
      <c r="T1198" s="97"/>
      <c r="U1198" s="88"/>
      <c r="V1198" s="88"/>
      <c r="W1198" s="88"/>
      <c r="X1198" s="88"/>
      <c r="Y1198" s="88"/>
      <c r="Z1198" s="88"/>
      <c r="AA1198" s="88"/>
      <c r="AB1198" s="88"/>
      <c r="AC1198" s="88"/>
      <c r="AE1198" s="89"/>
    </row>
    <row r="1199" spans="1:31" ht="14.25" customHeight="1" x14ac:dyDescent="0.15">
      <c r="A1199" s="106">
        <v>395</v>
      </c>
      <c r="B1199" s="107"/>
      <c r="C1199" s="109"/>
      <c r="D1199" s="100" t="s">
        <v>30</v>
      </c>
      <c r="E1199" s="102"/>
      <c r="F1199" s="104" t="s">
        <v>18</v>
      </c>
      <c r="G1199" s="90"/>
      <c r="H1199" s="92" t="s">
        <v>82</v>
      </c>
      <c r="I1199" s="170"/>
      <c r="J1199" s="8" t="s">
        <v>15</v>
      </c>
      <c r="K1199" s="38"/>
      <c r="L1199" s="38"/>
      <c r="M1199" s="11" t="str">
        <f t="shared" ref="M1199:M1200" si="4707">IF(AND(K1199=0,L1199=0)," ",K1199-L1199)</f>
        <v xml:space="preserve"> </v>
      </c>
      <c r="N1199" s="100" t="s">
        <v>30</v>
      </c>
      <c r="O1199" s="102"/>
      <c r="P1199" s="104" t="s">
        <v>18</v>
      </c>
      <c r="Q1199" s="90"/>
      <c r="R1199" s="92" t="s">
        <v>82</v>
      </c>
      <c r="S1199" s="173"/>
      <c r="T1199" s="96"/>
      <c r="U1199" s="87">
        <f t="shared" ref="U1199" si="4708">K1199</f>
        <v>0</v>
      </c>
      <c r="V1199" s="87">
        <f t="shared" ref="V1199" si="4709">L1199</f>
        <v>0</v>
      </c>
      <c r="W1199" s="87" t="str">
        <f t="shared" ref="W1199" si="4710">M1199</f>
        <v xml:space="preserve"> </v>
      </c>
      <c r="X1199" s="87">
        <f t="shared" ref="X1199" si="4711">K1200</f>
        <v>0</v>
      </c>
      <c r="Y1199" s="87">
        <f t="shared" ref="Y1199" si="4712">L1200</f>
        <v>0</v>
      </c>
      <c r="Z1199" s="87" t="str">
        <f t="shared" ref="Z1199" si="4713">M1200</f>
        <v xml:space="preserve"> </v>
      </c>
      <c r="AA1199" s="87" t="str">
        <f t="shared" ref="AA1199:AC1199" si="4714">K1201</f>
        <v/>
      </c>
      <c r="AB1199" s="87" t="str">
        <f t="shared" si="4714"/>
        <v/>
      </c>
      <c r="AC1199" s="87" t="str">
        <f t="shared" si="4714"/>
        <v xml:space="preserve"> </v>
      </c>
      <c r="AE1199" s="89" t="str">
        <f t="shared" ref="AE1199" si="4715">E1199&amp;IF(G1199&gt;10,G1199,"0"&amp;G1199)</f>
        <v>0</v>
      </c>
    </row>
    <row r="1200" spans="1:31" ht="14.25" customHeight="1" thickBot="1" x14ac:dyDescent="0.2">
      <c r="A1200" s="106"/>
      <c r="B1200" s="108"/>
      <c r="C1200" s="110"/>
      <c r="D1200" s="100"/>
      <c r="E1200" s="102"/>
      <c r="F1200" s="104"/>
      <c r="G1200" s="90"/>
      <c r="H1200" s="93"/>
      <c r="I1200" s="170"/>
      <c r="J1200" s="69" t="s">
        <v>16</v>
      </c>
      <c r="K1200" s="70"/>
      <c r="L1200" s="70"/>
      <c r="M1200" s="71" t="str">
        <f t="shared" si="4707"/>
        <v xml:space="preserve"> </v>
      </c>
      <c r="N1200" s="100"/>
      <c r="O1200" s="102"/>
      <c r="P1200" s="104"/>
      <c r="Q1200" s="90"/>
      <c r="R1200" s="93"/>
      <c r="S1200" s="172"/>
      <c r="T1200" s="97"/>
      <c r="U1200" s="88"/>
      <c r="V1200" s="88"/>
      <c r="W1200" s="88"/>
      <c r="X1200" s="88"/>
      <c r="Y1200" s="88"/>
      <c r="Z1200" s="88"/>
      <c r="AA1200" s="88"/>
      <c r="AB1200" s="88"/>
      <c r="AC1200" s="88"/>
      <c r="AE1200" s="89"/>
    </row>
    <row r="1201" spans="1:31" ht="14.25" customHeight="1" thickTop="1" thickBot="1" x14ac:dyDescent="0.2">
      <c r="A1201" s="106"/>
      <c r="B1201" s="108"/>
      <c r="C1201" s="110"/>
      <c r="D1201" s="101"/>
      <c r="E1201" s="103"/>
      <c r="F1201" s="105"/>
      <c r="G1201" s="91"/>
      <c r="H1201" s="93"/>
      <c r="I1201" s="171"/>
      <c r="J1201" s="4" t="s">
        <v>17</v>
      </c>
      <c r="K1201" s="44" t="str">
        <f t="shared" ref="K1201" si="4716">IF($B1199="","",K1199-K1200)</f>
        <v/>
      </c>
      <c r="L1201" s="44" t="str">
        <f t="shared" ref="L1201" si="4717">IF($B1199="","",L1199-L1200)</f>
        <v/>
      </c>
      <c r="M1201" s="40" t="str">
        <f t="shared" ref="M1201" si="4718">IF(ISERROR(K1201-L1201)," ",K1201-L1201)</f>
        <v xml:space="preserve"> </v>
      </c>
      <c r="N1201" s="101"/>
      <c r="O1201" s="103"/>
      <c r="P1201" s="105"/>
      <c r="Q1201" s="91"/>
      <c r="R1201" s="93"/>
      <c r="S1201" s="172"/>
      <c r="T1201" s="97"/>
      <c r="U1201" s="88"/>
      <c r="V1201" s="88"/>
      <c r="W1201" s="88"/>
      <c r="X1201" s="88"/>
      <c r="Y1201" s="88"/>
      <c r="Z1201" s="88"/>
      <c r="AA1201" s="88"/>
      <c r="AB1201" s="88"/>
      <c r="AC1201" s="88"/>
      <c r="AE1201" s="89"/>
    </row>
    <row r="1202" spans="1:31" ht="14.25" customHeight="1" x14ac:dyDescent="0.15">
      <c r="A1202" s="106">
        <v>396</v>
      </c>
      <c r="B1202" s="108"/>
      <c r="C1202" s="110"/>
      <c r="D1202" s="111" t="s">
        <v>30</v>
      </c>
      <c r="E1202" s="112"/>
      <c r="F1202" s="113" t="s">
        <v>18</v>
      </c>
      <c r="G1202" s="114"/>
      <c r="H1202" s="93" t="s">
        <v>82</v>
      </c>
      <c r="I1202" s="174"/>
      <c r="J1202" s="42" t="s">
        <v>15</v>
      </c>
      <c r="K1202" s="38"/>
      <c r="L1202" s="38"/>
      <c r="M1202" s="11" t="str">
        <f t="shared" ref="M1202:M1203" si="4719">IF(AND(K1202=0,L1202=0)," ",K1202-L1202)</f>
        <v xml:space="preserve"> </v>
      </c>
      <c r="N1202" s="111" t="s">
        <v>30</v>
      </c>
      <c r="O1202" s="112"/>
      <c r="P1202" s="113" t="s">
        <v>18</v>
      </c>
      <c r="Q1202" s="114"/>
      <c r="R1202" s="93" t="s">
        <v>82</v>
      </c>
      <c r="S1202" s="172"/>
      <c r="T1202" s="96"/>
      <c r="U1202" s="87">
        <f t="shared" ref="U1202" si="4720">K1202</f>
        <v>0</v>
      </c>
      <c r="V1202" s="87">
        <f t="shared" ref="V1202" si="4721">L1202</f>
        <v>0</v>
      </c>
      <c r="W1202" s="87" t="str">
        <f t="shared" ref="W1202" si="4722">M1202</f>
        <v xml:space="preserve"> </v>
      </c>
      <c r="X1202" s="87">
        <f t="shared" ref="X1202" si="4723">K1203</f>
        <v>0</v>
      </c>
      <c r="Y1202" s="87">
        <f t="shared" ref="Y1202" si="4724">L1203</f>
        <v>0</v>
      </c>
      <c r="Z1202" s="87" t="str">
        <f t="shared" ref="Z1202" si="4725">M1203</f>
        <v xml:space="preserve"> </v>
      </c>
      <c r="AA1202" s="87" t="str">
        <f t="shared" ref="AA1202:AC1202" si="4726">K1204</f>
        <v/>
      </c>
      <c r="AB1202" s="87" t="str">
        <f t="shared" si="4726"/>
        <v/>
      </c>
      <c r="AC1202" s="87" t="str">
        <f t="shared" si="4726"/>
        <v xml:space="preserve"> </v>
      </c>
      <c r="AE1202" s="89" t="str">
        <f t="shared" ref="AE1202" si="4727">E1202&amp;IF(G1202&gt;10,G1202,"0"&amp;G1202)</f>
        <v>0</v>
      </c>
    </row>
    <row r="1203" spans="1:31" ht="14.25" customHeight="1" thickBot="1" x14ac:dyDescent="0.2">
      <c r="A1203" s="106"/>
      <c r="B1203" s="108"/>
      <c r="C1203" s="110"/>
      <c r="D1203" s="100"/>
      <c r="E1203" s="102"/>
      <c r="F1203" s="104"/>
      <c r="G1203" s="90"/>
      <c r="H1203" s="93"/>
      <c r="I1203" s="170"/>
      <c r="J1203" s="69" t="s">
        <v>16</v>
      </c>
      <c r="K1203" s="70"/>
      <c r="L1203" s="70"/>
      <c r="M1203" s="71" t="str">
        <f t="shared" si="4719"/>
        <v xml:space="preserve"> </v>
      </c>
      <c r="N1203" s="100"/>
      <c r="O1203" s="102"/>
      <c r="P1203" s="104"/>
      <c r="Q1203" s="90"/>
      <c r="R1203" s="93"/>
      <c r="S1203" s="172"/>
      <c r="T1203" s="97"/>
      <c r="U1203" s="88"/>
      <c r="V1203" s="88"/>
      <c r="W1203" s="88"/>
      <c r="X1203" s="88"/>
      <c r="Y1203" s="88"/>
      <c r="Z1203" s="88"/>
      <c r="AA1203" s="88"/>
      <c r="AB1203" s="88"/>
      <c r="AC1203" s="88"/>
      <c r="AE1203" s="89"/>
    </row>
    <row r="1204" spans="1:31" ht="14.25" customHeight="1" thickTop="1" thickBot="1" x14ac:dyDescent="0.2">
      <c r="A1204" s="106"/>
      <c r="B1204" s="108"/>
      <c r="C1204" s="110"/>
      <c r="D1204" s="101"/>
      <c r="E1204" s="103"/>
      <c r="F1204" s="105"/>
      <c r="G1204" s="91"/>
      <c r="H1204" s="93"/>
      <c r="I1204" s="171"/>
      <c r="J1204" s="4" t="s">
        <v>17</v>
      </c>
      <c r="K1204" s="44" t="str">
        <f t="shared" ref="K1204" si="4728">IF($B1202="","",K1202-K1203)</f>
        <v/>
      </c>
      <c r="L1204" s="53" t="str">
        <f t="shared" ref="L1204" si="4729">IF($B1202="","",L1202-L1203)</f>
        <v/>
      </c>
      <c r="M1204" s="40" t="str">
        <f t="shared" ref="M1204" si="4730">IF(ISERROR(K1204-L1204)," ",K1204-L1204)</f>
        <v xml:space="preserve"> </v>
      </c>
      <c r="N1204" s="101"/>
      <c r="O1204" s="103"/>
      <c r="P1204" s="105"/>
      <c r="Q1204" s="91"/>
      <c r="R1204" s="93"/>
      <c r="S1204" s="172"/>
      <c r="T1204" s="97"/>
      <c r="U1204" s="88"/>
      <c r="V1204" s="88"/>
      <c r="W1204" s="88"/>
      <c r="X1204" s="88"/>
      <c r="Y1204" s="88"/>
      <c r="Z1204" s="88"/>
      <c r="AA1204" s="88"/>
      <c r="AB1204" s="88"/>
      <c r="AC1204" s="88"/>
      <c r="AE1204" s="89"/>
    </row>
    <row r="1205" spans="1:31" ht="14.25" customHeight="1" x14ac:dyDescent="0.15">
      <c r="A1205" s="106">
        <v>397</v>
      </c>
      <c r="B1205" s="107"/>
      <c r="C1205" s="109"/>
      <c r="D1205" s="100" t="s">
        <v>30</v>
      </c>
      <c r="E1205" s="102"/>
      <c r="F1205" s="104" t="s">
        <v>18</v>
      </c>
      <c r="G1205" s="90"/>
      <c r="H1205" s="92" t="s">
        <v>82</v>
      </c>
      <c r="I1205" s="170"/>
      <c r="J1205" s="8" t="s">
        <v>15</v>
      </c>
      <c r="K1205" s="38"/>
      <c r="L1205" s="38"/>
      <c r="M1205" s="11" t="str">
        <f t="shared" ref="M1205:M1206" si="4731">IF(AND(K1205=0,L1205=0)," ",K1205-L1205)</f>
        <v xml:space="preserve"> </v>
      </c>
      <c r="N1205" s="100" t="s">
        <v>30</v>
      </c>
      <c r="O1205" s="102"/>
      <c r="P1205" s="104" t="s">
        <v>18</v>
      </c>
      <c r="Q1205" s="90"/>
      <c r="R1205" s="92" t="s">
        <v>82</v>
      </c>
      <c r="S1205" s="173"/>
      <c r="T1205" s="96"/>
      <c r="U1205" s="87">
        <f t="shared" ref="U1205" si="4732">K1205</f>
        <v>0</v>
      </c>
      <c r="V1205" s="87">
        <f t="shared" ref="V1205" si="4733">L1205</f>
        <v>0</v>
      </c>
      <c r="W1205" s="87" t="str">
        <f t="shared" ref="W1205" si="4734">M1205</f>
        <v xml:space="preserve"> </v>
      </c>
      <c r="X1205" s="87">
        <f t="shared" ref="X1205" si="4735">K1206</f>
        <v>0</v>
      </c>
      <c r="Y1205" s="87">
        <f t="shared" ref="Y1205" si="4736">L1206</f>
        <v>0</v>
      </c>
      <c r="Z1205" s="87" t="str">
        <f t="shared" ref="Z1205" si="4737">M1206</f>
        <v xml:space="preserve"> </v>
      </c>
      <c r="AA1205" s="87" t="str">
        <f t="shared" ref="AA1205:AC1205" si="4738">K1207</f>
        <v/>
      </c>
      <c r="AB1205" s="87" t="str">
        <f t="shared" si="4738"/>
        <v/>
      </c>
      <c r="AC1205" s="87" t="str">
        <f t="shared" si="4738"/>
        <v xml:space="preserve"> </v>
      </c>
      <c r="AE1205" s="89" t="str">
        <f t="shared" ref="AE1205" si="4739">E1205&amp;IF(G1205&gt;10,G1205,"0"&amp;G1205)</f>
        <v>0</v>
      </c>
    </row>
    <row r="1206" spans="1:31" ht="14.25" customHeight="1" thickBot="1" x14ac:dyDescent="0.2">
      <c r="A1206" s="106"/>
      <c r="B1206" s="108"/>
      <c r="C1206" s="110"/>
      <c r="D1206" s="100"/>
      <c r="E1206" s="102"/>
      <c r="F1206" s="104"/>
      <c r="G1206" s="90"/>
      <c r="H1206" s="93"/>
      <c r="I1206" s="170"/>
      <c r="J1206" s="69" t="s">
        <v>16</v>
      </c>
      <c r="K1206" s="70"/>
      <c r="L1206" s="70"/>
      <c r="M1206" s="71" t="str">
        <f t="shared" si="4731"/>
        <v xml:space="preserve"> </v>
      </c>
      <c r="N1206" s="100"/>
      <c r="O1206" s="102"/>
      <c r="P1206" s="104"/>
      <c r="Q1206" s="90"/>
      <c r="R1206" s="93"/>
      <c r="S1206" s="172"/>
      <c r="T1206" s="97"/>
      <c r="U1206" s="88"/>
      <c r="V1206" s="88"/>
      <c r="W1206" s="88"/>
      <c r="X1206" s="88"/>
      <c r="Y1206" s="88"/>
      <c r="Z1206" s="88"/>
      <c r="AA1206" s="88"/>
      <c r="AB1206" s="88"/>
      <c r="AC1206" s="88"/>
      <c r="AE1206" s="89"/>
    </row>
    <row r="1207" spans="1:31" ht="14.25" customHeight="1" thickTop="1" thickBot="1" x14ac:dyDescent="0.2">
      <c r="A1207" s="106"/>
      <c r="B1207" s="108"/>
      <c r="C1207" s="110"/>
      <c r="D1207" s="101"/>
      <c r="E1207" s="103"/>
      <c r="F1207" s="105"/>
      <c r="G1207" s="91"/>
      <c r="H1207" s="93"/>
      <c r="I1207" s="171"/>
      <c r="J1207" s="4" t="s">
        <v>17</v>
      </c>
      <c r="K1207" s="44" t="str">
        <f t="shared" ref="K1207" si="4740">IF($B1205="","",K1205-K1206)</f>
        <v/>
      </c>
      <c r="L1207" s="44" t="str">
        <f t="shared" ref="L1207" si="4741">IF($B1205="","",L1205-L1206)</f>
        <v/>
      </c>
      <c r="M1207" s="40" t="str">
        <f t="shared" ref="M1207" si="4742">IF(ISERROR(K1207-L1207)," ",K1207-L1207)</f>
        <v xml:space="preserve"> </v>
      </c>
      <c r="N1207" s="101"/>
      <c r="O1207" s="103"/>
      <c r="P1207" s="105"/>
      <c r="Q1207" s="91"/>
      <c r="R1207" s="93"/>
      <c r="S1207" s="172"/>
      <c r="T1207" s="97"/>
      <c r="U1207" s="88"/>
      <c r="V1207" s="88"/>
      <c r="W1207" s="88"/>
      <c r="X1207" s="88"/>
      <c r="Y1207" s="88"/>
      <c r="Z1207" s="88"/>
      <c r="AA1207" s="88"/>
      <c r="AB1207" s="88"/>
      <c r="AC1207" s="88"/>
      <c r="AE1207" s="89"/>
    </row>
    <row r="1208" spans="1:31" ht="14.25" customHeight="1" x14ac:dyDescent="0.15">
      <c r="A1208" s="106">
        <v>398</v>
      </c>
      <c r="B1208" s="108"/>
      <c r="C1208" s="110"/>
      <c r="D1208" s="111" t="s">
        <v>30</v>
      </c>
      <c r="E1208" s="112"/>
      <c r="F1208" s="113" t="s">
        <v>18</v>
      </c>
      <c r="G1208" s="114"/>
      <c r="H1208" s="93" t="s">
        <v>82</v>
      </c>
      <c r="I1208" s="174"/>
      <c r="J1208" s="42" t="s">
        <v>15</v>
      </c>
      <c r="K1208" s="38"/>
      <c r="L1208" s="38"/>
      <c r="M1208" s="11" t="str">
        <f t="shared" ref="M1208:M1209" si="4743">IF(AND(K1208=0,L1208=0)," ",K1208-L1208)</f>
        <v xml:space="preserve"> </v>
      </c>
      <c r="N1208" s="111" t="s">
        <v>30</v>
      </c>
      <c r="O1208" s="112"/>
      <c r="P1208" s="113" t="s">
        <v>18</v>
      </c>
      <c r="Q1208" s="114"/>
      <c r="R1208" s="93" t="s">
        <v>82</v>
      </c>
      <c r="S1208" s="172"/>
      <c r="T1208" s="96"/>
      <c r="U1208" s="87">
        <f t="shared" ref="U1208" si="4744">K1208</f>
        <v>0</v>
      </c>
      <c r="V1208" s="87">
        <f t="shared" ref="V1208" si="4745">L1208</f>
        <v>0</v>
      </c>
      <c r="W1208" s="87" t="str">
        <f t="shared" ref="W1208" si="4746">M1208</f>
        <v xml:space="preserve"> </v>
      </c>
      <c r="X1208" s="87">
        <f t="shared" ref="X1208" si="4747">K1209</f>
        <v>0</v>
      </c>
      <c r="Y1208" s="87">
        <f t="shared" ref="Y1208" si="4748">L1209</f>
        <v>0</v>
      </c>
      <c r="Z1208" s="87" t="str">
        <f t="shared" ref="Z1208" si="4749">M1209</f>
        <v xml:space="preserve"> </v>
      </c>
      <c r="AA1208" s="87" t="str">
        <f t="shared" ref="AA1208:AC1208" si="4750">K1210</f>
        <v/>
      </c>
      <c r="AB1208" s="87" t="str">
        <f t="shared" si="4750"/>
        <v/>
      </c>
      <c r="AC1208" s="87" t="str">
        <f t="shared" si="4750"/>
        <v xml:space="preserve"> </v>
      </c>
      <c r="AE1208" s="89" t="str">
        <f t="shared" ref="AE1208" si="4751">E1208&amp;IF(G1208&gt;10,G1208,"0"&amp;G1208)</f>
        <v>0</v>
      </c>
    </row>
    <row r="1209" spans="1:31" ht="14.25" customHeight="1" thickBot="1" x14ac:dyDescent="0.2">
      <c r="A1209" s="106"/>
      <c r="B1209" s="108"/>
      <c r="C1209" s="110"/>
      <c r="D1209" s="100"/>
      <c r="E1209" s="102"/>
      <c r="F1209" s="104"/>
      <c r="G1209" s="90"/>
      <c r="H1209" s="93"/>
      <c r="I1209" s="170"/>
      <c r="J1209" s="69" t="s">
        <v>16</v>
      </c>
      <c r="K1209" s="70"/>
      <c r="L1209" s="70"/>
      <c r="M1209" s="71" t="str">
        <f t="shared" si="4743"/>
        <v xml:space="preserve"> </v>
      </c>
      <c r="N1209" s="100"/>
      <c r="O1209" s="102"/>
      <c r="P1209" s="104"/>
      <c r="Q1209" s="90"/>
      <c r="R1209" s="93"/>
      <c r="S1209" s="172"/>
      <c r="T1209" s="97"/>
      <c r="U1209" s="88"/>
      <c r="V1209" s="88"/>
      <c r="W1209" s="88"/>
      <c r="X1209" s="88"/>
      <c r="Y1209" s="88"/>
      <c r="Z1209" s="88"/>
      <c r="AA1209" s="88"/>
      <c r="AB1209" s="88"/>
      <c r="AC1209" s="88"/>
      <c r="AE1209" s="89"/>
    </row>
    <row r="1210" spans="1:31" ht="14.25" customHeight="1" thickTop="1" thickBot="1" x14ac:dyDescent="0.2">
      <c r="A1210" s="106"/>
      <c r="B1210" s="108"/>
      <c r="C1210" s="110"/>
      <c r="D1210" s="101"/>
      <c r="E1210" s="103"/>
      <c r="F1210" s="105"/>
      <c r="G1210" s="91"/>
      <c r="H1210" s="93"/>
      <c r="I1210" s="171"/>
      <c r="J1210" s="4" t="s">
        <v>17</v>
      </c>
      <c r="K1210" s="44" t="str">
        <f t="shared" ref="K1210" si="4752">IF($B1208="","",K1208-K1209)</f>
        <v/>
      </c>
      <c r="L1210" s="53" t="str">
        <f t="shared" ref="L1210" si="4753">IF($B1208="","",L1208-L1209)</f>
        <v/>
      </c>
      <c r="M1210" s="40" t="str">
        <f t="shared" ref="M1210" si="4754">IF(ISERROR(K1210-L1210)," ",K1210-L1210)</f>
        <v xml:space="preserve"> </v>
      </c>
      <c r="N1210" s="101"/>
      <c r="O1210" s="103"/>
      <c r="P1210" s="105"/>
      <c r="Q1210" s="91"/>
      <c r="R1210" s="93"/>
      <c r="S1210" s="172"/>
      <c r="T1210" s="97"/>
      <c r="U1210" s="88"/>
      <c r="V1210" s="88"/>
      <c r="W1210" s="88"/>
      <c r="X1210" s="88"/>
      <c r="Y1210" s="88"/>
      <c r="Z1210" s="88"/>
      <c r="AA1210" s="88"/>
      <c r="AB1210" s="88"/>
      <c r="AC1210" s="88"/>
      <c r="AE1210" s="89"/>
    </row>
    <row r="1211" spans="1:31" ht="14.25" customHeight="1" x14ac:dyDescent="0.15">
      <c r="A1211" s="106">
        <v>399</v>
      </c>
      <c r="B1211" s="107"/>
      <c r="C1211" s="109"/>
      <c r="D1211" s="100" t="s">
        <v>30</v>
      </c>
      <c r="E1211" s="102"/>
      <c r="F1211" s="104" t="s">
        <v>18</v>
      </c>
      <c r="G1211" s="90"/>
      <c r="H1211" s="92" t="s">
        <v>82</v>
      </c>
      <c r="I1211" s="170"/>
      <c r="J1211" s="8" t="s">
        <v>15</v>
      </c>
      <c r="K1211" s="38"/>
      <c r="L1211" s="38"/>
      <c r="M1211" s="11" t="str">
        <f t="shared" ref="M1211:M1212" si="4755">IF(AND(K1211=0,L1211=0)," ",K1211-L1211)</f>
        <v xml:space="preserve"> </v>
      </c>
      <c r="N1211" s="100" t="s">
        <v>30</v>
      </c>
      <c r="O1211" s="102"/>
      <c r="P1211" s="104" t="s">
        <v>18</v>
      </c>
      <c r="Q1211" s="90"/>
      <c r="R1211" s="92" t="s">
        <v>82</v>
      </c>
      <c r="S1211" s="173"/>
      <c r="T1211" s="96"/>
      <c r="U1211" s="87">
        <f t="shared" ref="U1211" si="4756">K1211</f>
        <v>0</v>
      </c>
      <c r="V1211" s="87">
        <f t="shared" ref="V1211" si="4757">L1211</f>
        <v>0</v>
      </c>
      <c r="W1211" s="87" t="str">
        <f t="shared" ref="W1211" si="4758">M1211</f>
        <v xml:space="preserve"> </v>
      </c>
      <c r="X1211" s="87">
        <f t="shared" ref="X1211" si="4759">K1212</f>
        <v>0</v>
      </c>
      <c r="Y1211" s="87">
        <f t="shared" ref="Y1211" si="4760">L1212</f>
        <v>0</v>
      </c>
      <c r="Z1211" s="87" t="str">
        <f t="shared" ref="Z1211" si="4761">M1212</f>
        <v xml:space="preserve"> </v>
      </c>
      <c r="AA1211" s="87" t="str">
        <f t="shared" ref="AA1211:AC1211" si="4762">K1213</f>
        <v/>
      </c>
      <c r="AB1211" s="87" t="str">
        <f t="shared" si="4762"/>
        <v/>
      </c>
      <c r="AC1211" s="87" t="str">
        <f t="shared" si="4762"/>
        <v xml:space="preserve"> </v>
      </c>
      <c r="AE1211" s="89" t="str">
        <f t="shared" ref="AE1211" si="4763">E1211&amp;IF(G1211&gt;10,G1211,"0"&amp;G1211)</f>
        <v>0</v>
      </c>
    </row>
    <row r="1212" spans="1:31" ht="14.25" customHeight="1" thickBot="1" x14ac:dyDescent="0.2">
      <c r="A1212" s="106"/>
      <c r="B1212" s="108"/>
      <c r="C1212" s="110"/>
      <c r="D1212" s="100"/>
      <c r="E1212" s="102"/>
      <c r="F1212" s="104"/>
      <c r="G1212" s="90"/>
      <c r="H1212" s="93"/>
      <c r="I1212" s="170"/>
      <c r="J1212" s="69" t="s">
        <v>16</v>
      </c>
      <c r="K1212" s="70"/>
      <c r="L1212" s="70"/>
      <c r="M1212" s="71" t="str">
        <f t="shared" si="4755"/>
        <v xml:space="preserve"> </v>
      </c>
      <c r="N1212" s="100"/>
      <c r="O1212" s="102"/>
      <c r="P1212" s="104"/>
      <c r="Q1212" s="90"/>
      <c r="R1212" s="93"/>
      <c r="S1212" s="172"/>
      <c r="T1212" s="97"/>
      <c r="U1212" s="88"/>
      <c r="V1212" s="88"/>
      <c r="W1212" s="88"/>
      <c r="X1212" s="88"/>
      <c r="Y1212" s="88"/>
      <c r="Z1212" s="88"/>
      <c r="AA1212" s="88"/>
      <c r="AB1212" s="88"/>
      <c r="AC1212" s="88"/>
      <c r="AE1212" s="89"/>
    </row>
    <row r="1213" spans="1:31" ht="14.25" customHeight="1" thickTop="1" thickBot="1" x14ac:dyDescent="0.2">
      <c r="A1213" s="106"/>
      <c r="B1213" s="108"/>
      <c r="C1213" s="110"/>
      <c r="D1213" s="101"/>
      <c r="E1213" s="103"/>
      <c r="F1213" s="105"/>
      <c r="G1213" s="91"/>
      <c r="H1213" s="93"/>
      <c r="I1213" s="171"/>
      <c r="J1213" s="4" t="s">
        <v>17</v>
      </c>
      <c r="K1213" s="44" t="str">
        <f t="shared" ref="K1213" si="4764">IF($B1211="","",K1211-K1212)</f>
        <v/>
      </c>
      <c r="L1213" s="44" t="str">
        <f t="shared" ref="L1213" si="4765">IF($B1211="","",L1211-L1212)</f>
        <v/>
      </c>
      <c r="M1213" s="40" t="str">
        <f t="shared" ref="M1213" si="4766">IF(ISERROR(K1213-L1213)," ",K1213-L1213)</f>
        <v xml:space="preserve"> </v>
      </c>
      <c r="N1213" s="101"/>
      <c r="O1213" s="103"/>
      <c r="P1213" s="105"/>
      <c r="Q1213" s="91"/>
      <c r="R1213" s="93"/>
      <c r="S1213" s="172"/>
      <c r="T1213" s="97"/>
      <c r="U1213" s="88"/>
      <c r="V1213" s="88"/>
      <c r="W1213" s="88"/>
      <c r="X1213" s="88"/>
      <c r="Y1213" s="88"/>
      <c r="Z1213" s="88"/>
      <c r="AA1213" s="88"/>
      <c r="AB1213" s="88"/>
      <c r="AC1213" s="88"/>
      <c r="AE1213" s="89"/>
    </row>
    <row r="1214" spans="1:31" ht="14.25" customHeight="1" x14ac:dyDescent="0.15">
      <c r="A1214" s="106">
        <v>400</v>
      </c>
      <c r="B1214" s="108"/>
      <c r="C1214" s="110"/>
      <c r="D1214" s="111" t="s">
        <v>30</v>
      </c>
      <c r="E1214" s="112"/>
      <c r="F1214" s="113" t="s">
        <v>18</v>
      </c>
      <c r="G1214" s="114"/>
      <c r="H1214" s="93" t="s">
        <v>82</v>
      </c>
      <c r="I1214" s="174"/>
      <c r="J1214" s="42" t="s">
        <v>15</v>
      </c>
      <c r="K1214" s="38"/>
      <c r="L1214" s="38"/>
      <c r="M1214" s="11" t="str">
        <f t="shared" ref="M1214:M1215" si="4767">IF(AND(K1214=0,L1214=0)," ",K1214-L1214)</f>
        <v xml:space="preserve"> </v>
      </c>
      <c r="N1214" s="111" t="s">
        <v>30</v>
      </c>
      <c r="O1214" s="112"/>
      <c r="P1214" s="113" t="s">
        <v>18</v>
      </c>
      <c r="Q1214" s="114"/>
      <c r="R1214" s="93" t="s">
        <v>82</v>
      </c>
      <c r="S1214" s="172"/>
      <c r="T1214" s="96"/>
      <c r="U1214" s="87">
        <f t="shared" ref="U1214" si="4768">K1214</f>
        <v>0</v>
      </c>
      <c r="V1214" s="87">
        <f t="shared" ref="V1214" si="4769">L1214</f>
        <v>0</v>
      </c>
      <c r="W1214" s="87" t="str">
        <f t="shared" ref="W1214" si="4770">M1214</f>
        <v xml:space="preserve"> </v>
      </c>
      <c r="X1214" s="87">
        <f t="shared" ref="X1214" si="4771">K1215</f>
        <v>0</v>
      </c>
      <c r="Y1214" s="87">
        <f t="shared" ref="Y1214" si="4772">L1215</f>
        <v>0</v>
      </c>
      <c r="Z1214" s="87" t="str">
        <f t="shared" ref="Z1214" si="4773">M1215</f>
        <v xml:space="preserve"> </v>
      </c>
      <c r="AA1214" s="87" t="str">
        <f t="shared" ref="AA1214:AC1214" si="4774">K1216</f>
        <v/>
      </c>
      <c r="AB1214" s="87" t="str">
        <f t="shared" si="4774"/>
        <v/>
      </c>
      <c r="AC1214" s="87" t="str">
        <f t="shared" si="4774"/>
        <v xml:space="preserve"> </v>
      </c>
      <c r="AE1214" s="89" t="str">
        <f t="shared" ref="AE1214" si="4775">E1214&amp;IF(G1214&gt;10,G1214,"0"&amp;G1214)</f>
        <v>0</v>
      </c>
    </row>
    <row r="1215" spans="1:31" ht="14.25" customHeight="1" thickBot="1" x14ac:dyDescent="0.2">
      <c r="A1215" s="106"/>
      <c r="B1215" s="108"/>
      <c r="C1215" s="110"/>
      <c r="D1215" s="100"/>
      <c r="E1215" s="102"/>
      <c r="F1215" s="104"/>
      <c r="G1215" s="90"/>
      <c r="H1215" s="93"/>
      <c r="I1215" s="170"/>
      <c r="J1215" s="69" t="s">
        <v>16</v>
      </c>
      <c r="K1215" s="70"/>
      <c r="L1215" s="70"/>
      <c r="M1215" s="71" t="str">
        <f t="shared" si="4767"/>
        <v xml:space="preserve"> </v>
      </c>
      <c r="N1215" s="100"/>
      <c r="O1215" s="102"/>
      <c r="P1215" s="104"/>
      <c r="Q1215" s="90"/>
      <c r="R1215" s="93"/>
      <c r="S1215" s="172"/>
      <c r="T1215" s="97"/>
      <c r="U1215" s="88"/>
      <c r="V1215" s="88"/>
      <c r="W1215" s="88"/>
      <c r="X1215" s="88"/>
      <c r="Y1215" s="88"/>
      <c r="Z1215" s="88"/>
      <c r="AA1215" s="88"/>
      <c r="AB1215" s="88"/>
      <c r="AC1215" s="88"/>
      <c r="AE1215" s="89"/>
    </row>
    <row r="1216" spans="1:31" ht="14.25" customHeight="1" thickTop="1" thickBot="1" x14ac:dyDescent="0.2">
      <c r="A1216" s="106"/>
      <c r="B1216" s="108"/>
      <c r="C1216" s="110"/>
      <c r="D1216" s="101"/>
      <c r="E1216" s="103"/>
      <c r="F1216" s="105"/>
      <c r="G1216" s="91"/>
      <c r="H1216" s="93"/>
      <c r="I1216" s="171"/>
      <c r="J1216" s="4" t="s">
        <v>17</v>
      </c>
      <c r="K1216" s="44" t="str">
        <f t="shared" ref="K1216" si="4776">IF($B1214="","",K1214-K1215)</f>
        <v/>
      </c>
      <c r="L1216" s="53" t="str">
        <f t="shared" ref="L1216" si="4777">IF($B1214="","",L1214-L1215)</f>
        <v/>
      </c>
      <c r="M1216" s="40" t="str">
        <f t="shared" ref="M1216" si="4778">IF(ISERROR(K1216-L1216)," ",K1216-L1216)</f>
        <v xml:space="preserve"> </v>
      </c>
      <c r="N1216" s="101"/>
      <c r="O1216" s="103"/>
      <c r="P1216" s="105"/>
      <c r="Q1216" s="91"/>
      <c r="R1216" s="93"/>
      <c r="S1216" s="172"/>
      <c r="T1216" s="97"/>
      <c r="U1216" s="88"/>
      <c r="V1216" s="88"/>
      <c r="W1216" s="88"/>
      <c r="X1216" s="88"/>
      <c r="Y1216" s="88"/>
      <c r="Z1216" s="88"/>
      <c r="AA1216" s="88"/>
      <c r="AB1216" s="88"/>
      <c r="AC1216" s="88"/>
      <c r="AE1216" s="89"/>
    </row>
    <row r="1217" spans="1:31" ht="14.25" customHeight="1" x14ac:dyDescent="0.15">
      <c r="A1217" s="106">
        <v>401</v>
      </c>
      <c r="B1217" s="107"/>
      <c r="C1217" s="109"/>
      <c r="D1217" s="100" t="s">
        <v>30</v>
      </c>
      <c r="E1217" s="102"/>
      <c r="F1217" s="104" t="s">
        <v>18</v>
      </c>
      <c r="G1217" s="90"/>
      <c r="H1217" s="92" t="s">
        <v>82</v>
      </c>
      <c r="I1217" s="170"/>
      <c r="J1217" s="8" t="s">
        <v>15</v>
      </c>
      <c r="K1217" s="38"/>
      <c r="L1217" s="38"/>
      <c r="M1217" s="11" t="str">
        <f t="shared" ref="M1217:M1218" si="4779">IF(AND(K1217=0,L1217=0)," ",K1217-L1217)</f>
        <v xml:space="preserve"> </v>
      </c>
      <c r="N1217" s="100" t="s">
        <v>30</v>
      </c>
      <c r="O1217" s="102"/>
      <c r="P1217" s="104" t="s">
        <v>18</v>
      </c>
      <c r="Q1217" s="90"/>
      <c r="R1217" s="92" t="s">
        <v>82</v>
      </c>
      <c r="S1217" s="173"/>
      <c r="T1217" s="96"/>
      <c r="U1217" s="87">
        <f t="shared" ref="U1217" si="4780">K1217</f>
        <v>0</v>
      </c>
      <c r="V1217" s="87">
        <f t="shared" ref="V1217" si="4781">L1217</f>
        <v>0</v>
      </c>
      <c r="W1217" s="87" t="str">
        <f t="shared" ref="W1217" si="4782">M1217</f>
        <v xml:space="preserve"> </v>
      </c>
      <c r="X1217" s="87">
        <f t="shared" ref="X1217" si="4783">K1218</f>
        <v>0</v>
      </c>
      <c r="Y1217" s="87">
        <f t="shared" ref="Y1217" si="4784">L1218</f>
        <v>0</v>
      </c>
      <c r="Z1217" s="87" t="str">
        <f t="shared" ref="Z1217" si="4785">M1218</f>
        <v xml:space="preserve"> </v>
      </c>
      <c r="AA1217" s="87" t="str">
        <f t="shared" ref="AA1217:AC1217" si="4786">K1219</f>
        <v/>
      </c>
      <c r="AB1217" s="87" t="str">
        <f t="shared" si="4786"/>
        <v/>
      </c>
      <c r="AC1217" s="87" t="str">
        <f t="shared" si="4786"/>
        <v xml:space="preserve"> </v>
      </c>
      <c r="AE1217" s="89" t="str">
        <f t="shared" ref="AE1217" si="4787">E1217&amp;IF(G1217&gt;10,G1217,"0"&amp;G1217)</f>
        <v>0</v>
      </c>
    </row>
    <row r="1218" spans="1:31" ht="14.25" customHeight="1" thickBot="1" x14ac:dyDescent="0.2">
      <c r="A1218" s="106"/>
      <c r="B1218" s="108"/>
      <c r="C1218" s="110"/>
      <c r="D1218" s="100"/>
      <c r="E1218" s="102"/>
      <c r="F1218" s="104"/>
      <c r="G1218" s="90"/>
      <c r="H1218" s="93"/>
      <c r="I1218" s="170"/>
      <c r="J1218" s="69" t="s">
        <v>16</v>
      </c>
      <c r="K1218" s="70"/>
      <c r="L1218" s="70"/>
      <c r="M1218" s="71" t="str">
        <f t="shared" si="4779"/>
        <v xml:space="preserve"> </v>
      </c>
      <c r="N1218" s="100"/>
      <c r="O1218" s="102"/>
      <c r="P1218" s="104"/>
      <c r="Q1218" s="90"/>
      <c r="R1218" s="93"/>
      <c r="S1218" s="172"/>
      <c r="T1218" s="97"/>
      <c r="U1218" s="88"/>
      <c r="V1218" s="88"/>
      <c r="W1218" s="88"/>
      <c r="X1218" s="88"/>
      <c r="Y1218" s="88"/>
      <c r="Z1218" s="88"/>
      <c r="AA1218" s="88"/>
      <c r="AB1218" s="88"/>
      <c r="AC1218" s="88"/>
      <c r="AE1218" s="89"/>
    </row>
    <row r="1219" spans="1:31" ht="14.25" customHeight="1" thickTop="1" thickBot="1" x14ac:dyDescent="0.2">
      <c r="A1219" s="106"/>
      <c r="B1219" s="108"/>
      <c r="C1219" s="110"/>
      <c r="D1219" s="101"/>
      <c r="E1219" s="103"/>
      <c r="F1219" s="105"/>
      <c r="G1219" s="91"/>
      <c r="H1219" s="93"/>
      <c r="I1219" s="171"/>
      <c r="J1219" s="4" t="s">
        <v>17</v>
      </c>
      <c r="K1219" s="44" t="str">
        <f t="shared" ref="K1219" si="4788">IF($B1217="","",K1217-K1218)</f>
        <v/>
      </c>
      <c r="L1219" s="44" t="str">
        <f t="shared" ref="L1219" si="4789">IF($B1217="","",L1217-L1218)</f>
        <v/>
      </c>
      <c r="M1219" s="40" t="str">
        <f t="shared" ref="M1219" si="4790">IF(ISERROR(K1219-L1219)," ",K1219-L1219)</f>
        <v xml:space="preserve"> </v>
      </c>
      <c r="N1219" s="101"/>
      <c r="O1219" s="103"/>
      <c r="P1219" s="105"/>
      <c r="Q1219" s="91"/>
      <c r="R1219" s="93"/>
      <c r="S1219" s="172"/>
      <c r="T1219" s="97"/>
      <c r="U1219" s="88"/>
      <c r="V1219" s="88"/>
      <c r="W1219" s="88"/>
      <c r="X1219" s="88"/>
      <c r="Y1219" s="88"/>
      <c r="Z1219" s="88"/>
      <c r="AA1219" s="88"/>
      <c r="AB1219" s="88"/>
      <c r="AC1219" s="88"/>
      <c r="AE1219" s="89"/>
    </row>
    <row r="1220" spans="1:31" ht="14.25" customHeight="1" x14ac:dyDescent="0.15">
      <c r="A1220" s="106">
        <v>402</v>
      </c>
      <c r="B1220" s="108"/>
      <c r="C1220" s="110"/>
      <c r="D1220" s="111" t="s">
        <v>30</v>
      </c>
      <c r="E1220" s="112"/>
      <c r="F1220" s="113" t="s">
        <v>18</v>
      </c>
      <c r="G1220" s="114"/>
      <c r="H1220" s="93" t="s">
        <v>82</v>
      </c>
      <c r="I1220" s="174"/>
      <c r="J1220" s="42" t="s">
        <v>15</v>
      </c>
      <c r="K1220" s="38"/>
      <c r="L1220" s="38"/>
      <c r="M1220" s="11" t="str">
        <f t="shared" ref="M1220:M1221" si="4791">IF(AND(K1220=0,L1220=0)," ",K1220-L1220)</f>
        <v xml:space="preserve"> </v>
      </c>
      <c r="N1220" s="111" t="s">
        <v>30</v>
      </c>
      <c r="O1220" s="112"/>
      <c r="P1220" s="113" t="s">
        <v>18</v>
      </c>
      <c r="Q1220" s="114"/>
      <c r="R1220" s="93" t="s">
        <v>82</v>
      </c>
      <c r="S1220" s="172"/>
      <c r="T1220" s="96"/>
      <c r="U1220" s="87">
        <f t="shared" ref="U1220" si="4792">K1220</f>
        <v>0</v>
      </c>
      <c r="V1220" s="87">
        <f t="shared" ref="V1220" si="4793">L1220</f>
        <v>0</v>
      </c>
      <c r="W1220" s="87" t="str">
        <f t="shared" ref="W1220" si="4794">M1220</f>
        <v xml:space="preserve"> </v>
      </c>
      <c r="X1220" s="87">
        <f t="shared" ref="X1220" si="4795">K1221</f>
        <v>0</v>
      </c>
      <c r="Y1220" s="87">
        <f t="shared" ref="Y1220" si="4796">L1221</f>
        <v>0</v>
      </c>
      <c r="Z1220" s="87" t="str">
        <f t="shared" ref="Z1220" si="4797">M1221</f>
        <v xml:space="preserve"> </v>
      </c>
      <c r="AA1220" s="87" t="str">
        <f t="shared" ref="AA1220:AC1220" si="4798">K1222</f>
        <v/>
      </c>
      <c r="AB1220" s="87" t="str">
        <f t="shared" si="4798"/>
        <v/>
      </c>
      <c r="AC1220" s="87" t="str">
        <f t="shared" si="4798"/>
        <v xml:space="preserve"> </v>
      </c>
      <c r="AE1220" s="89" t="str">
        <f t="shared" ref="AE1220" si="4799">E1220&amp;IF(G1220&gt;10,G1220,"0"&amp;G1220)</f>
        <v>0</v>
      </c>
    </row>
    <row r="1221" spans="1:31" ht="14.25" customHeight="1" thickBot="1" x14ac:dyDescent="0.2">
      <c r="A1221" s="106"/>
      <c r="B1221" s="108"/>
      <c r="C1221" s="110"/>
      <c r="D1221" s="100"/>
      <c r="E1221" s="102"/>
      <c r="F1221" s="104"/>
      <c r="G1221" s="90"/>
      <c r="H1221" s="93"/>
      <c r="I1221" s="170"/>
      <c r="J1221" s="69" t="s">
        <v>16</v>
      </c>
      <c r="K1221" s="70"/>
      <c r="L1221" s="70"/>
      <c r="M1221" s="71" t="str">
        <f t="shared" si="4791"/>
        <v xml:space="preserve"> </v>
      </c>
      <c r="N1221" s="100"/>
      <c r="O1221" s="102"/>
      <c r="P1221" s="104"/>
      <c r="Q1221" s="90"/>
      <c r="R1221" s="93"/>
      <c r="S1221" s="172"/>
      <c r="T1221" s="97"/>
      <c r="U1221" s="88"/>
      <c r="V1221" s="88"/>
      <c r="W1221" s="88"/>
      <c r="X1221" s="88"/>
      <c r="Y1221" s="88"/>
      <c r="Z1221" s="88"/>
      <c r="AA1221" s="88"/>
      <c r="AB1221" s="88"/>
      <c r="AC1221" s="88"/>
      <c r="AE1221" s="89"/>
    </row>
    <row r="1222" spans="1:31" ht="14.25" customHeight="1" thickTop="1" thickBot="1" x14ac:dyDescent="0.2">
      <c r="A1222" s="106"/>
      <c r="B1222" s="108"/>
      <c r="C1222" s="110"/>
      <c r="D1222" s="101"/>
      <c r="E1222" s="103"/>
      <c r="F1222" s="105"/>
      <c r="G1222" s="91"/>
      <c r="H1222" s="93"/>
      <c r="I1222" s="171"/>
      <c r="J1222" s="4" t="s">
        <v>17</v>
      </c>
      <c r="K1222" s="44" t="str">
        <f t="shared" ref="K1222" si="4800">IF($B1220="","",K1220-K1221)</f>
        <v/>
      </c>
      <c r="L1222" s="53" t="str">
        <f t="shared" ref="L1222" si="4801">IF($B1220="","",L1220-L1221)</f>
        <v/>
      </c>
      <c r="M1222" s="40" t="str">
        <f t="shared" ref="M1222" si="4802">IF(ISERROR(K1222-L1222)," ",K1222-L1222)</f>
        <v xml:space="preserve"> </v>
      </c>
      <c r="N1222" s="101"/>
      <c r="O1222" s="103"/>
      <c r="P1222" s="105"/>
      <c r="Q1222" s="91"/>
      <c r="R1222" s="93"/>
      <c r="S1222" s="172"/>
      <c r="T1222" s="97"/>
      <c r="U1222" s="88"/>
      <c r="V1222" s="88"/>
      <c r="W1222" s="88"/>
      <c r="X1222" s="88"/>
      <c r="Y1222" s="88"/>
      <c r="Z1222" s="88"/>
      <c r="AA1222" s="88"/>
      <c r="AB1222" s="88"/>
      <c r="AC1222" s="88"/>
      <c r="AE1222" s="89"/>
    </row>
    <row r="1223" spans="1:31" ht="14.25" customHeight="1" x14ac:dyDescent="0.15">
      <c r="A1223" s="106">
        <v>403</v>
      </c>
      <c r="B1223" s="107"/>
      <c r="C1223" s="109"/>
      <c r="D1223" s="100" t="s">
        <v>30</v>
      </c>
      <c r="E1223" s="102"/>
      <c r="F1223" s="104" t="s">
        <v>18</v>
      </c>
      <c r="G1223" s="90"/>
      <c r="H1223" s="92" t="s">
        <v>82</v>
      </c>
      <c r="I1223" s="170"/>
      <c r="J1223" s="8" t="s">
        <v>15</v>
      </c>
      <c r="K1223" s="38"/>
      <c r="L1223" s="38"/>
      <c r="M1223" s="11" t="str">
        <f t="shared" ref="M1223:M1224" si="4803">IF(AND(K1223=0,L1223=0)," ",K1223-L1223)</f>
        <v xml:space="preserve"> </v>
      </c>
      <c r="N1223" s="100" t="s">
        <v>30</v>
      </c>
      <c r="O1223" s="102"/>
      <c r="P1223" s="104" t="s">
        <v>18</v>
      </c>
      <c r="Q1223" s="90"/>
      <c r="R1223" s="92" t="s">
        <v>82</v>
      </c>
      <c r="S1223" s="173"/>
      <c r="T1223" s="96"/>
      <c r="U1223" s="87">
        <f t="shared" ref="U1223" si="4804">K1223</f>
        <v>0</v>
      </c>
      <c r="V1223" s="87">
        <f t="shared" ref="V1223" si="4805">L1223</f>
        <v>0</v>
      </c>
      <c r="W1223" s="87" t="str">
        <f t="shared" ref="W1223" si="4806">M1223</f>
        <v xml:space="preserve"> </v>
      </c>
      <c r="X1223" s="87">
        <f t="shared" ref="X1223" si="4807">K1224</f>
        <v>0</v>
      </c>
      <c r="Y1223" s="87">
        <f t="shared" ref="Y1223" si="4808">L1224</f>
        <v>0</v>
      </c>
      <c r="Z1223" s="87" t="str">
        <f t="shared" ref="Z1223" si="4809">M1224</f>
        <v xml:space="preserve"> </v>
      </c>
      <c r="AA1223" s="87" t="str">
        <f t="shared" ref="AA1223:AC1223" si="4810">K1225</f>
        <v/>
      </c>
      <c r="AB1223" s="87" t="str">
        <f t="shared" si="4810"/>
        <v/>
      </c>
      <c r="AC1223" s="87" t="str">
        <f t="shared" si="4810"/>
        <v xml:space="preserve"> </v>
      </c>
      <c r="AE1223" s="89" t="str">
        <f t="shared" ref="AE1223" si="4811">E1223&amp;IF(G1223&gt;10,G1223,"0"&amp;G1223)</f>
        <v>0</v>
      </c>
    </row>
    <row r="1224" spans="1:31" ht="14.25" customHeight="1" thickBot="1" x14ac:dyDescent="0.2">
      <c r="A1224" s="106"/>
      <c r="B1224" s="108"/>
      <c r="C1224" s="110"/>
      <c r="D1224" s="100"/>
      <c r="E1224" s="102"/>
      <c r="F1224" s="104"/>
      <c r="G1224" s="90"/>
      <c r="H1224" s="93"/>
      <c r="I1224" s="170"/>
      <c r="J1224" s="69" t="s">
        <v>16</v>
      </c>
      <c r="K1224" s="70"/>
      <c r="L1224" s="70"/>
      <c r="M1224" s="71" t="str">
        <f t="shared" si="4803"/>
        <v xml:space="preserve"> </v>
      </c>
      <c r="N1224" s="100"/>
      <c r="O1224" s="102"/>
      <c r="P1224" s="104"/>
      <c r="Q1224" s="90"/>
      <c r="R1224" s="93"/>
      <c r="S1224" s="172"/>
      <c r="T1224" s="97"/>
      <c r="U1224" s="88"/>
      <c r="V1224" s="88"/>
      <c r="W1224" s="88"/>
      <c r="X1224" s="88"/>
      <c r="Y1224" s="88"/>
      <c r="Z1224" s="88"/>
      <c r="AA1224" s="88"/>
      <c r="AB1224" s="88"/>
      <c r="AC1224" s="88"/>
      <c r="AE1224" s="89"/>
    </row>
    <row r="1225" spans="1:31" ht="14.25" customHeight="1" thickTop="1" thickBot="1" x14ac:dyDescent="0.2">
      <c r="A1225" s="106"/>
      <c r="B1225" s="108"/>
      <c r="C1225" s="110"/>
      <c r="D1225" s="101"/>
      <c r="E1225" s="103"/>
      <c r="F1225" s="105"/>
      <c r="G1225" s="91"/>
      <c r="H1225" s="93"/>
      <c r="I1225" s="171"/>
      <c r="J1225" s="4" t="s">
        <v>17</v>
      </c>
      <c r="K1225" s="44" t="str">
        <f t="shared" ref="K1225" si="4812">IF($B1223="","",K1223-K1224)</f>
        <v/>
      </c>
      <c r="L1225" s="44" t="str">
        <f t="shared" ref="L1225" si="4813">IF($B1223="","",L1223-L1224)</f>
        <v/>
      </c>
      <c r="M1225" s="40" t="str">
        <f t="shared" ref="M1225" si="4814">IF(ISERROR(K1225-L1225)," ",K1225-L1225)</f>
        <v xml:space="preserve"> </v>
      </c>
      <c r="N1225" s="101"/>
      <c r="O1225" s="103"/>
      <c r="P1225" s="105"/>
      <c r="Q1225" s="91"/>
      <c r="R1225" s="93"/>
      <c r="S1225" s="172"/>
      <c r="T1225" s="97"/>
      <c r="U1225" s="88"/>
      <c r="V1225" s="88"/>
      <c r="W1225" s="88"/>
      <c r="X1225" s="88"/>
      <c r="Y1225" s="88"/>
      <c r="Z1225" s="88"/>
      <c r="AA1225" s="88"/>
      <c r="AB1225" s="88"/>
      <c r="AC1225" s="88"/>
      <c r="AE1225" s="89"/>
    </row>
    <row r="1226" spans="1:31" ht="14.25" customHeight="1" x14ac:dyDescent="0.15">
      <c r="A1226" s="106">
        <v>404</v>
      </c>
      <c r="B1226" s="108"/>
      <c r="C1226" s="110"/>
      <c r="D1226" s="111" t="s">
        <v>30</v>
      </c>
      <c r="E1226" s="112"/>
      <c r="F1226" s="113" t="s">
        <v>18</v>
      </c>
      <c r="G1226" s="114"/>
      <c r="H1226" s="93" t="s">
        <v>82</v>
      </c>
      <c r="I1226" s="174"/>
      <c r="J1226" s="42" t="s">
        <v>15</v>
      </c>
      <c r="K1226" s="38"/>
      <c r="L1226" s="38"/>
      <c r="M1226" s="11" t="str">
        <f t="shared" ref="M1226:M1227" si="4815">IF(AND(K1226=0,L1226=0)," ",K1226-L1226)</f>
        <v xml:space="preserve"> </v>
      </c>
      <c r="N1226" s="111" t="s">
        <v>30</v>
      </c>
      <c r="O1226" s="112"/>
      <c r="P1226" s="113" t="s">
        <v>18</v>
      </c>
      <c r="Q1226" s="114"/>
      <c r="R1226" s="93" t="s">
        <v>82</v>
      </c>
      <c r="S1226" s="172"/>
      <c r="T1226" s="96"/>
      <c r="U1226" s="87">
        <f t="shared" ref="U1226" si="4816">K1226</f>
        <v>0</v>
      </c>
      <c r="V1226" s="87">
        <f t="shared" ref="V1226" si="4817">L1226</f>
        <v>0</v>
      </c>
      <c r="W1226" s="87" t="str">
        <f t="shared" ref="W1226" si="4818">M1226</f>
        <v xml:space="preserve"> </v>
      </c>
      <c r="X1226" s="87">
        <f t="shared" ref="X1226" si="4819">K1227</f>
        <v>0</v>
      </c>
      <c r="Y1226" s="87">
        <f t="shared" ref="Y1226" si="4820">L1227</f>
        <v>0</v>
      </c>
      <c r="Z1226" s="87" t="str">
        <f t="shared" ref="Z1226" si="4821">M1227</f>
        <v xml:space="preserve"> </v>
      </c>
      <c r="AA1226" s="87" t="str">
        <f t="shared" ref="AA1226:AC1226" si="4822">K1228</f>
        <v/>
      </c>
      <c r="AB1226" s="87" t="str">
        <f t="shared" si="4822"/>
        <v/>
      </c>
      <c r="AC1226" s="87" t="str">
        <f t="shared" si="4822"/>
        <v xml:space="preserve"> </v>
      </c>
      <c r="AE1226" s="89" t="str">
        <f t="shared" ref="AE1226" si="4823">E1226&amp;IF(G1226&gt;10,G1226,"0"&amp;G1226)</f>
        <v>0</v>
      </c>
    </row>
    <row r="1227" spans="1:31" ht="14.25" customHeight="1" thickBot="1" x14ac:dyDescent="0.2">
      <c r="A1227" s="106"/>
      <c r="B1227" s="108"/>
      <c r="C1227" s="110"/>
      <c r="D1227" s="100"/>
      <c r="E1227" s="102"/>
      <c r="F1227" s="104"/>
      <c r="G1227" s="90"/>
      <c r="H1227" s="93"/>
      <c r="I1227" s="170"/>
      <c r="J1227" s="69" t="s">
        <v>16</v>
      </c>
      <c r="K1227" s="70"/>
      <c r="L1227" s="70"/>
      <c r="M1227" s="71" t="str">
        <f t="shared" si="4815"/>
        <v xml:space="preserve"> </v>
      </c>
      <c r="N1227" s="100"/>
      <c r="O1227" s="102"/>
      <c r="P1227" s="104"/>
      <c r="Q1227" s="90"/>
      <c r="R1227" s="93"/>
      <c r="S1227" s="172"/>
      <c r="T1227" s="97"/>
      <c r="U1227" s="88"/>
      <c r="V1227" s="88"/>
      <c r="W1227" s="88"/>
      <c r="X1227" s="88"/>
      <c r="Y1227" s="88"/>
      <c r="Z1227" s="88"/>
      <c r="AA1227" s="88"/>
      <c r="AB1227" s="88"/>
      <c r="AC1227" s="88"/>
      <c r="AE1227" s="89"/>
    </row>
    <row r="1228" spans="1:31" ht="14.25" customHeight="1" thickTop="1" thickBot="1" x14ac:dyDescent="0.2">
      <c r="A1228" s="106"/>
      <c r="B1228" s="108"/>
      <c r="C1228" s="110"/>
      <c r="D1228" s="101"/>
      <c r="E1228" s="103"/>
      <c r="F1228" s="105"/>
      <c r="G1228" s="91"/>
      <c r="H1228" s="93"/>
      <c r="I1228" s="171"/>
      <c r="J1228" s="4" t="s">
        <v>17</v>
      </c>
      <c r="K1228" s="44" t="str">
        <f t="shared" ref="K1228" si="4824">IF($B1226="","",K1226-K1227)</f>
        <v/>
      </c>
      <c r="L1228" s="53" t="str">
        <f t="shared" ref="L1228" si="4825">IF($B1226="","",L1226-L1227)</f>
        <v/>
      </c>
      <c r="M1228" s="40" t="str">
        <f t="shared" ref="M1228" si="4826">IF(ISERROR(K1228-L1228)," ",K1228-L1228)</f>
        <v xml:space="preserve"> </v>
      </c>
      <c r="N1228" s="101"/>
      <c r="O1228" s="103"/>
      <c r="P1228" s="105"/>
      <c r="Q1228" s="91"/>
      <c r="R1228" s="93"/>
      <c r="S1228" s="172"/>
      <c r="T1228" s="97"/>
      <c r="U1228" s="88"/>
      <c r="V1228" s="88"/>
      <c r="W1228" s="88"/>
      <c r="X1228" s="88"/>
      <c r="Y1228" s="88"/>
      <c r="Z1228" s="88"/>
      <c r="AA1228" s="88"/>
      <c r="AB1228" s="88"/>
      <c r="AC1228" s="88"/>
      <c r="AE1228" s="89"/>
    </row>
    <row r="1229" spans="1:31" ht="14.25" customHeight="1" x14ac:dyDescent="0.15">
      <c r="A1229" s="106">
        <v>405</v>
      </c>
      <c r="B1229" s="107"/>
      <c r="C1229" s="109"/>
      <c r="D1229" s="100" t="s">
        <v>30</v>
      </c>
      <c r="E1229" s="102"/>
      <c r="F1229" s="104" t="s">
        <v>18</v>
      </c>
      <c r="G1229" s="90"/>
      <c r="H1229" s="92" t="s">
        <v>82</v>
      </c>
      <c r="I1229" s="170"/>
      <c r="J1229" s="8" t="s">
        <v>15</v>
      </c>
      <c r="K1229" s="38"/>
      <c r="L1229" s="38"/>
      <c r="M1229" s="11" t="str">
        <f t="shared" ref="M1229:M1230" si="4827">IF(AND(K1229=0,L1229=0)," ",K1229-L1229)</f>
        <v xml:space="preserve"> </v>
      </c>
      <c r="N1229" s="100" t="s">
        <v>30</v>
      </c>
      <c r="O1229" s="102"/>
      <c r="P1229" s="104" t="s">
        <v>18</v>
      </c>
      <c r="Q1229" s="90"/>
      <c r="R1229" s="92" t="s">
        <v>82</v>
      </c>
      <c r="S1229" s="173"/>
      <c r="T1229" s="96"/>
      <c r="U1229" s="87">
        <f t="shared" ref="U1229" si="4828">K1229</f>
        <v>0</v>
      </c>
      <c r="V1229" s="87">
        <f t="shared" ref="V1229" si="4829">L1229</f>
        <v>0</v>
      </c>
      <c r="W1229" s="87" t="str">
        <f t="shared" ref="W1229" si="4830">M1229</f>
        <v xml:space="preserve"> </v>
      </c>
      <c r="X1229" s="87">
        <f t="shared" ref="X1229" si="4831">K1230</f>
        <v>0</v>
      </c>
      <c r="Y1229" s="87">
        <f t="shared" ref="Y1229" si="4832">L1230</f>
        <v>0</v>
      </c>
      <c r="Z1229" s="87" t="str">
        <f t="shared" ref="Z1229" si="4833">M1230</f>
        <v xml:space="preserve"> </v>
      </c>
      <c r="AA1229" s="87" t="str">
        <f t="shared" ref="AA1229:AC1229" si="4834">K1231</f>
        <v/>
      </c>
      <c r="AB1229" s="87" t="str">
        <f t="shared" si="4834"/>
        <v/>
      </c>
      <c r="AC1229" s="87" t="str">
        <f t="shared" si="4834"/>
        <v xml:space="preserve"> </v>
      </c>
      <c r="AE1229" s="89" t="str">
        <f t="shared" ref="AE1229" si="4835">E1229&amp;IF(G1229&gt;10,G1229,"0"&amp;G1229)</f>
        <v>0</v>
      </c>
    </row>
    <row r="1230" spans="1:31" ht="14.25" customHeight="1" thickBot="1" x14ac:dyDescent="0.2">
      <c r="A1230" s="106"/>
      <c r="B1230" s="108"/>
      <c r="C1230" s="110"/>
      <c r="D1230" s="100"/>
      <c r="E1230" s="102"/>
      <c r="F1230" s="104"/>
      <c r="G1230" s="90"/>
      <c r="H1230" s="93"/>
      <c r="I1230" s="170"/>
      <c r="J1230" s="69" t="s">
        <v>16</v>
      </c>
      <c r="K1230" s="70"/>
      <c r="L1230" s="70"/>
      <c r="M1230" s="71" t="str">
        <f t="shared" si="4827"/>
        <v xml:space="preserve"> </v>
      </c>
      <c r="N1230" s="100"/>
      <c r="O1230" s="102"/>
      <c r="P1230" s="104"/>
      <c r="Q1230" s="90"/>
      <c r="R1230" s="93"/>
      <c r="S1230" s="172"/>
      <c r="T1230" s="97"/>
      <c r="U1230" s="88"/>
      <c r="V1230" s="88"/>
      <c r="W1230" s="88"/>
      <c r="X1230" s="88"/>
      <c r="Y1230" s="88"/>
      <c r="Z1230" s="88"/>
      <c r="AA1230" s="88"/>
      <c r="AB1230" s="88"/>
      <c r="AC1230" s="88"/>
      <c r="AE1230" s="89"/>
    </row>
    <row r="1231" spans="1:31" ht="14.25" customHeight="1" thickTop="1" thickBot="1" x14ac:dyDescent="0.2">
      <c r="A1231" s="106"/>
      <c r="B1231" s="108"/>
      <c r="C1231" s="110"/>
      <c r="D1231" s="101"/>
      <c r="E1231" s="103"/>
      <c r="F1231" s="105"/>
      <c r="G1231" s="91"/>
      <c r="H1231" s="93"/>
      <c r="I1231" s="171"/>
      <c r="J1231" s="4" t="s">
        <v>17</v>
      </c>
      <c r="K1231" s="44" t="str">
        <f t="shared" ref="K1231" si="4836">IF($B1229="","",K1229-K1230)</f>
        <v/>
      </c>
      <c r="L1231" s="44" t="str">
        <f t="shared" ref="L1231" si="4837">IF($B1229="","",L1229-L1230)</f>
        <v/>
      </c>
      <c r="M1231" s="40" t="str">
        <f t="shared" ref="M1231" si="4838">IF(ISERROR(K1231-L1231)," ",K1231-L1231)</f>
        <v xml:space="preserve"> </v>
      </c>
      <c r="N1231" s="101"/>
      <c r="O1231" s="103"/>
      <c r="P1231" s="105"/>
      <c r="Q1231" s="91"/>
      <c r="R1231" s="93"/>
      <c r="S1231" s="172"/>
      <c r="T1231" s="97"/>
      <c r="U1231" s="88"/>
      <c r="V1231" s="88"/>
      <c r="W1231" s="88"/>
      <c r="X1231" s="88"/>
      <c r="Y1231" s="88"/>
      <c r="Z1231" s="88"/>
      <c r="AA1231" s="88"/>
      <c r="AB1231" s="88"/>
      <c r="AC1231" s="88"/>
      <c r="AE1231" s="89"/>
    </row>
    <row r="1232" spans="1:31" ht="14.25" customHeight="1" x14ac:dyDescent="0.15">
      <c r="A1232" s="106">
        <v>406</v>
      </c>
      <c r="B1232" s="108"/>
      <c r="C1232" s="110"/>
      <c r="D1232" s="111" t="s">
        <v>30</v>
      </c>
      <c r="E1232" s="112"/>
      <c r="F1232" s="113" t="s">
        <v>18</v>
      </c>
      <c r="G1232" s="114"/>
      <c r="H1232" s="93" t="s">
        <v>82</v>
      </c>
      <c r="I1232" s="174"/>
      <c r="J1232" s="42" t="s">
        <v>15</v>
      </c>
      <c r="K1232" s="38"/>
      <c r="L1232" s="38"/>
      <c r="M1232" s="11" t="str">
        <f t="shared" ref="M1232:M1233" si="4839">IF(AND(K1232=0,L1232=0)," ",K1232-L1232)</f>
        <v xml:space="preserve"> </v>
      </c>
      <c r="N1232" s="111" t="s">
        <v>30</v>
      </c>
      <c r="O1232" s="112"/>
      <c r="P1232" s="113" t="s">
        <v>18</v>
      </c>
      <c r="Q1232" s="114"/>
      <c r="R1232" s="93" t="s">
        <v>82</v>
      </c>
      <c r="S1232" s="172"/>
      <c r="T1232" s="96"/>
      <c r="U1232" s="87">
        <f t="shared" ref="U1232" si="4840">K1232</f>
        <v>0</v>
      </c>
      <c r="V1232" s="87">
        <f t="shared" ref="V1232" si="4841">L1232</f>
        <v>0</v>
      </c>
      <c r="W1232" s="87" t="str">
        <f t="shared" ref="W1232" si="4842">M1232</f>
        <v xml:space="preserve"> </v>
      </c>
      <c r="X1232" s="87">
        <f t="shared" ref="X1232" si="4843">K1233</f>
        <v>0</v>
      </c>
      <c r="Y1232" s="87">
        <f t="shared" ref="Y1232" si="4844">L1233</f>
        <v>0</v>
      </c>
      <c r="Z1232" s="87" t="str">
        <f t="shared" ref="Z1232" si="4845">M1233</f>
        <v xml:space="preserve"> </v>
      </c>
      <c r="AA1232" s="87" t="str">
        <f t="shared" ref="AA1232:AC1232" si="4846">K1234</f>
        <v/>
      </c>
      <c r="AB1232" s="87" t="str">
        <f t="shared" si="4846"/>
        <v/>
      </c>
      <c r="AC1232" s="87" t="str">
        <f t="shared" si="4846"/>
        <v xml:space="preserve"> </v>
      </c>
      <c r="AE1232" s="89" t="str">
        <f t="shared" ref="AE1232" si="4847">E1232&amp;IF(G1232&gt;10,G1232,"0"&amp;G1232)</f>
        <v>0</v>
      </c>
    </row>
    <row r="1233" spans="1:31" ht="14.25" customHeight="1" thickBot="1" x14ac:dyDescent="0.2">
      <c r="A1233" s="106"/>
      <c r="B1233" s="108"/>
      <c r="C1233" s="110"/>
      <c r="D1233" s="100"/>
      <c r="E1233" s="102"/>
      <c r="F1233" s="104"/>
      <c r="G1233" s="90"/>
      <c r="H1233" s="93"/>
      <c r="I1233" s="170"/>
      <c r="J1233" s="69" t="s">
        <v>16</v>
      </c>
      <c r="K1233" s="70"/>
      <c r="L1233" s="70"/>
      <c r="M1233" s="71" t="str">
        <f t="shared" si="4839"/>
        <v xml:space="preserve"> </v>
      </c>
      <c r="N1233" s="100"/>
      <c r="O1233" s="102"/>
      <c r="P1233" s="104"/>
      <c r="Q1233" s="90"/>
      <c r="R1233" s="93"/>
      <c r="S1233" s="172"/>
      <c r="T1233" s="97"/>
      <c r="U1233" s="88"/>
      <c r="V1233" s="88"/>
      <c r="W1233" s="88"/>
      <c r="X1233" s="88"/>
      <c r="Y1233" s="88"/>
      <c r="Z1233" s="88"/>
      <c r="AA1233" s="88"/>
      <c r="AB1233" s="88"/>
      <c r="AC1233" s="88"/>
      <c r="AE1233" s="89"/>
    </row>
    <row r="1234" spans="1:31" ht="14.25" customHeight="1" thickTop="1" thickBot="1" x14ac:dyDescent="0.2">
      <c r="A1234" s="106"/>
      <c r="B1234" s="108"/>
      <c r="C1234" s="110"/>
      <c r="D1234" s="101"/>
      <c r="E1234" s="103"/>
      <c r="F1234" s="105"/>
      <c r="G1234" s="91"/>
      <c r="H1234" s="93"/>
      <c r="I1234" s="171"/>
      <c r="J1234" s="4" t="s">
        <v>17</v>
      </c>
      <c r="K1234" s="44" t="str">
        <f t="shared" ref="K1234" si="4848">IF($B1232="","",K1232-K1233)</f>
        <v/>
      </c>
      <c r="L1234" s="53" t="str">
        <f t="shared" ref="L1234" si="4849">IF($B1232="","",L1232-L1233)</f>
        <v/>
      </c>
      <c r="M1234" s="40" t="str">
        <f t="shared" ref="M1234" si="4850">IF(ISERROR(K1234-L1234)," ",K1234-L1234)</f>
        <v xml:space="preserve"> </v>
      </c>
      <c r="N1234" s="101"/>
      <c r="O1234" s="103"/>
      <c r="P1234" s="105"/>
      <c r="Q1234" s="91"/>
      <c r="R1234" s="93"/>
      <c r="S1234" s="172"/>
      <c r="T1234" s="97"/>
      <c r="U1234" s="88"/>
      <c r="V1234" s="88"/>
      <c r="W1234" s="88"/>
      <c r="X1234" s="88"/>
      <c r="Y1234" s="88"/>
      <c r="Z1234" s="88"/>
      <c r="AA1234" s="88"/>
      <c r="AB1234" s="88"/>
      <c r="AC1234" s="88"/>
      <c r="AE1234" s="89"/>
    </row>
    <row r="1235" spans="1:31" x14ac:dyDescent="0.15">
      <c r="A1235" s="106">
        <v>407</v>
      </c>
      <c r="B1235" s="107"/>
      <c r="C1235" s="109"/>
      <c r="D1235" s="100" t="s">
        <v>30</v>
      </c>
      <c r="E1235" s="102"/>
      <c r="F1235" s="104" t="s">
        <v>18</v>
      </c>
      <c r="G1235" s="90"/>
      <c r="H1235" s="92" t="s">
        <v>82</v>
      </c>
      <c r="I1235" s="170"/>
      <c r="J1235" s="8" t="s">
        <v>15</v>
      </c>
      <c r="K1235" s="38"/>
      <c r="L1235" s="38"/>
      <c r="M1235" s="11" t="str">
        <f t="shared" ref="M1235:M1236" si="4851">IF(AND(K1235=0,L1235=0)," ",K1235-L1235)</f>
        <v xml:space="preserve"> </v>
      </c>
      <c r="N1235" s="100" t="s">
        <v>30</v>
      </c>
      <c r="O1235" s="102"/>
      <c r="P1235" s="104" t="s">
        <v>18</v>
      </c>
      <c r="Q1235" s="90"/>
      <c r="R1235" s="92" t="s">
        <v>82</v>
      </c>
      <c r="S1235" s="173"/>
      <c r="T1235" s="96"/>
      <c r="U1235" s="87">
        <f t="shared" ref="U1235" si="4852">K1235</f>
        <v>0</v>
      </c>
      <c r="V1235" s="87">
        <f t="shared" ref="V1235" si="4853">L1235</f>
        <v>0</v>
      </c>
      <c r="W1235" s="87" t="str">
        <f t="shared" ref="W1235" si="4854">M1235</f>
        <v xml:space="preserve"> </v>
      </c>
      <c r="X1235" s="87">
        <f t="shared" ref="X1235" si="4855">K1236</f>
        <v>0</v>
      </c>
      <c r="Y1235" s="87">
        <f t="shared" ref="Y1235" si="4856">L1236</f>
        <v>0</v>
      </c>
      <c r="Z1235" s="87" t="str">
        <f t="shared" ref="Z1235" si="4857">M1236</f>
        <v xml:space="preserve"> </v>
      </c>
      <c r="AA1235" s="87" t="str">
        <f t="shared" ref="AA1235:AC1235" si="4858">K1237</f>
        <v/>
      </c>
      <c r="AB1235" s="87" t="str">
        <f t="shared" si="4858"/>
        <v/>
      </c>
      <c r="AC1235" s="87" t="str">
        <f t="shared" si="4858"/>
        <v xml:space="preserve"> </v>
      </c>
      <c r="AE1235" s="89" t="str">
        <f t="shared" ref="AE1235" si="4859">E1235&amp;IF(G1235&gt;10,G1235,"0"&amp;G1235)</f>
        <v>0</v>
      </c>
    </row>
    <row r="1236" spans="1:31" ht="14.25" thickBot="1" x14ac:dyDescent="0.2">
      <c r="A1236" s="106"/>
      <c r="B1236" s="108"/>
      <c r="C1236" s="110"/>
      <c r="D1236" s="100"/>
      <c r="E1236" s="102"/>
      <c r="F1236" s="104"/>
      <c r="G1236" s="90"/>
      <c r="H1236" s="93"/>
      <c r="I1236" s="170"/>
      <c r="J1236" s="69" t="s">
        <v>16</v>
      </c>
      <c r="K1236" s="70"/>
      <c r="L1236" s="70"/>
      <c r="M1236" s="71" t="str">
        <f t="shared" si="4851"/>
        <v xml:space="preserve"> </v>
      </c>
      <c r="N1236" s="100"/>
      <c r="O1236" s="102"/>
      <c r="P1236" s="104"/>
      <c r="Q1236" s="90"/>
      <c r="R1236" s="93"/>
      <c r="S1236" s="172"/>
      <c r="T1236" s="97"/>
      <c r="U1236" s="88"/>
      <c r="V1236" s="88"/>
      <c r="W1236" s="88"/>
      <c r="X1236" s="88"/>
      <c r="Y1236" s="88"/>
      <c r="Z1236" s="88"/>
      <c r="AA1236" s="88"/>
      <c r="AB1236" s="88"/>
      <c r="AC1236" s="88"/>
      <c r="AE1236" s="89"/>
    </row>
    <row r="1237" spans="1:31" ht="15" thickTop="1" thickBot="1" x14ac:dyDescent="0.2">
      <c r="A1237" s="106"/>
      <c r="B1237" s="108"/>
      <c r="C1237" s="110"/>
      <c r="D1237" s="101"/>
      <c r="E1237" s="103"/>
      <c r="F1237" s="105"/>
      <c r="G1237" s="91"/>
      <c r="H1237" s="93"/>
      <c r="I1237" s="171"/>
      <c r="J1237" s="4" t="s">
        <v>17</v>
      </c>
      <c r="K1237" s="44" t="str">
        <f t="shared" ref="K1237" si="4860">IF($B1235="","",K1235-K1236)</f>
        <v/>
      </c>
      <c r="L1237" s="44" t="str">
        <f t="shared" ref="L1237" si="4861">IF($B1235="","",L1235-L1236)</f>
        <v/>
      </c>
      <c r="M1237" s="40" t="str">
        <f t="shared" ref="M1237" si="4862">IF(ISERROR(K1237-L1237)," ",K1237-L1237)</f>
        <v xml:space="preserve"> </v>
      </c>
      <c r="N1237" s="101"/>
      <c r="O1237" s="103"/>
      <c r="P1237" s="105"/>
      <c r="Q1237" s="91"/>
      <c r="R1237" s="93"/>
      <c r="S1237" s="172"/>
      <c r="T1237" s="97"/>
      <c r="U1237" s="88"/>
      <c r="V1237" s="88"/>
      <c r="W1237" s="88"/>
      <c r="X1237" s="88"/>
      <c r="Y1237" s="88"/>
      <c r="Z1237" s="88"/>
      <c r="AA1237" s="88"/>
      <c r="AB1237" s="88"/>
      <c r="AC1237" s="88"/>
      <c r="AE1237" s="89"/>
    </row>
    <row r="1238" spans="1:31" x14ac:dyDescent="0.15">
      <c r="A1238" s="106">
        <v>408</v>
      </c>
      <c r="B1238" s="108"/>
      <c r="C1238" s="110"/>
      <c r="D1238" s="111" t="s">
        <v>30</v>
      </c>
      <c r="E1238" s="112"/>
      <c r="F1238" s="113" t="s">
        <v>18</v>
      </c>
      <c r="G1238" s="114"/>
      <c r="H1238" s="93" t="s">
        <v>82</v>
      </c>
      <c r="I1238" s="174"/>
      <c r="J1238" s="42" t="s">
        <v>15</v>
      </c>
      <c r="K1238" s="38"/>
      <c r="L1238" s="38"/>
      <c r="M1238" s="11" t="str">
        <f t="shared" ref="M1238:M1239" si="4863">IF(AND(K1238=0,L1238=0)," ",K1238-L1238)</f>
        <v xml:space="preserve"> </v>
      </c>
      <c r="N1238" s="111" t="s">
        <v>30</v>
      </c>
      <c r="O1238" s="112"/>
      <c r="P1238" s="113" t="s">
        <v>18</v>
      </c>
      <c r="Q1238" s="114"/>
      <c r="R1238" s="93" t="s">
        <v>82</v>
      </c>
      <c r="S1238" s="172"/>
      <c r="T1238" s="96"/>
      <c r="U1238" s="87">
        <f t="shared" ref="U1238" si="4864">K1238</f>
        <v>0</v>
      </c>
      <c r="V1238" s="87">
        <f t="shared" ref="V1238" si="4865">L1238</f>
        <v>0</v>
      </c>
      <c r="W1238" s="87" t="str">
        <f t="shared" ref="W1238" si="4866">M1238</f>
        <v xml:space="preserve"> </v>
      </c>
      <c r="X1238" s="87">
        <f t="shared" ref="X1238" si="4867">K1239</f>
        <v>0</v>
      </c>
      <c r="Y1238" s="87">
        <f t="shared" ref="Y1238" si="4868">L1239</f>
        <v>0</v>
      </c>
      <c r="Z1238" s="87" t="str">
        <f t="shared" ref="Z1238" si="4869">M1239</f>
        <v xml:space="preserve"> </v>
      </c>
      <c r="AA1238" s="87" t="str">
        <f t="shared" ref="AA1238:AC1238" si="4870">K1240</f>
        <v/>
      </c>
      <c r="AB1238" s="87" t="str">
        <f t="shared" si="4870"/>
        <v/>
      </c>
      <c r="AC1238" s="87" t="str">
        <f t="shared" si="4870"/>
        <v xml:space="preserve"> </v>
      </c>
      <c r="AE1238" s="89" t="str">
        <f t="shared" ref="AE1238" si="4871">E1238&amp;IF(G1238&gt;10,G1238,"0"&amp;G1238)</f>
        <v>0</v>
      </c>
    </row>
    <row r="1239" spans="1:31" ht="14.25" thickBot="1" x14ac:dyDescent="0.2">
      <c r="A1239" s="106"/>
      <c r="B1239" s="108"/>
      <c r="C1239" s="110"/>
      <c r="D1239" s="100"/>
      <c r="E1239" s="102"/>
      <c r="F1239" s="104"/>
      <c r="G1239" s="90"/>
      <c r="H1239" s="93"/>
      <c r="I1239" s="170"/>
      <c r="J1239" s="69" t="s">
        <v>16</v>
      </c>
      <c r="K1239" s="70"/>
      <c r="L1239" s="70"/>
      <c r="M1239" s="71" t="str">
        <f t="shared" si="4863"/>
        <v xml:space="preserve"> </v>
      </c>
      <c r="N1239" s="100"/>
      <c r="O1239" s="102"/>
      <c r="P1239" s="104"/>
      <c r="Q1239" s="90"/>
      <c r="R1239" s="93"/>
      <c r="S1239" s="172"/>
      <c r="T1239" s="97"/>
      <c r="U1239" s="88"/>
      <c r="V1239" s="88"/>
      <c r="W1239" s="88"/>
      <c r="X1239" s="88"/>
      <c r="Y1239" s="88"/>
      <c r="Z1239" s="88"/>
      <c r="AA1239" s="88"/>
      <c r="AB1239" s="88"/>
      <c r="AC1239" s="88"/>
      <c r="AE1239" s="89"/>
    </row>
    <row r="1240" spans="1:31" ht="15" thickTop="1" thickBot="1" x14ac:dyDescent="0.2">
      <c r="A1240" s="106"/>
      <c r="B1240" s="108"/>
      <c r="C1240" s="110"/>
      <c r="D1240" s="101"/>
      <c r="E1240" s="103"/>
      <c r="F1240" s="105"/>
      <c r="G1240" s="91"/>
      <c r="H1240" s="93"/>
      <c r="I1240" s="171"/>
      <c r="J1240" s="4" t="s">
        <v>17</v>
      </c>
      <c r="K1240" s="44" t="str">
        <f t="shared" ref="K1240" si="4872">IF($B1238="","",K1238-K1239)</f>
        <v/>
      </c>
      <c r="L1240" s="53" t="str">
        <f t="shared" ref="L1240" si="4873">IF($B1238="","",L1238-L1239)</f>
        <v/>
      </c>
      <c r="M1240" s="40" t="str">
        <f t="shared" ref="M1240" si="4874">IF(ISERROR(K1240-L1240)," ",K1240-L1240)</f>
        <v xml:space="preserve"> </v>
      </c>
      <c r="N1240" s="101"/>
      <c r="O1240" s="103"/>
      <c r="P1240" s="105"/>
      <c r="Q1240" s="91"/>
      <c r="R1240" s="93"/>
      <c r="S1240" s="172"/>
      <c r="T1240" s="97"/>
      <c r="U1240" s="88"/>
      <c r="V1240" s="88"/>
      <c r="W1240" s="88"/>
      <c r="X1240" s="88"/>
      <c r="Y1240" s="88"/>
      <c r="Z1240" s="88"/>
      <c r="AA1240" s="88"/>
      <c r="AB1240" s="88"/>
      <c r="AC1240" s="88"/>
      <c r="AE1240" s="89"/>
    </row>
    <row r="1241" spans="1:31" x14ac:dyDescent="0.15">
      <c r="A1241" s="106">
        <v>409</v>
      </c>
      <c r="B1241" s="107"/>
      <c r="C1241" s="109"/>
      <c r="D1241" s="100" t="s">
        <v>30</v>
      </c>
      <c r="E1241" s="102"/>
      <c r="F1241" s="104" t="s">
        <v>18</v>
      </c>
      <c r="G1241" s="90"/>
      <c r="H1241" s="92" t="s">
        <v>82</v>
      </c>
      <c r="I1241" s="170"/>
      <c r="J1241" s="8" t="s">
        <v>15</v>
      </c>
      <c r="K1241" s="38"/>
      <c r="L1241" s="38"/>
      <c r="M1241" s="11" t="str">
        <f t="shared" ref="M1241:M1242" si="4875">IF(AND(K1241=0,L1241=0)," ",K1241-L1241)</f>
        <v xml:space="preserve"> </v>
      </c>
      <c r="N1241" s="100" t="s">
        <v>30</v>
      </c>
      <c r="O1241" s="102"/>
      <c r="P1241" s="104" t="s">
        <v>18</v>
      </c>
      <c r="Q1241" s="90"/>
      <c r="R1241" s="92" t="s">
        <v>82</v>
      </c>
      <c r="S1241" s="173"/>
      <c r="T1241" s="96"/>
      <c r="U1241" s="87">
        <f t="shared" ref="U1241" si="4876">K1241</f>
        <v>0</v>
      </c>
      <c r="V1241" s="87">
        <f t="shared" ref="V1241" si="4877">L1241</f>
        <v>0</v>
      </c>
      <c r="W1241" s="87" t="str">
        <f t="shared" ref="W1241" si="4878">M1241</f>
        <v xml:space="preserve"> </v>
      </c>
      <c r="X1241" s="87">
        <f t="shared" ref="X1241" si="4879">K1242</f>
        <v>0</v>
      </c>
      <c r="Y1241" s="87">
        <f t="shared" ref="Y1241" si="4880">L1242</f>
        <v>0</v>
      </c>
      <c r="Z1241" s="87" t="str">
        <f t="shared" ref="Z1241" si="4881">M1242</f>
        <v xml:space="preserve"> </v>
      </c>
      <c r="AA1241" s="87" t="str">
        <f t="shared" ref="AA1241:AC1241" si="4882">K1243</f>
        <v/>
      </c>
      <c r="AB1241" s="87" t="str">
        <f t="shared" si="4882"/>
        <v/>
      </c>
      <c r="AC1241" s="87" t="str">
        <f t="shared" si="4882"/>
        <v xml:space="preserve"> </v>
      </c>
      <c r="AE1241" s="89" t="str">
        <f t="shared" ref="AE1241" si="4883">E1241&amp;IF(G1241&gt;10,G1241,"0"&amp;G1241)</f>
        <v>0</v>
      </c>
    </row>
    <row r="1242" spans="1:31" ht="14.25" thickBot="1" x14ac:dyDescent="0.2">
      <c r="A1242" s="106"/>
      <c r="B1242" s="108"/>
      <c r="C1242" s="110"/>
      <c r="D1242" s="100"/>
      <c r="E1242" s="102"/>
      <c r="F1242" s="104"/>
      <c r="G1242" s="90"/>
      <c r="H1242" s="93"/>
      <c r="I1242" s="170"/>
      <c r="J1242" s="69" t="s">
        <v>16</v>
      </c>
      <c r="K1242" s="70"/>
      <c r="L1242" s="70"/>
      <c r="M1242" s="71" t="str">
        <f t="shared" si="4875"/>
        <v xml:space="preserve"> </v>
      </c>
      <c r="N1242" s="100"/>
      <c r="O1242" s="102"/>
      <c r="P1242" s="104"/>
      <c r="Q1242" s="90"/>
      <c r="R1242" s="93"/>
      <c r="S1242" s="172"/>
      <c r="T1242" s="97"/>
      <c r="U1242" s="88"/>
      <c r="V1242" s="88"/>
      <c r="W1242" s="88"/>
      <c r="X1242" s="88"/>
      <c r="Y1242" s="88"/>
      <c r="Z1242" s="88"/>
      <c r="AA1242" s="88"/>
      <c r="AB1242" s="88"/>
      <c r="AC1242" s="88"/>
      <c r="AE1242" s="89"/>
    </row>
    <row r="1243" spans="1:31" ht="15" thickTop="1" thickBot="1" x14ac:dyDescent="0.2">
      <c r="A1243" s="106"/>
      <c r="B1243" s="108"/>
      <c r="C1243" s="110"/>
      <c r="D1243" s="101"/>
      <c r="E1243" s="103"/>
      <c r="F1243" s="105"/>
      <c r="G1243" s="91"/>
      <c r="H1243" s="93"/>
      <c r="I1243" s="171"/>
      <c r="J1243" s="4" t="s">
        <v>17</v>
      </c>
      <c r="K1243" s="44" t="str">
        <f t="shared" ref="K1243" si="4884">IF($B1241="","",K1241-K1242)</f>
        <v/>
      </c>
      <c r="L1243" s="44" t="str">
        <f t="shared" ref="L1243" si="4885">IF($B1241="","",L1241-L1242)</f>
        <v/>
      </c>
      <c r="M1243" s="40" t="str">
        <f t="shared" ref="M1243" si="4886">IF(ISERROR(K1243-L1243)," ",K1243-L1243)</f>
        <v xml:space="preserve"> </v>
      </c>
      <c r="N1243" s="101"/>
      <c r="O1243" s="103"/>
      <c r="P1243" s="105"/>
      <c r="Q1243" s="91"/>
      <c r="R1243" s="93"/>
      <c r="S1243" s="172"/>
      <c r="T1243" s="97"/>
      <c r="U1243" s="88"/>
      <c r="V1243" s="88"/>
      <c r="W1243" s="88"/>
      <c r="X1243" s="88"/>
      <c r="Y1243" s="88"/>
      <c r="Z1243" s="88"/>
      <c r="AA1243" s="88"/>
      <c r="AB1243" s="88"/>
      <c r="AC1243" s="88"/>
      <c r="AE1243" s="89"/>
    </row>
    <row r="1244" spans="1:31" ht="14.25" customHeight="1" x14ac:dyDescent="0.15">
      <c r="A1244" s="106">
        <v>410</v>
      </c>
      <c r="B1244" s="108"/>
      <c r="C1244" s="110"/>
      <c r="D1244" s="111" t="s">
        <v>30</v>
      </c>
      <c r="E1244" s="112"/>
      <c r="F1244" s="113" t="s">
        <v>18</v>
      </c>
      <c r="G1244" s="114"/>
      <c r="H1244" s="93" t="s">
        <v>82</v>
      </c>
      <c r="I1244" s="174"/>
      <c r="J1244" s="42" t="s">
        <v>15</v>
      </c>
      <c r="K1244" s="38"/>
      <c r="L1244" s="38"/>
      <c r="M1244" s="11" t="str">
        <f t="shared" ref="M1244:M1245" si="4887">IF(AND(K1244=0,L1244=0)," ",K1244-L1244)</f>
        <v xml:space="preserve"> </v>
      </c>
      <c r="N1244" s="111" t="s">
        <v>30</v>
      </c>
      <c r="O1244" s="112"/>
      <c r="P1244" s="113" t="s">
        <v>18</v>
      </c>
      <c r="Q1244" s="114"/>
      <c r="R1244" s="93" t="s">
        <v>82</v>
      </c>
      <c r="S1244" s="172"/>
      <c r="T1244" s="96"/>
      <c r="U1244" s="87">
        <f t="shared" ref="U1244" si="4888">K1244</f>
        <v>0</v>
      </c>
      <c r="V1244" s="87">
        <f t="shared" ref="V1244" si="4889">L1244</f>
        <v>0</v>
      </c>
      <c r="W1244" s="87" t="str">
        <f t="shared" ref="W1244" si="4890">M1244</f>
        <v xml:space="preserve"> </v>
      </c>
      <c r="X1244" s="87">
        <f t="shared" ref="X1244" si="4891">K1245</f>
        <v>0</v>
      </c>
      <c r="Y1244" s="87">
        <f t="shared" ref="Y1244" si="4892">L1245</f>
        <v>0</v>
      </c>
      <c r="Z1244" s="87" t="str">
        <f t="shared" ref="Z1244" si="4893">M1245</f>
        <v xml:space="preserve"> </v>
      </c>
      <c r="AA1244" s="87" t="str">
        <f t="shared" ref="AA1244:AC1244" si="4894">K1246</f>
        <v/>
      </c>
      <c r="AB1244" s="87" t="str">
        <f t="shared" si="4894"/>
        <v/>
      </c>
      <c r="AC1244" s="87" t="str">
        <f t="shared" si="4894"/>
        <v xml:space="preserve"> </v>
      </c>
      <c r="AE1244" s="89" t="str">
        <f t="shared" ref="AE1244" si="4895">E1244&amp;IF(G1244&gt;10,G1244,"0"&amp;G1244)</f>
        <v>0</v>
      </c>
    </row>
    <row r="1245" spans="1:31" ht="14.25" customHeight="1" thickBot="1" x14ac:dyDescent="0.2">
      <c r="A1245" s="106"/>
      <c r="B1245" s="108"/>
      <c r="C1245" s="110"/>
      <c r="D1245" s="100"/>
      <c r="E1245" s="102"/>
      <c r="F1245" s="104"/>
      <c r="G1245" s="90"/>
      <c r="H1245" s="93"/>
      <c r="I1245" s="170"/>
      <c r="J1245" s="69" t="s">
        <v>16</v>
      </c>
      <c r="K1245" s="70"/>
      <c r="L1245" s="70"/>
      <c r="M1245" s="71" t="str">
        <f t="shared" si="4887"/>
        <v xml:space="preserve"> </v>
      </c>
      <c r="N1245" s="100"/>
      <c r="O1245" s="102"/>
      <c r="P1245" s="104"/>
      <c r="Q1245" s="90"/>
      <c r="R1245" s="93"/>
      <c r="S1245" s="172"/>
      <c r="T1245" s="97"/>
      <c r="U1245" s="88"/>
      <c r="V1245" s="88"/>
      <c r="W1245" s="88"/>
      <c r="X1245" s="88"/>
      <c r="Y1245" s="88"/>
      <c r="Z1245" s="88"/>
      <c r="AA1245" s="88"/>
      <c r="AB1245" s="88"/>
      <c r="AC1245" s="88"/>
      <c r="AE1245" s="89"/>
    </row>
    <row r="1246" spans="1:31" ht="14.25" customHeight="1" thickTop="1" thickBot="1" x14ac:dyDescent="0.2">
      <c r="A1246" s="106"/>
      <c r="B1246" s="108"/>
      <c r="C1246" s="110"/>
      <c r="D1246" s="101"/>
      <c r="E1246" s="103"/>
      <c r="F1246" s="105"/>
      <c r="G1246" s="91"/>
      <c r="H1246" s="93"/>
      <c r="I1246" s="171"/>
      <c r="J1246" s="4" t="s">
        <v>17</v>
      </c>
      <c r="K1246" s="44" t="str">
        <f t="shared" ref="K1246" si="4896">IF($B1244="","",K1244-K1245)</f>
        <v/>
      </c>
      <c r="L1246" s="53" t="str">
        <f t="shared" ref="L1246" si="4897">IF($B1244="","",L1244-L1245)</f>
        <v/>
      </c>
      <c r="M1246" s="40" t="str">
        <f t="shared" ref="M1246" si="4898">IF(ISERROR(K1246-L1246)," ",K1246-L1246)</f>
        <v xml:space="preserve"> </v>
      </c>
      <c r="N1246" s="101"/>
      <c r="O1246" s="103"/>
      <c r="P1246" s="105"/>
      <c r="Q1246" s="91"/>
      <c r="R1246" s="93"/>
      <c r="S1246" s="172"/>
      <c r="T1246" s="97"/>
      <c r="U1246" s="88"/>
      <c r="V1246" s="88"/>
      <c r="W1246" s="88"/>
      <c r="X1246" s="88"/>
      <c r="Y1246" s="88"/>
      <c r="Z1246" s="88"/>
      <c r="AA1246" s="88"/>
      <c r="AB1246" s="88"/>
      <c r="AC1246" s="88"/>
      <c r="AE1246" s="89"/>
    </row>
    <row r="1247" spans="1:31" ht="14.25" customHeight="1" x14ac:dyDescent="0.15">
      <c r="A1247" s="106">
        <v>411</v>
      </c>
      <c r="B1247" s="107"/>
      <c r="C1247" s="109"/>
      <c r="D1247" s="100" t="s">
        <v>30</v>
      </c>
      <c r="E1247" s="102"/>
      <c r="F1247" s="104" t="s">
        <v>18</v>
      </c>
      <c r="G1247" s="90"/>
      <c r="H1247" s="92" t="s">
        <v>82</v>
      </c>
      <c r="I1247" s="170"/>
      <c r="J1247" s="8" t="s">
        <v>15</v>
      </c>
      <c r="K1247" s="38"/>
      <c r="L1247" s="38"/>
      <c r="M1247" s="11" t="str">
        <f t="shared" ref="M1247:M1248" si="4899">IF(AND(K1247=0,L1247=0)," ",K1247-L1247)</f>
        <v xml:space="preserve"> </v>
      </c>
      <c r="N1247" s="100" t="s">
        <v>30</v>
      </c>
      <c r="O1247" s="102"/>
      <c r="P1247" s="104" t="s">
        <v>18</v>
      </c>
      <c r="Q1247" s="90"/>
      <c r="R1247" s="92" t="s">
        <v>82</v>
      </c>
      <c r="S1247" s="173"/>
      <c r="T1247" s="96"/>
      <c r="U1247" s="87">
        <f t="shared" ref="U1247" si="4900">K1247</f>
        <v>0</v>
      </c>
      <c r="V1247" s="87">
        <f t="shared" ref="V1247" si="4901">L1247</f>
        <v>0</v>
      </c>
      <c r="W1247" s="87" t="str">
        <f t="shared" ref="W1247" si="4902">M1247</f>
        <v xml:space="preserve"> </v>
      </c>
      <c r="X1247" s="87">
        <f t="shared" ref="X1247" si="4903">K1248</f>
        <v>0</v>
      </c>
      <c r="Y1247" s="87">
        <f t="shared" ref="Y1247" si="4904">L1248</f>
        <v>0</v>
      </c>
      <c r="Z1247" s="87" t="str">
        <f t="shared" ref="Z1247" si="4905">M1248</f>
        <v xml:space="preserve"> </v>
      </c>
      <c r="AA1247" s="87" t="str">
        <f t="shared" ref="AA1247:AC1247" si="4906">K1249</f>
        <v/>
      </c>
      <c r="AB1247" s="87" t="str">
        <f t="shared" si="4906"/>
        <v/>
      </c>
      <c r="AC1247" s="87" t="str">
        <f t="shared" si="4906"/>
        <v xml:space="preserve"> </v>
      </c>
      <c r="AE1247" s="89" t="str">
        <f t="shared" ref="AE1247" si="4907">E1247&amp;IF(G1247&gt;10,G1247,"0"&amp;G1247)</f>
        <v>0</v>
      </c>
    </row>
    <row r="1248" spans="1:31" ht="14.25" customHeight="1" thickBot="1" x14ac:dyDescent="0.2">
      <c r="A1248" s="106"/>
      <c r="B1248" s="108"/>
      <c r="C1248" s="110"/>
      <c r="D1248" s="100"/>
      <c r="E1248" s="102"/>
      <c r="F1248" s="104"/>
      <c r="G1248" s="90"/>
      <c r="H1248" s="93"/>
      <c r="I1248" s="170"/>
      <c r="J1248" s="69" t="s">
        <v>16</v>
      </c>
      <c r="K1248" s="70"/>
      <c r="L1248" s="70"/>
      <c r="M1248" s="71" t="str">
        <f t="shared" si="4899"/>
        <v xml:space="preserve"> </v>
      </c>
      <c r="N1248" s="100"/>
      <c r="O1248" s="102"/>
      <c r="P1248" s="104"/>
      <c r="Q1248" s="90"/>
      <c r="R1248" s="93"/>
      <c r="S1248" s="172"/>
      <c r="T1248" s="97"/>
      <c r="U1248" s="88"/>
      <c r="V1248" s="88"/>
      <c r="W1248" s="88"/>
      <c r="X1248" s="88"/>
      <c r="Y1248" s="88"/>
      <c r="Z1248" s="88"/>
      <c r="AA1248" s="88"/>
      <c r="AB1248" s="88"/>
      <c r="AC1248" s="88"/>
      <c r="AE1248" s="89"/>
    </row>
    <row r="1249" spans="1:31" ht="14.25" customHeight="1" thickTop="1" thickBot="1" x14ac:dyDescent="0.2">
      <c r="A1249" s="106"/>
      <c r="B1249" s="108"/>
      <c r="C1249" s="110"/>
      <c r="D1249" s="101"/>
      <c r="E1249" s="103"/>
      <c r="F1249" s="105"/>
      <c r="G1249" s="91"/>
      <c r="H1249" s="93"/>
      <c r="I1249" s="171"/>
      <c r="J1249" s="4" t="s">
        <v>17</v>
      </c>
      <c r="K1249" s="44" t="str">
        <f t="shared" ref="K1249" si="4908">IF($B1247="","",K1247-K1248)</f>
        <v/>
      </c>
      <c r="L1249" s="44" t="str">
        <f t="shared" ref="L1249" si="4909">IF($B1247="","",L1247-L1248)</f>
        <v/>
      </c>
      <c r="M1249" s="40" t="str">
        <f t="shared" ref="M1249" si="4910">IF(ISERROR(K1249-L1249)," ",K1249-L1249)</f>
        <v xml:space="preserve"> </v>
      </c>
      <c r="N1249" s="101"/>
      <c r="O1249" s="103"/>
      <c r="P1249" s="105"/>
      <c r="Q1249" s="91"/>
      <c r="R1249" s="93"/>
      <c r="S1249" s="172"/>
      <c r="T1249" s="97"/>
      <c r="U1249" s="88"/>
      <c r="V1249" s="88"/>
      <c r="W1249" s="88"/>
      <c r="X1249" s="88"/>
      <c r="Y1249" s="88"/>
      <c r="Z1249" s="88"/>
      <c r="AA1249" s="88"/>
      <c r="AB1249" s="88"/>
      <c r="AC1249" s="88"/>
      <c r="AE1249" s="89"/>
    </row>
    <row r="1250" spans="1:31" ht="14.25" customHeight="1" x14ac:dyDescent="0.15">
      <c r="A1250" s="106">
        <v>412</v>
      </c>
      <c r="B1250" s="108"/>
      <c r="C1250" s="110"/>
      <c r="D1250" s="111" t="s">
        <v>30</v>
      </c>
      <c r="E1250" s="112"/>
      <c r="F1250" s="113" t="s">
        <v>18</v>
      </c>
      <c r="G1250" s="114"/>
      <c r="H1250" s="93" t="s">
        <v>82</v>
      </c>
      <c r="I1250" s="174"/>
      <c r="J1250" s="42" t="s">
        <v>15</v>
      </c>
      <c r="K1250" s="38"/>
      <c r="L1250" s="38"/>
      <c r="M1250" s="11" t="str">
        <f t="shared" ref="M1250:M1251" si="4911">IF(AND(K1250=0,L1250=0)," ",K1250-L1250)</f>
        <v xml:space="preserve"> </v>
      </c>
      <c r="N1250" s="111" t="s">
        <v>30</v>
      </c>
      <c r="O1250" s="112"/>
      <c r="P1250" s="113" t="s">
        <v>18</v>
      </c>
      <c r="Q1250" s="114"/>
      <c r="R1250" s="93" t="s">
        <v>82</v>
      </c>
      <c r="S1250" s="172"/>
      <c r="T1250" s="96"/>
      <c r="U1250" s="87">
        <f t="shared" ref="U1250" si="4912">K1250</f>
        <v>0</v>
      </c>
      <c r="V1250" s="87">
        <f t="shared" ref="V1250" si="4913">L1250</f>
        <v>0</v>
      </c>
      <c r="W1250" s="87" t="str">
        <f t="shared" ref="W1250" si="4914">M1250</f>
        <v xml:space="preserve"> </v>
      </c>
      <c r="X1250" s="87">
        <f t="shared" ref="X1250" si="4915">K1251</f>
        <v>0</v>
      </c>
      <c r="Y1250" s="87">
        <f t="shared" ref="Y1250" si="4916">L1251</f>
        <v>0</v>
      </c>
      <c r="Z1250" s="87" t="str">
        <f t="shared" ref="Z1250" si="4917">M1251</f>
        <v xml:space="preserve"> </v>
      </c>
      <c r="AA1250" s="87" t="str">
        <f t="shared" ref="AA1250:AC1250" si="4918">K1252</f>
        <v/>
      </c>
      <c r="AB1250" s="87" t="str">
        <f t="shared" si="4918"/>
        <v/>
      </c>
      <c r="AC1250" s="87" t="str">
        <f t="shared" si="4918"/>
        <v xml:space="preserve"> </v>
      </c>
      <c r="AE1250" s="89" t="str">
        <f t="shared" ref="AE1250" si="4919">E1250&amp;IF(G1250&gt;10,G1250,"0"&amp;G1250)</f>
        <v>0</v>
      </c>
    </row>
    <row r="1251" spans="1:31" ht="14.25" customHeight="1" thickBot="1" x14ac:dyDescent="0.2">
      <c r="A1251" s="106"/>
      <c r="B1251" s="108"/>
      <c r="C1251" s="110"/>
      <c r="D1251" s="100"/>
      <c r="E1251" s="102"/>
      <c r="F1251" s="104"/>
      <c r="G1251" s="90"/>
      <c r="H1251" s="93"/>
      <c r="I1251" s="170"/>
      <c r="J1251" s="69" t="s">
        <v>16</v>
      </c>
      <c r="K1251" s="70"/>
      <c r="L1251" s="70"/>
      <c r="M1251" s="71" t="str">
        <f t="shared" si="4911"/>
        <v xml:space="preserve"> </v>
      </c>
      <c r="N1251" s="100"/>
      <c r="O1251" s="102"/>
      <c r="P1251" s="104"/>
      <c r="Q1251" s="90"/>
      <c r="R1251" s="93"/>
      <c r="S1251" s="172"/>
      <c r="T1251" s="97"/>
      <c r="U1251" s="88"/>
      <c r="V1251" s="88"/>
      <c r="W1251" s="88"/>
      <c r="X1251" s="88"/>
      <c r="Y1251" s="88"/>
      <c r="Z1251" s="88"/>
      <c r="AA1251" s="88"/>
      <c r="AB1251" s="88"/>
      <c r="AC1251" s="88"/>
      <c r="AE1251" s="89"/>
    </row>
    <row r="1252" spans="1:31" ht="14.25" customHeight="1" thickTop="1" thickBot="1" x14ac:dyDescent="0.2">
      <c r="A1252" s="106"/>
      <c r="B1252" s="108"/>
      <c r="C1252" s="110"/>
      <c r="D1252" s="101"/>
      <c r="E1252" s="103"/>
      <c r="F1252" s="105"/>
      <c r="G1252" s="91"/>
      <c r="H1252" s="93"/>
      <c r="I1252" s="171"/>
      <c r="J1252" s="4" t="s">
        <v>17</v>
      </c>
      <c r="K1252" s="44" t="str">
        <f t="shared" ref="K1252" si="4920">IF($B1250="","",K1250-K1251)</f>
        <v/>
      </c>
      <c r="L1252" s="53" t="str">
        <f t="shared" ref="L1252" si="4921">IF($B1250="","",L1250-L1251)</f>
        <v/>
      </c>
      <c r="M1252" s="40" t="str">
        <f t="shared" ref="M1252" si="4922">IF(ISERROR(K1252-L1252)," ",K1252-L1252)</f>
        <v xml:space="preserve"> </v>
      </c>
      <c r="N1252" s="101"/>
      <c r="O1252" s="103"/>
      <c r="P1252" s="105"/>
      <c r="Q1252" s="91"/>
      <c r="R1252" s="93"/>
      <c r="S1252" s="172"/>
      <c r="T1252" s="97"/>
      <c r="U1252" s="88"/>
      <c r="V1252" s="88"/>
      <c r="W1252" s="88"/>
      <c r="X1252" s="88"/>
      <c r="Y1252" s="88"/>
      <c r="Z1252" s="88"/>
      <c r="AA1252" s="88"/>
      <c r="AB1252" s="88"/>
      <c r="AC1252" s="88"/>
      <c r="AE1252" s="89"/>
    </row>
    <row r="1253" spans="1:31" ht="14.25" customHeight="1" x14ac:dyDescent="0.15">
      <c r="A1253" s="106">
        <v>413</v>
      </c>
      <c r="B1253" s="107"/>
      <c r="C1253" s="109"/>
      <c r="D1253" s="100" t="s">
        <v>30</v>
      </c>
      <c r="E1253" s="102"/>
      <c r="F1253" s="104" t="s">
        <v>18</v>
      </c>
      <c r="G1253" s="90"/>
      <c r="H1253" s="92" t="s">
        <v>82</v>
      </c>
      <c r="I1253" s="170"/>
      <c r="J1253" s="8" t="s">
        <v>15</v>
      </c>
      <c r="K1253" s="38"/>
      <c r="L1253" s="38"/>
      <c r="M1253" s="11" t="str">
        <f t="shared" ref="M1253:M1254" si="4923">IF(AND(K1253=0,L1253=0)," ",K1253-L1253)</f>
        <v xml:space="preserve"> </v>
      </c>
      <c r="N1253" s="100" t="s">
        <v>30</v>
      </c>
      <c r="O1253" s="102"/>
      <c r="P1253" s="104" t="s">
        <v>18</v>
      </c>
      <c r="Q1253" s="90"/>
      <c r="R1253" s="92" t="s">
        <v>82</v>
      </c>
      <c r="S1253" s="173"/>
      <c r="T1253" s="96"/>
      <c r="U1253" s="87">
        <f t="shared" ref="U1253" si="4924">K1253</f>
        <v>0</v>
      </c>
      <c r="V1253" s="87">
        <f t="shared" ref="V1253" si="4925">L1253</f>
        <v>0</v>
      </c>
      <c r="W1253" s="87" t="str">
        <f t="shared" ref="W1253" si="4926">M1253</f>
        <v xml:space="preserve"> </v>
      </c>
      <c r="X1253" s="87">
        <f t="shared" ref="X1253" si="4927">K1254</f>
        <v>0</v>
      </c>
      <c r="Y1253" s="87">
        <f t="shared" ref="Y1253" si="4928">L1254</f>
        <v>0</v>
      </c>
      <c r="Z1253" s="87" t="str">
        <f t="shared" ref="Z1253" si="4929">M1254</f>
        <v xml:space="preserve"> </v>
      </c>
      <c r="AA1253" s="87" t="str">
        <f t="shared" ref="AA1253:AC1253" si="4930">K1255</f>
        <v/>
      </c>
      <c r="AB1253" s="87" t="str">
        <f t="shared" si="4930"/>
        <v/>
      </c>
      <c r="AC1253" s="87" t="str">
        <f t="shared" si="4930"/>
        <v xml:space="preserve"> </v>
      </c>
      <c r="AE1253" s="89" t="str">
        <f t="shared" ref="AE1253" si="4931">E1253&amp;IF(G1253&gt;10,G1253,"0"&amp;G1253)</f>
        <v>0</v>
      </c>
    </row>
    <row r="1254" spans="1:31" ht="14.25" customHeight="1" thickBot="1" x14ac:dyDescent="0.2">
      <c r="A1254" s="106"/>
      <c r="B1254" s="108"/>
      <c r="C1254" s="110"/>
      <c r="D1254" s="100"/>
      <c r="E1254" s="102"/>
      <c r="F1254" s="104"/>
      <c r="G1254" s="90"/>
      <c r="H1254" s="93"/>
      <c r="I1254" s="170"/>
      <c r="J1254" s="69" t="s">
        <v>16</v>
      </c>
      <c r="K1254" s="70"/>
      <c r="L1254" s="70"/>
      <c r="M1254" s="71" t="str">
        <f t="shared" si="4923"/>
        <v xml:space="preserve"> </v>
      </c>
      <c r="N1254" s="100"/>
      <c r="O1254" s="102"/>
      <c r="P1254" s="104"/>
      <c r="Q1254" s="90"/>
      <c r="R1254" s="93"/>
      <c r="S1254" s="172"/>
      <c r="T1254" s="97"/>
      <c r="U1254" s="88"/>
      <c r="V1254" s="88"/>
      <c r="W1254" s="88"/>
      <c r="X1254" s="88"/>
      <c r="Y1254" s="88"/>
      <c r="Z1254" s="88"/>
      <c r="AA1254" s="88"/>
      <c r="AB1254" s="88"/>
      <c r="AC1254" s="88"/>
      <c r="AE1254" s="89"/>
    </row>
    <row r="1255" spans="1:31" ht="14.25" customHeight="1" thickTop="1" thickBot="1" x14ac:dyDescent="0.2">
      <c r="A1255" s="106"/>
      <c r="B1255" s="108"/>
      <c r="C1255" s="110"/>
      <c r="D1255" s="101"/>
      <c r="E1255" s="103"/>
      <c r="F1255" s="105"/>
      <c r="G1255" s="91"/>
      <c r="H1255" s="93"/>
      <c r="I1255" s="171"/>
      <c r="J1255" s="4" t="s">
        <v>17</v>
      </c>
      <c r="K1255" s="44" t="str">
        <f t="shared" ref="K1255" si="4932">IF($B1253="","",K1253-K1254)</f>
        <v/>
      </c>
      <c r="L1255" s="44" t="str">
        <f t="shared" ref="L1255" si="4933">IF($B1253="","",L1253-L1254)</f>
        <v/>
      </c>
      <c r="M1255" s="40" t="str">
        <f t="shared" ref="M1255" si="4934">IF(ISERROR(K1255-L1255)," ",K1255-L1255)</f>
        <v xml:space="preserve"> </v>
      </c>
      <c r="N1255" s="101"/>
      <c r="O1255" s="103"/>
      <c r="P1255" s="105"/>
      <c r="Q1255" s="91"/>
      <c r="R1255" s="93"/>
      <c r="S1255" s="172"/>
      <c r="T1255" s="97"/>
      <c r="U1255" s="88"/>
      <c r="V1255" s="88"/>
      <c r="W1255" s="88"/>
      <c r="X1255" s="88"/>
      <c r="Y1255" s="88"/>
      <c r="Z1255" s="88"/>
      <c r="AA1255" s="88"/>
      <c r="AB1255" s="88"/>
      <c r="AC1255" s="88"/>
      <c r="AE1255" s="89"/>
    </row>
    <row r="1256" spans="1:31" ht="14.25" customHeight="1" x14ac:dyDescent="0.15">
      <c r="A1256" s="106">
        <v>414</v>
      </c>
      <c r="B1256" s="108"/>
      <c r="C1256" s="110"/>
      <c r="D1256" s="111" t="s">
        <v>30</v>
      </c>
      <c r="E1256" s="112"/>
      <c r="F1256" s="113" t="s">
        <v>18</v>
      </c>
      <c r="G1256" s="114"/>
      <c r="H1256" s="93" t="s">
        <v>82</v>
      </c>
      <c r="I1256" s="174"/>
      <c r="J1256" s="42" t="s">
        <v>15</v>
      </c>
      <c r="K1256" s="38"/>
      <c r="L1256" s="38"/>
      <c r="M1256" s="11" t="str">
        <f t="shared" ref="M1256:M1257" si="4935">IF(AND(K1256=0,L1256=0)," ",K1256-L1256)</f>
        <v xml:space="preserve"> </v>
      </c>
      <c r="N1256" s="111" t="s">
        <v>30</v>
      </c>
      <c r="O1256" s="112"/>
      <c r="P1256" s="113" t="s">
        <v>18</v>
      </c>
      <c r="Q1256" s="114"/>
      <c r="R1256" s="93" t="s">
        <v>82</v>
      </c>
      <c r="S1256" s="172"/>
      <c r="T1256" s="96"/>
      <c r="U1256" s="87">
        <f t="shared" ref="U1256" si="4936">K1256</f>
        <v>0</v>
      </c>
      <c r="V1256" s="87">
        <f t="shared" ref="V1256" si="4937">L1256</f>
        <v>0</v>
      </c>
      <c r="W1256" s="87" t="str">
        <f t="shared" ref="W1256" si="4938">M1256</f>
        <v xml:space="preserve"> </v>
      </c>
      <c r="X1256" s="87">
        <f t="shared" ref="X1256" si="4939">K1257</f>
        <v>0</v>
      </c>
      <c r="Y1256" s="87">
        <f t="shared" ref="Y1256" si="4940">L1257</f>
        <v>0</v>
      </c>
      <c r="Z1256" s="87" t="str">
        <f t="shared" ref="Z1256" si="4941">M1257</f>
        <v xml:space="preserve"> </v>
      </c>
      <c r="AA1256" s="87" t="str">
        <f t="shared" ref="AA1256:AC1256" si="4942">K1258</f>
        <v/>
      </c>
      <c r="AB1256" s="87" t="str">
        <f t="shared" si="4942"/>
        <v/>
      </c>
      <c r="AC1256" s="87" t="str">
        <f t="shared" si="4942"/>
        <v xml:space="preserve"> </v>
      </c>
      <c r="AE1256" s="89" t="str">
        <f t="shared" ref="AE1256" si="4943">E1256&amp;IF(G1256&gt;10,G1256,"0"&amp;G1256)</f>
        <v>0</v>
      </c>
    </row>
    <row r="1257" spans="1:31" ht="14.25" customHeight="1" thickBot="1" x14ac:dyDescent="0.2">
      <c r="A1257" s="106"/>
      <c r="B1257" s="108"/>
      <c r="C1257" s="110"/>
      <c r="D1257" s="100"/>
      <c r="E1257" s="102"/>
      <c r="F1257" s="104"/>
      <c r="G1257" s="90"/>
      <c r="H1257" s="93"/>
      <c r="I1257" s="170"/>
      <c r="J1257" s="69" t="s">
        <v>16</v>
      </c>
      <c r="K1257" s="70"/>
      <c r="L1257" s="70"/>
      <c r="M1257" s="71" t="str">
        <f t="shared" si="4935"/>
        <v xml:space="preserve"> </v>
      </c>
      <c r="N1257" s="100"/>
      <c r="O1257" s="102"/>
      <c r="P1257" s="104"/>
      <c r="Q1257" s="90"/>
      <c r="R1257" s="93"/>
      <c r="S1257" s="172"/>
      <c r="T1257" s="97"/>
      <c r="U1257" s="88"/>
      <c r="V1257" s="88"/>
      <c r="W1257" s="88"/>
      <c r="X1257" s="88"/>
      <c r="Y1257" s="88"/>
      <c r="Z1257" s="88"/>
      <c r="AA1257" s="88"/>
      <c r="AB1257" s="88"/>
      <c r="AC1257" s="88"/>
      <c r="AE1257" s="89"/>
    </row>
    <row r="1258" spans="1:31" ht="14.25" customHeight="1" thickTop="1" thickBot="1" x14ac:dyDescent="0.2">
      <c r="A1258" s="106"/>
      <c r="B1258" s="108"/>
      <c r="C1258" s="110"/>
      <c r="D1258" s="101"/>
      <c r="E1258" s="103"/>
      <c r="F1258" s="105"/>
      <c r="G1258" s="91"/>
      <c r="H1258" s="93"/>
      <c r="I1258" s="171"/>
      <c r="J1258" s="4" t="s">
        <v>17</v>
      </c>
      <c r="K1258" s="44" t="str">
        <f t="shared" ref="K1258" si="4944">IF($B1256="","",K1256-K1257)</f>
        <v/>
      </c>
      <c r="L1258" s="53" t="str">
        <f t="shared" ref="L1258" si="4945">IF($B1256="","",L1256-L1257)</f>
        <v/>
      </c>
      <c r="M1258" s="40" t="str">
        <f t="shared" ref="M1258" si="4946">IF(ISERROR(K1258-L1258)," ",K1258-L1258)</f>
        <v xml:space="preserve"> </v>
      </c>
      <c r="N1258" s="101"/>
      <c r="O1258" s="103"/>
      <c r="P1258" s="105"/>
      <c r="Q1258" s="91"/>
      <c r="R1258" s="93"/>
      <c r="S1258" s="172"/>
      <c r="T1258" s="97"/>
      <c r="U1258" s="88"/>
      <c r="V1258" s="88"/>
      <c r="W1258" s="88"/>
      <c r="X1258" s="88"/>
      <c r="Y1258" s="88"/>
      <c r="Z1258" s="88"/>
      <c r="AA1258" s="88"/>
      <c r="AB1258" s="88"/>
      <c r="AC1258" s="88"/>
      <c r="AE1258" s="89"/>
    </row>
    <row r="1259" spans="1:31" ht="14.25" customHeight="1" x14ac:dyDescent="0.15">
      <c r="A1259" s="106">
        <v>415</v>
      </c>
      <c r="B1259" s="107"/>
      <c r="C1259" s="109"/>
      <c r="D1259" s="100" t="s">
        <v>30</v>
      </c>
      <c r="E1259" s="102"/>
      <c r="F1259" s="104" t="s">
        <v>18</v>
      </c>
      <c r="G1259" s="90"/>
      <c r="H1259" s="92" t="s">
        <v>82</v>
      </c>
      <c r="I1259" s="170"/>
      <c r="J1259" s="8" t="s">
        <v>15</v>
      </c>
      <c r="K1259" s="38"/>
      <c r="L1259" s="38"/>
      <c r="M1259" s="11" t="str">
        <f t="shared" ref="M1259:M1260" si="4947">IF(AND(K1259=0,L1259=0)," ",K1259-L1259)</f>
        <v xml:space="preserve"> </v>
      </c>
      <c r="N1259" s="100" t="s">
        <v>30</v>
      </c>
      <c r="O1259" s="102"/>
      <c r="P1259" s="104" t="s">
        <v>18</v>
      </c>
      <c r="Q1259" s="90"/>
      <c r="R1259" s="92" t="s">
        <v>82</v>
      </c>
      <c r="S1259" s="173"/>
      <c r="T1259" s="96"/>
      <c r="U1259" s="87">
        <f t="shared" ref="U1259" si="4948">K1259</f>
        <v>0</v>
      </c>
      <c r="V1259" s="87">
        <f t="shared" ref="V1259" si="4949">L1259</f>
        <v>0</v>
      </c>
      <c r="W1259" s="87" t="str">
        <f t="shared" ref="W1259" si="4950">M1259</f>
        <v xml:space="preserve"> </v>
      </c>
      <c r="X1259" s="87">
        <f t="shared" ref="X1259" si="4951">K1260</f>
        <v>0</v>
      </c>
      <c r="Y1259" s="87">
        <f t="shared" ref="Y1259" si="4952">L1260</f>
        <v>0</v>
      </c>
      <c r="Z1259" s="87" t="str">
        <f t="shared" ref="Z1259" si="4953">M1260</f>
        <v xml:space="preserve"> </v>
      </c>
      <c r="AA1259" s="87" t="str">
        <f t="shared" ref="AA1259:AC1259" si="4954">K1261</f>
        <v/>
      </c>
      <c r="AB1259" s="87" t="str">
        <f t="shared" si="4954"/>
        <v/>
      </c>
      <c r="AC1259" s="87" t="str">
        <f t="shared" si="4954"/>
        <v xml:space="preserve"> </v>
      </c>
      <c r="AE1259" s="89" t="str">
        <f t="shared" ref="AE1259" si="4955">E1259&amp;IF(G1259&gt;10,G1259,"0"&amp;G1259)</f>
        <v>0</v>
      </c>
    </row>
    <row r="1260" spans="1:31" ht="14.25" customHeight="1" thickBot="1" x14ac:dyDescent="0.2">
      <c r="A1260" s="106"/>
      <c r="B1260" s="108"/>
      <c r="C1260" s="110"/>
      <c r="D1260" s="100"/>
      <c r="E1260" s="102"/>
      <c r="F1260" s="104"/>
      <c r="G1260" s="90"/>
      <c r="H1260" s="93"/>
      <c r="I1260" s="170"/>
      <c r="J1260" s="69" t="s">
        <v>16</v>
      </c>
      <c r="K1260" s="70"/>
      <c r="L1260" s="70"/>
      <c r="M1260" s="71" t="str">
        <f t="shared" si="4947"/>
        <v xml:space="preserve"> </v>
      </c>
      <c r="N1260" s="100"/>
      <c r="O1260" s="102"/>
      <c r="P1260" s="104"/>
      <c r="Q1260" s="90"/>
      <c r="R1260" s="93"/>
      <c r="S1260" s="172"/>
      <c r="T1260" s="97"/>
      <c r="U1260" s="88"/>
      <c r="V1260" s="88"/>
      <c r="W1260" s="88"/>
      <c r="X1260" s="88"/>
      <c r="Y1260" s="88"/>
      <c r="Z1260" s="88"/>
      <c r="AA1260" s="88"/>
      <c r="AB1260" s="88"/>
      <c r="AC1260" s="88"/>
      <c r="AE1260" s="89"/>
    </row>
    <row r="1261" spans="1:31" ht="14.25" customHeight="1" thickTop="1" thickBot="1" x14ac:dyDescent="0.2">
      <c r="A1261" s="106"/>
      <c r="B1261" s="108"/>
      <c r="C1261" s="110"/>
      <c r="D1261" s="101"/>
      <c r="E1261" s="103"/>
      <c r="F1261" s="105"/>
      <c r="G1261" s="91"/>
      <c r="H1261" s="93"/>
      <c r="I1261" s="171"/>
      <c r="J1261" s="4" t="s">
        <v>17</v>
      </c>
      <c r="K1261" s="44" t="str">
        <f t="shared" ref="K1261" si="4956">IF($B1259="","",K1259-K1260)</f>
        <v/>
      </c>
      <c r="L1261" s="44" t="str">
        <f t="shared" ref="L1261" si="4957">IF($B1259="","",L1259-L1260)</f>
        <v/>
      </c>
      <c r="M1261" s="40" t="str">
        <f t="shared" ref="M1261" si="4958">IF(ISERROR(K1261-L1261)," ",K1261-L1261)</f>
        <v xml:space="preserve"> </v>
      </c>
      <c r="N1261" s="101"/>
      <c r="O1261" s="103"/>
      <c r="P1261" s="105"/>
      <c r="Q1261" s="91"/>
      <c r="R1261" s="93"/>
      <c r="S1261" s="172"/>
      <c r="T1261" s="97"/>
      <c r="U1261" s="88"/>
      <c r="V1261" s="88"/>
      <c r="W1261" s="88"/>
      <c r="X1261" s="88"/>
      <c r="Y1261" s="88"/>
      <c r="Z1261" s="88"/>
      <c r="AA1261" s="88"/>
      <c r="AB1261" s="88"/>
      <c r="AC1261" s="88"/>
      <c r="AE1261" s="89"/>
    </row>
    <row r="1262" spans="1:31" ht="14.25" customHeight="1" x14ac:dyDescent="0.15">
      <c r="A1262" s="106">
        <v>416</v>
      </c>
      <c r="B1262" s="108"/>
      <c r="C1262" s="110"/>
      <c r="D1262" s="111" t="s">
        <v>30</v>
      </c>
      <c r="E1262" s="112"/>
      <c r="F1262" s="113" t="s">
        <v>18</v>
      </c>
      <c r="G1262" s="114"/>
      <c r="H1262" s="93" t="s">
        <v>82</v>
      </c>
      <c r="I1262" s="174"/>
      <c r="J1262" s="42" t="s">
        <v>15</v>
      </c>
      <c r="K1262" s="38"/>
      <c r="L1262" s="38"/>
      <c r="M1262" s="11" t="str">
        <f t="shared" ref="M1262:M1263" si="4959">IF(AND(K1262=0,L1262=0)," ",K1262-L1262)</f>
        <v xml:space="preserve"> </v>
      </c>
      <c r="N1262" s="111" t="s">
        <v>30</v>
      </c>
      <c r="O1262" s="112"/>
      <c r="P1262" s="113" t="s">
        <v>18</v>
      </c>
      <c r="Q1262" s="114"/>
      <c r="R1262" s="93" t="s">
        <v>82</v>
      </c>
      <c r="S1262" s="172"/>
      <c r="T1262" s="96"/>
      <c r="U1262" s="87">
        <f t="shared" ref="U1262" si="4960">K1262</f>
        <v>0</v>
      </c>
      <c r="V1262" s="87">
        <f t="shared" ref="V1262" si="4961">L1262</f>
        <v>0</v>
      </c>
      <c r="W1262" s="87" t="str">
        <f t="shared" ref="W1262" si="4962">M1262</f>
        <v xml:space="preserve"> </v>
      </c>
      <c r="X1262" s="87">
        <f t="shared" ref="X1262" si="4963">K1263</f>
        <v>0</v>
      </c>
      <c r="Y1262" s="87">
        <f t="shared" ref="Y1262" si="4964">L1263</f>
        <v>0</v>
      </c>
      <c r="Z1262" s="87" t="str">
        <f t="shared" ref="Z1262" si="4965">M1263</f>
        <v xml:space="preserve"> </v>
      </c>
      <c r="AA1262" s="87" t="str">
        <f t="shared" ref="AA1262:AC1262" si="4966">K1264</f>
        <v/>
      </c>
      <c r="AB1262" s="87" t="str">
        <f t="shared" si="4966"/>
        <v/>
      </c>
      <c r="AC1262" s="87" t="str">
        <f t="shared" si="4966"/>
        <v xml:space="preserve"> </v>
      </c>
      <c r="AE1262" s="89" t="str">
        <f t="shared" ref="AE1262" si="4967">E1262&amp;IF(G1262&gt;10,G1262,"0"&amp;G1262)</f>
        <v>0</v>
      </c>
    </row>
    <row r="1263" spans="1:31" ht="14.25" customHeight="1" thickBot="1" x14ac:dyDescent="0.2">
      <c r="A1263" s="106"/>
      <c r="B1263" s="108"/>
      <c r="C1263" s="110"/>
      <c r="D1263" s="100"/>
      <c r="E1263" s="102"/>
      <c r="F1263" s="104"/>
      <c r="G1263" s="90"/>
      <c r="H1263" s="93"/>
      <c r="I1263" s="170"/>
      <c r="J1263" s="69" t="s">
        <v>16</v>
      </c>
      <c r="K1263" s="70"/>
      <c r="L1263" s="70"/>
      <c r="M1263" s="71" t="str">
        <f t="shared" si="4959"/>
        <v xml:space="preserve"> </v>
      </c>
      <c r="N1263" s="100"/>
      <c r="O1263" s="102"/>
      <c r="P1263" s="104"/>
      <c r="Q1263" s="90"/>
      <c r="R1263" s="93"/>
      <c r="S1263" s="172"/>
      <c r="T1263" s="97"/>
      <c r="U1263" s="88"/>
      <c r="V1263" s="88"/>
      <c r="W1263" s="88"/>
      <c r="X1263" s="88"/>
      <c r="Y1263" s="88"/>
      <c r="Z1263" s="88"/>
      <c r="AA1263" s="88"/>
      <c r="AB1263" s="88"/>
      <c r="AC1263" s="88"/>
      <c r="AE1263" s="89"/>
    </row>
    <row r="1264" spans="1:31" ht="14.25" customHeight="1" thickTop="1" thickBot="1" x14ac:dyDescent="0.2">
      <c r="A1264" s="106"/>
      <c r="B1264" s="108"/>
      <c r="C1264" s="110"/>
      <c r="D1264" s="101"/>
      <c r="E1264" s="103"/>
      <c r="F1264" s="105"/>
      <c r="G1264" s="91"/>
      <c r="H1264" s="93"/>
      <c r="I1264" s="171"/>
      <c r="J1264" s="4" t="s">
        <v>17</v>
      </c>
      <c r="K1264" s="44" t="str">
        <f t="shared" ref="K1264" si="4968">IF($B1262="","",K1262-K1263)</f>
        <v/>
      </c>
      <c r="L1264" s="53" t="str">
        <f t="shared" ref="L1264" si="4969">IF($B1262="","",L1262-L1263)</f>
        <v/>
      </c>
      <c r="M1264" s="40" t="str">
        <f t="shared" ref="M1264" si="4970">IF(ISERROR(K1264-L1264)," ",K1264-L1264)</f>
        <v xml:space="preserve"> </v>
      </c>
      <c r="N1264" s="101"/>
      <c r="O1264" s="103"/>
      <c r="P1264" s="105"/>
      <c r="Q1264" s="91"/>
      <c r="R1264" s="93"/>
      <c r="S1264" s="172"/>
      <c r="T1264" s="97"/>
      <c r="U1264" s="88"/>
      <c r="V1264" s="88"/>
      <c r="W1264" s="88"/>
      <c r="X1264" s="88"/>
      <c r="Y1264" s="88"/>
      <c r="Z1264" s="88"/>
      <c r="AA1264" s="88"/>
      <c r="AB1264" s="88"/>
      <c r="AC1264" s="88"/>
      <c r="AE1264" s="89"/>
    </row>
    <row r="1265" spans="1:31" ht="14.25" customHeight="1" x14ac:dyDescent="0.15">
      <c r="A1265" s="106">
        <v>417</v>
      </c>
      <c r="B1265" s="107"/>
      <c r="C1265" s="109"/>
      <c r="D1265" s="100" t="s">
        <v>30</v>
      </c>
      <c r="E1265" s="102"/>
      <c r="F1265" s="104" t="s">
        <v>18</v>
      </c>
      <c r="G1265" s="90"/>
      <c r="H1265" s="92" t="s">
        <v>82</v>
      </c>
      <c r="I1265" s="170"/>
      <c r="J1265" s="8" t="s">
        <v>15</v>
      </c>
      <c r="K1265" s="38"/>
      <c r="L1265" s="38"/>
      <c r="M1265" s="11" t="str">
        <f t="shared" ref="M1265:M1266" si="4971">IF(AND(K1265=0,L1265=0)," ",K1265-L1265)</f>
        <v xml:space="preserve"> </v>
      </c>
      <c r="N1265" s="100" t="s">
        <v>30</v>
      </c>
      <c r="O1265" s="102"/>
      <c r="P1265" s="104" t="s">
        <v>18</v>
      </c>
      <c r="Q1265" s="90"/>
      <c r="R1265" s="92" t="s">
        <v>82</v>
      </c>
      <c r="S1265" s="173"/>
      <c r="T1265" s="96"/>
      <c r="U1265" s="87">
        <f t="shared" ref="U1265" si="4972">K1265</f>
        <v>0</v>
      </c>
      <c r="V1265" s="87">
        <f t="shared" ref="V1265" si="4973">L1265</f>
        <v>0</v>
      </c>
      <c r="W1265" s="87" t="str">
        <f t="shared" ref="W1265" si="4974">M1265</f>
        <v xml:space="preserve"> </v>
      </c>
      <c r="X1265" s="87">
        <f t="shared" ref="X1265" si="4975">K1266</f>
        <v>0</v>
      </c>
      <c r="Y1265" s="87">
        <f t="shared" ref="Y1265" si="4976">L1266</f>
        <v>0</v>
      </c>
      <c r="Z1265" s="87" t="str">
        <f t="shared" ref="Z1265" si="4977">M1266</f>
        <v xml:space="preserve"> </v>
      </c>
      <c r="AA1265" s="87" t="str">
        <f t="shared" ref="AA1265:AC1265" si="4978">K1267</f>
        <v/>
      </c>
      <c r="AB1265" s="87" t="str">
        <f t="shared" si="4978"/>
        <v/>
      </c>
      <c r="AC1265" s="87" t="str">
        <f t="shared" si="4978"/>
        <v xml:space="preserve"> </v>
      </c>
      <c r="AE1265" s="89" t="str">
        <f t="shared" ref="AE1265" si="4979">E1265&amp;IF(G1265&gt;10,G1265,"0"&amp;G1265)</f>
        <v>0</v>
      </c>
    </row>
    <row r="1266" spans="1:31" ht="14.25" customHeight="1" thickBot="1" x14ac:dyDescent="0.2">
      <c r="A1266" s="106"/>
      <c r="B1266" s="108"/>
      <c r="C1266" s="110"/>
      <c r="D1266" s="100"/>
      <c r="E1266" s="102"/>
      <c r="F1266" s="104"/>
      <c r="G1266" s="90"/>
      <c r="H1266" s="93"/>
      <c r="I1266" s="170"/>
      <c r="J1266" s="69" t="s">
        <v>16</v>
      </c>
      <c r="K1266" s="70"/>
      <c r="L1266" s="70"/>
      <c r="M1266" s="71" t="str">
        <f t="shared" si="4971"/>
        <v xml:space="preserve"> </v>
      </c>
      <c r="N1266" s="100"/>
      <c r="O1266" s="102"/>
      <c r="P1266" s="104"/>
      <c r="Q1266" s="90"/>
      <c r="R1266" s="93"/>
      <c r="S1266" s="172"/>
      <c r="T1266" s="97"/>
      <c r="U1266" s="88"/>
      <c r="V1266" s="88"/>
      <c r="W1266" s="88"/>
      <c r="X1266" s="88"/>
      <c r="Y1266" s="88"/>
      <c r="Z1266" s="88"/>
      <c r="AA1266" s="88"/>
      <c r="AB1266" s="88"/>
      <c r="AC1266" s="88"/>
      <c r="AE1266" s="89"/>
    </row>
    <row r="1267" spans="1:31" ht="14.25" customHeight="1" thickTop="1" thickBot="1" x14ac:dyDescent="0.2">
      <c r="A1267" s="106"/>
      <c r="B1267" s="108"/>
      <c r="C1267" s="110"/>
      <c r="D1267" s="101"/>
      <c r="E1267" s="103"/>
      <c r="F1267" s="105"/>
      <c r="G1267" s="91"/>
      <c r="H1267" s="93"/>
      <c r="I1267" s="171"/>
      <c r="J1267" s="4" t="s">
        <v>17</v>
      </c>
      <c r="K1267" s="44" t="str">
        <f t="shared" ref="K1267" si="4980">IF($B1265="","",K1265-K1266)</f>
        <v/>
      </c>
      <c r="L1267" s="44" t="str">
        <f t="shared" ref="L1267" si="4981">IF($B1265="","",L1265-L1266)</f>
        <v/>
      </c>
      <c r="M1267" s="40" t="str">
        <f t="shared" ref="M1267" si="4982">IF(ISERROR(K1267-L1267)," ",K1267-L1267)</f>
        <v xml:space="preserve"> </v>
      </c>
      <c r="N1267" s="101"/>
      <c r="O1267" s="103"/>
      <c r="P1267" s="105"/>
      <c r="Q1267" s="91"/>
      <c r="R1267" s="93"/>
      <c r="S1267" s="172"/>
      <c r="T1267" s="97"/>
      <c r="U1267" s="88"/>
      <c r="V1267" s="88"/>
      <c r="W1267" s="88"/>
      <c r="X1267" s="88"/>
      <c r="Y1267" s="88"/>
      <c r="Z1267" s="88"/>
      <c r="AA1267" s="88"/>
      <c r="AB1267" s="88"/>
      <c r="AC1267" s="88"/>
      <c r="AE1267" s="89"/>
    </row>
    <row r="1268" spans="1:31" ht="14.25" customHeight="1" x14ac:dyDescent="0.15">
      <c r="A1268" s="106">
        <v>418</v>
      </c>
      <c r="B1268" s="108"/>
      <c r="C1268" s="110"/>
      <c r="D1268" s="111" t="s">
        <v>30</v>
      </c>
      <c r="E1268" s="112"/>
      <c r="F1268" s="113" t="s">
        <v>18</v>
      </c>
      <c r="G1268" s="114"/>
      <c r="H1268" s="93" t="s">
        <v>82</v>
      </c>
      <c r="I1268" s="174"/>
      <c r="J1268" s="42" t="s">
        <v>15</v>
      </c>
      <c r="K1268" s="38"/>
      <c r="L1268" s="38"/>
      <c r="M1268" s="11" t="str">
        <f t="shared" ref="M1268:M1269" si="4983">IF(AND(K1268=0,L1268=0)," ",K1268-L1268)</f>
        <v xml:space="preserve"> </v>
      </c>
      <c r="N1268" s="111" t="s">
        <v>30</v>
      </c>
      <c r="O1268" s="112"/>
      <c r="P1268" s="113" t="s">
        <v>18</v>
      </c>
      <c r="Q1268" s="114"/>
      <c r="R1268" s="93" t="s">
        <v>82</v>
      </c>
      <c r="S1268" s="172"/>
      <c r="T1268" s="96"/>
      <c r="U1268" s="87">
        <f t="shared" ref="U1268" si="4984">K1268</f>
        <v>0</v>
      </c>
      <c r="V1268" s="87">
        <f t="shared" ref="V1268" si="4985">L1268</f>
        <v>0</v>
      </c>
      <c r="W1268" s="87" t="str">
        <f t="shared" ref="W1268" si="4986">M1268</f>
        <v xml:space="preserve"> </v>
      </c>
      <c r="X1268" s="87">
        <f t="shared" ref="X1268" si="4987">K1269</f>
        <v>0</v>
      </c>
      <c r="Y1268" s="87">
        <f t="shared" ref="Y1268" si="4988">L1269</f>
        <v>0</v>
      </c>
      <c r="Z1268" s="87" t="str">
        <f t="shared" ref="Z1268" si="4989">M1269</f>
        <v xml:space="preserve"> </v>
      </c>
      <c r="AA1268" s="87" t="str">
        <f t="shared" ref="AA1268:AC1268" si="4990">K1270</f>
        <v/>
      </c>
      <c r="AB1268" s="87" t="str">
        <f t="shared" si="4990"/>
        <v/>
      </c>
      <c r="AC1268" s="87" t="str">
        <f t="shared" si="4990"/>
        <v xml:space="preserve"> </v>
      </c>
      <c r="AE1268" s="89" t="str">
        <f t="shared" ref="AE1268" si="4991">E1268&amp;IF(G1268&gt;10,G1268,"0"&amp;G1268)</f>
        <v>0</v>
      </c>
    </row>
    <row r="1269" spans="1:31" ht="14.25" customHeight="1" thickBot="1" x14ac:dyDescent="0.2">
      <c r="A1269" s="106"/>
      <c r="B1269" s="108"/>
      <c r="C1269" s="110"/>
      <c r="D1269" s="100"/>
      <c r="E1269" s="102"/>
      <c r="F1269" s="104"/>
      <c r="G1269" s="90"/>
      <c r="H1269" s="93"/>
      <c r="I1269" s="170"/>
      <c r="J1269" s="69" t="s">
        <v>16</v>
      </c>
      <c r="K1269" s="70"/>
      <c r="L1269" s="70"/>
      <c r="M1269" s="71" t="str">
        <f t="shared" si="4983"/>
        <v xml:space="preserve"> </v>
      </c>
      <c r="N1269" s="100"/>
      <c r="O1269" s="102"/>
      <c r="P1269" s="104"/>
      <c r="Q1269" s="90"/>
      <c r="R1269" s="93"/>
      <c r="S1269" s="172"/>
      <c r="T1269" s="97"/>
      <c r="U1269" s="88"/>
      <c r="V1269" s="88"/>
      <c r="W1269" s="88"/>
      <c r="X1269" s="88"/>
      <c r="Y1269" s="88"/>
      <c r="Z1269" s="88"/>
      <c r="AA1269" s="88"/>
      <c r="AB1269" s="88"/>
      <c r="AC1269" s="88"/>
      <c r="AE1269" s="89"/>
    </row>
    <row r="1270" spans="1:31" ht="14.25" customHeight="1" thickTop="1" thickBot="1" x14ac:dyDescent="0.2">
      <c r="A1270" s="106"/>
      <c r="B1270" s="108"/>
      <c r="C1270" s="110"/>
      <c r="D1270" s="101"/>
      <c r="E1270" s="103"/>
      <c r="F1270" s="105"/>
      <c r="G1270" s="91"/>
      <c r="H1270" s="93"/>
      <c r="I1270" s="171"/>
      <c r="J1270" s="4" t="s">
        <v>17</v>
      </c>
      <c r="K1270" s="44" t="str">
        <f t="shared" ref="K1270" si="4992">IF($B1268="","",K1268-K1269)</f>
        <v/>
      </c>
      <c r="L1270" s="53" t="str">
        <f t="shared" ref="L1270" si="4993">IF($B1268="","",L1268-L1269)</f>
        <v/>
      </c>
      <c r="M1270" s="40" t="str">
        <f t="shared" ref="M1270" si="4994">IF(ISERROR(K1270-L1270)," ",K1270-L1270)</f>
        <v xml:space="preserve"> </v>
      </c>
      <c r="N1270" s="101"/>
      <c r="O1270" s="103"/>
      <c r="P1270" s="105"/>
      <c r="Q1270" s="91"/>
      <c r="R1270" s="93"/>
      <c r="S1270" s="172"/>
      <c r="T1270" s="97"/>
      <c r="U1270" s="88"/>
      <c r="V1270" s="88"/>
      <c r="W1270" s="88"/>
      <c r="X1270" s="88"/>
      <c r="Y1270" s="88"/>
      <c r="Z1270" s="88"/>
      <c r="AA1270" s="88"/>
      <c r="AB1270" s="88"/>
      <c r="AC1270" s="88"/>
      <c r="AE1270" s="89"/>
    </row>
    <row r="1271" spans="1:31" ht="14.25" customHeight="1" x14ac:dyDescent="0.15">
      <c r="A1271" s="106">
        <v>419</v>
      </c>
      <c r="B1271" s="107"/>
      <c r="C1271" s="109"/>
      <c r="D1271" s="100" t="s">
        <v>30</v>
      </c>
      <c r="E1271" s="102"/>
      <c r="F1271" s="104" t="s">
        <v>18</v>
      </c>
      <c r="G1271" s="90"/>
      <c r="H1271" s="92" t="s">
        <v>82</v>
      </c>
      <c r="I1271" s="170"/>
      <c r="J1271" s="8" t="s">
        <v>15</v>
      </c>
      <c r="K1271" s="38"/>
      <c r="L1271" s="38"/>
      <c r="M1271" s="11" t="str">
        <f t="shared" ref="M1271:M1272" si="4995">IF(AND(K1271=0,L1271=0)," ",K1271-L1271)</f>
        <v xml:space="preserve"> </v>
      </c>
      <c r="N1271" s="100" t="s">
        <v>30</v>
      </c>
      <c r="O1271" s="102"/>
      <c r="P1271" s="104" t="s">
        <v>18</v>
      </c>
      <c r="Q1271" s="90"/>
      <c r="R1271" s="92" t="s">
        <v>82</v>
      </c>
      <c r="S1271" s="173"/>
      <c r="T1271" s="96"/>
      <c r="U1271" s="87">
        <f t="shared" ref="U1271" si="4996">K1271</f>
        <v>0</v>
      </c>
      <c r="V1271" s="87">
        <f t="shared" ref="V1271" si="4997">L1271</f>
        <v>0</v>
      </c>
      <c r="W1271" s="87" t="str">
        <f t="shared" ref="W1271" si="4998">M1271</f>
        <v xml:space="preserve"> </v>
      </c>
      <c r="X1271" s="87">
        <f t="shared" ref="X1271" si="4999">K1272</f>
        <v>0</v>
      </c>
      <c r="Y1271" s="87">
        <f t="shared" ref="Y1271" si="5000">L1272</f>
        <v>0</v>
      </c>
      <c r="Z1271" s="87" t="str">
        <f t="shared" ref="Z1271" si="5001">M1272</f>
        <v xml:space="preserve"> </v>
      </c>
      <c r="AA1271" s="87" t="str">
        <f t="shared" ref="AA1271:AC1271" si="5002">K1273</f>
        <v/>
      </c>
      <c r="AB1271" s="87" t="str">
        <f t="shared" si="5002"/>
        <v/>
      </c>
      <c r="AC1271" s="87" t="str">
        <f t="shared" si="5002"/>
        <v xml:space="preserve"> </v>
      </c>
      <c r="AE1271" s="89" t="str">
        <f t="shared" ref="AE1271" si="5003">E1271&amp;IF(G1271&gt;10,G1271,"0"&amp;G1271)</f>
        <v>0</v>
      </c>
    </row>
    <row r="1272" spans="1:31" ht="14.25" customHeight="1" thickBot="1" x14ac:dyDescent="0.2">
      <c r="A1272" s="106"/>
      <c r="B1272" s="108"/>
      <c r="C1272" s="110"/>
      <c r="D1272" s="100"/>
      <c r="E1272" s="102"/>
      <c r="F1272" s="104"/>
      <c r="G1272" s="90"/>
      <c r="H1272" s="93"/>
      <c r="I1272" s="170"/>
      <c r="J1272" s="69" t="s">
        <v>16</v>
      </c>
      <c r="K1272" s="70"/>
      <c r="L1272" s="70"/>
      <c r="M1272" s="71" t="str">
        <f t="shared" si="4995"/>
        <v xml:space="preserve"> </v>
      </c>
      <c r="N1272" s="100"/>
      <c r="O1272" s="102"/>
      <c r="P1272" s="104"/>
      <c r="Q1272" s="90"/>
      <c r="R1272" s="93"/>
      <c r="S1272" s="172"/>
      <c r="T1272" s="97"/>
      <c r="U1272" s="88"/>
      <c r="V1272" s="88"/>
      <c r="W1272" s="88"/>
      <c r="X1272" s="88"/>
      <c r="Y1272" s="88"/>
      <c r="Z1272" s="88"/>
      <c r="AA1272" s="88"/>
      <c r="AB1272" s="88"/>
      <c r="AC1272" s="88"/>
      <c r="AE1272" s="89"/>
    </row>
    <row r="1273" spans="1:31" ht="14.25" customHeight="1" thickTop="1" thickBot="1" x14ac:dyDescent="0.2">
      <c r="A1273" s="106"/>
      <c r="B1273" s="108"/>
      <c r="C1273" s="110"/>
      <c r="D1273" s="101"/>
      <c r="E1273" s="103"/>
      <c r="F1273" s="105"/>
      <c r="G1273" s="91"/>
      <c r="H1273" s="93"/>
      <c r="I1273" s="171"/>
      <c r="J1273" s="4" t="s">
        <v>17</v>
      </c>
      <c r="K1273" s="44" t="str">
        <f t="shared" ref="K1273" si="5004">IF($B1271="","",K1271-K1272)</f>
        <v/>
      </c>
      <c r="L1273" s="44" t="str">
        <f t="shared" ref="L1273" si="5005">IF($B1271="","",L1271-L1272)</f>
        <v/>
      </c>
      <c r="M1273" s="40" t="str">
        <f t="shared" ref="M1273" si="5006">IF(ISERROR(K1273-L1273)," ",K1273-L1273)</f>
        <v xml:space="preserve"> </v>
      </c>
      <c r="N1273" s="101"/>
      <c r="O1273" s="103"/>
      <c r="P1273" s="105"/>
      <c r="Q1273" s="91"/>
      <c r="R1273" s="93"/>
      <c r="S1273" s="172"/>
      <c r="T1273" s="97"/>
      <c r="U1273" s="88"/>
      <c r="V1273" s="88"/>
      <c r="W1273" s="88"/>
      <c r="X1273" s="88"/>
      <c r="Y1273" s="88"/>
      <c r="Z1273" s="88"/>
      <c r="AA1273" s="88"/>
      <c r="AB1273" s="88"/>
      <c r="AC1273" s="88"/>
      <c r="AE1273" s="89"/>
    </row>
    <row r="1274" spans="1:31" ht="14.25" customHeight="1" x14ac:dyDescent="0.15">
      <c r="A1274" s="106">
        <v>420</v>
      </c>
      <c r="B1274" s="108"/>
      <c r="C1274" s="110"/>
      <c r="D1274" s="111" t="s">
        <v>30</v>
      </c>
      <c r="E1274" s="112"/>
      <c r="F1274" s="113" t="s">
        <v>18</v>
      </c>
      <c r="G1274" s="114"/>
      <c r="H1274" s="93" t="s">
        <v>82</v>
      </c>
      <c r="I1274" s="174"/>
      <c r="J1274" s="42" t="s">
        <v>15</v>
      </c>
      <c r="K1274" s="38"/>
      <c r="L1274" s="38"/>
      <c r="M1274" s="11" t="str">
        <f t="shared" ref="M1274:M1275" si="5007">IF(AND(K1274=0,L1274=0)," ",K1274-L1274)</f>
        <v xml:space="preserve"> </v>
      </c>
      <c r="N1274" s="111" t="s">
        <v>30</v>
      </c>
      <c r="O1274" s="112"/>
      <c r="P1274" s="113" t="s">
        <v>18</v>
      </c>
      <c r="Q1274" s="114"/>
      <c r="R1274" s="93" t="s">
        <v>82</v>
      </c>
      <c r="S1274" s="172"/>
      <c r="T1274" s="96"/>
      <c r="U1274" s="87">
        <f t="shared" ref="U1274" si="5008">K1274</f>
        <v>0</v>
      </c>
      <c r="V1274" s="87">
        <f t="shared" ref="V1274" si="5009">L1274</f>
        <v>0</v>
      </c>
      <c r="W1274" s="87" t="str">
        <f t="shared" ref="W1274" si="5010">M1274</f>
        <v xml:space="preserve"> </v>
      </c>
      <c r="X1274" s="87">
        <f t="shared" ref="X1274" si="5011">K1275</f>
        <v>0</v>
      </c>
      <c r="Y1274" s="87">
        <f t="shared" ref="Y1274" si="5012">L1275</f>
        <v>0</v>
      </c>
      <c r="Z1274" s="87" t="str">
        <f t="shared" ref="Z1274" si="5013">M1275</f>
        <v xml:space="preserve"> </v>
      </c>
      <c r="AA1274" s="87" t="str">
        <f t="shared" ref="AA1274:AC1274" si="5014">K1276</f>
        <v/>
      </c>
      <c r="AB1274" s="87" t="str">
        <f t="shared" si="5014"/>
        <v/>
      </c>
      <c r="AC1274" s="87" t="str">
        <f t="shared" si="5014"/>
        <v xml:space="preserve"> </v>
      </c>
      <c r="AE1274" s="89" t="str">
        <f t="shared" ref="AE1274" si="5015">E1274&amp;IF(G1274&gt;10,G1274,"0"&amp;G1274)</f>
        <v>0</v>
      </c>
    </row>
    <row r="1275" spans="1:31" ht="14.25" customHeight="1" thickBot="1" x14ac:dyDescent="0.2">
      <c r="A1275" s="106"/>
      <c r="B1275" s="108"/>
      <c r="C1275" s="110"/>
      <c r="D1275" s="100"/>
      <c r="E1275" s="102"/>
      <c r="F1275" s="104"/>
      <c r="G1275" s="90"/>
      <c r="H1275" s="93"/>
      <c r="I1275" s="170"/>
      <c r="J1275" s="69" t="s">
        <v>16</v>
      </c>
      <c r="K1275" s="70"/>
      <c r="L1275" s="70"/>
      <c r="M1275" s="71" t="str">
        <f t="shared" si="5007"/>
        <v xml:space="preserve"> </v>
      </c>
      <c r="N1275" s="100"/>
      <c r="O1275" s="102"/>
      <c r="P1275" s="104"/>
      <c r="Q1275" s="90"/>
      <c r="R1275" s="93"/>
      <c r="S1275" s="172"/>
      <c r="T1275" s="97"/>
      <c r="U1275" s="88"/>
      <c r="V1275" s="88"/>
      <c r="W1275" s="88"/>
      <c r="X1275" s="88"/>
      <c r="Y1275" s="88"/>
      <c r="Z1275" s="88"/>
      <c r="AA1275" s="88"/>
      <c r="AB1275" s="88"/>
      <c r="AC1275" s="88"/>
      <c r="AE1275" s="89"/>
    </row>
    <row r="1276" spans="1:31" ht="14.25" customHeight="1" thickTop="1" thickBot="1" x14ac:dyDescent="0.2">
      <c r="A1276" s="106"/>
      <c r="B1276" s="108"/>
      <c r="C1276" s="110"/>
      <c r="D1276" s="101"/>
      <c r="E1276" s="103"/>
      <c r="F1276" s="105"/>
      <c r="G1276" s="91"/>
      <c r="H1276" s="93"/>
      <c r="I1276" s="171"/>
      <c r="J1276" s="4" t="s">
        <v>17</v>
      </c>
      <c r="K1276" s="44" t="str">
        <f t="shared" ref="K1276" si="5016">IF($B1274="","",K1274-K1275)</f>
        <v/>
      </c>
      <c r="L1276" s="53" t="str">
        <f t="shared" ref="L1276" si="5017">IF($B1274="","",L1274-L1275)</f>
        <v/>
      </c>
      <c r="M1276" s="40" t="str">
        <f t="shared" ref="M1276" si="5018">IF(ISERROR(K1276-L1276)," ",K1276-L1276)</f>
        <v xml:space="preserve"> </v>
      </c>
      <c r="N1276" s="101"/>
      <c r="O1276" s="103"/>
      <c r="P1276" s="105"/>
      <c r="Q1276" s="91"/>
      <c r="R1276" s="93"/>
      <c r="S1276" s="172"/>
      <c r="T1276" s="97"/>
      <c r="U1276" s="88"/>
      <c r="V1276" s="88"/>
      <c r="W1276" s="88"/>
      <c r="X1276" s="88"/>
      <c r="Y1276" s="88"/>
      <c r="Z1276" s="88"/>
      <c r="AA1276" s="88"/>
      <c r="AB1276" s="88"/>
      <c r="AC1276" s="88"/>
      <c r="AE1276" s="89"/>
    </row>
    <row r="1277" spans="1:31" ht="14.25" customHeight="1" x14ac:dyDescent="0.15">
      <c r="A1277" s="106">
        <v>421</v>
      </c>
      <c r="B1277" s="107"/>
      <c r="C1277" s="109"/>
      <c r="D1277" s="100" t="s">
        <v>30</v>
      </c>
      <c r="E1277" s="102"/>
      <c r="F1277" s="104" t="s">
        <v>18</v>
      </c>
      <c r="G1277" s="90"/>
      <c r="H1277" s="92" t="s">
        <v>82</v>
      </c>
      <c r="I1277" s="170"/>
      <c r="J1277" s="8" t="s">
        <v>15</v>
      </c>
      <c r="K1277" s="38"/>
      <c r="L1277" s="38"/>
      <c r="M1277" s="11" t="str">
        <f t="shared" ref="M1277:M1278" si="5019">IF(AND(K1277=0,L1277=0)," ",K1277-L1277)</f>
        <v xml:space="preserve"> </v>
      </c>
      <c r="N1277" s="100" t="s">
        <v>30</v>
      </c>
      <c r="O1277" s="102"/>
      <c r="P1277" s="104" t="s">
        <v>18</v>
      </c>
      <c r="Q1277" s="90"/>
      <c r="R1277" s="92" t="s">
        <v>82</v>
      </c>
      <c r="S1277" s="173"/>
      <c r="T1277" s="96"/>
      <c r="U1277" s="87">
        <f t="shared" ref="U1277" si="5020">K1277</f>
        <v>0</v>
      </c>
      <c r="V1277" s="87">
        <f t="shared" ref="V1277" si="5021">L1277</f>
        <v>0</v>
      </c>
      <c r="W1277" s="87" t="str">
        <f t="shared" ref="W1277" si="5022">M1277</f>
        <v xml:space="preserve"> </v>
      </c>
      <c r="X1277" s="87">
        <f t="shared" ref="X1277" si="5023">K1278</f>
        <v>0</v>
      </c>
      <c r="Y1277" s="87">
        <f t="shared" ref="Y1277" si="5024">L1278</f>
        <v>0</v>
      </c>
      <c r="Z1277" s="87" t="str">
        <f t="shared" ref="Z1277" si="5025">M1278</f>
        <v xml:space="preserve"> </v>
      </c>
      <c r="AA1277" s="87" t="str">
        <f t="shared" ref="AA1277:AC1277" si="5026">K1279</f>
        <v/>
      </c>
      <c r="AB1277" s="87" t="str">
        <f t="shared" si="5026"/>
        <v/>
      </c>
      <c r="AC1277" s="87" t="str">
        <f t="shared" si="5026"/>
        <v xml:space="preserve"> </v>
      </c>
      <c r="AE1277" s="89" t="str">
        <f t="shared" ref="AE1277" si="5027">E1277&amp;IF(G1277&gt;10,G1277,"0"&amp;G1277)</f>
        <v>0</v>
      </c>
    </row>
    <row r="1278" spans="1:31" ht="14.25" customHeight="1" thickBot="1" x14ac:dyDescent="0.2">
      <c r="A1278" s="106"/>
      <c r="B1278" s="108"/>
      <c r="C1278" s="110"/>
      <c r="D1278" s="100"/>
      <c r="E1278" s="102"/>
      <c r="F1278" s="104"/>
      <c r="G1278" s="90"/>
      <c r="H1278" s="93"/>
      <c r="I1278" s="170"/>
      <c r="J1278" s="69" t="s">
        <v>16</v>
      </c>
      <c r="K1278" s="70"/>
      <c r="L1278" s="70"/>
      <c r="M1278" s="71" t="str">
        <f t="shared" si="5019"/>
        <v xml:space="preserve"> </v>
      </c>
      <c r="N1278" s="100"/>
      <c r="O1278" s="102"/>
      <c r="P1278" s="104"/>
      <c r="Q1278" s="90"/>
      <c r="R1278" s="93"/>
      <c r="S1278" s="172"/>
      <c r="T1278" s="97"/>
      <c r="U1278" s="88"/>
      <c r="V1278" s="88"/>
      <c r="W1278" s="88"/>
      <c r="X1278" s="88"/>
      <c r="Y1278" s="88"/>
      <c r="Z1278" s="88"/>
      <c r="AA1278" s="88"/>
      <c r="AB1278" s="88"/>
      <c r="AC1278" s="88"/>
      <c r="AE1278" s="89"/>
    </row>
    <row r="1279" spans="1:31" ht="14.25" customHeight="1" thickTop="1" thickBot="1" x14ac:dyDescent="0.2">
      <c r="A1279" s="106"/>
      <c r="B1279" s="108"/>
      <c r="C1279" s="110"/>
      <c r="D1279" s="101"/>
      <c r="E1279" s="103"/>
      <c r="F1279" s="105"/>
      <c r="G1279" s="91"/>
      <c r="H1279" s="93"/>
      <c r="I1279" s="171"/>
      <c r="J1279" s="4" t="s">
        <v>17</v>
      </c>
      <c r="K1279" s="44" t="str">
        <f t="shared" ref="K1279" si="5028">IF($B1277="","",K1277-K1278)</f>
        <v/>
      </c>
      <c r="L1279" s="44" t="str">
        <f t="shared" ref="L1279" si="5029">IF($B1277="","",L1277-L1278)</f>
        <v/>
      </c>
      <c r="M1279" s="40" t="str">
        <f t="shared" ref="M1279" si="5030">IF(ISERROR(K1279-L1279)," ",K1279-L1279)</f>
        <v xml:space="preserve"> </v>
      </c>
      <c r="N1279" s="101"/>
      <c r="O1279" s="103"/>
      <c r="P1279" s="105"/>
      <c r="Q1279" s="91"/>
      <c r="R1279" s="93"/>
      <c r="S1279" s="172"/>
      <c r="T1279" s="97"/>
      <c r="U1279" s="88"/>
      <c r="V1279" s="88"/>
      <c r="W1279" s="88"/>
      <c r="X1279" s="88"/>
      <c r="Y1279" s="88"/>
      <c r="Z1279" s="88"/>
      <c r="AA1279" s="88"/>
      <c r="AB1279" s="88"/>
      <c r="AC1279" s="88"/>
      <c r="AE1279" s="89"/>
    </row>
    <row r="1280" spans="1:31" ht="14.25" customHeight="1" x14ac:dyDescent="0.15">
      <c r="A1280" s="106">
        <v>422</v>
      </c>
      <c r="B1280" s="108"/>
      <c r="C1280" s="110"/>
      <c r="D1280" s="111" t="s">
        <v>30</v>
      </c>
      <c r="E1280" s="112"/>
      <c r="F1280" s="113" t="s">
        <v>18</v>
      </c>
      <c r="G1280" s="114"/>
      <c r="H1280" s="93" t="s">
        <v>82</v>
      </c>
      <c r="I1280" s="174"/>
      <c r="J1280" s="42" t="s">
        <v>15</v>
      </c>
      <c r="K1280" s="38"/>
      <c r="L1280" s="38"/>
      <c r="M1280" s="11" t="str">
        <f t="shared" ref="M1280:M1281" si="5031">IF(AND(K1280=0,L1280=0)," ",K1280-L1280)</f>
        <v xml:space="preserve"> </v>
      </c>
      <c r="N1280" s="111" t="s">
        <v>30</v>
      </c>
      <c r="O1280" s="112"/>
      <c r="P1280" s="113" t="s">
        <v>18</v>
      </c>
      <c r="Q1280" s="114"/>
      <c r="R1280" s="93" t="s">
        <v>82</v>
      </c>
      <c r="S1280" s="172"/>
      <c r="T1280" s="96"/>
      <c r="U1280" s="87">
        <f t="shared" ref="U1280" si="5032">K1280</f>
        <v>0</v>
      </c>
      <c r="V1280" s="87">
        <f t="shared" ref="V1280" si="5033">L1280</f>
        <v>0</v>
      </c>
      <c r="W1280" s="87" t="str">
        <f t="shared" ref="W1280" si="5034">M1280</f>
        <v xml:space="preserve"> </v>
      </c>
      <c r="X1280" s="87">
        <f t="shared" ref="X1280" si="5035">K1281</f>
        <v>0</v>
      </c>
      <c r="Y1280" s="87">
        <f t="shared" ref="Y1280" si="5036">L1281</f>
        <v>0</v>
      </c>
      <c r="Z1280" s="87" t="str">
        <f t="shared" ref="Z1280" si="5037">M1281</f>
        <v xml:space="preserve"> </v>
      </c>
      <c r="AA1280" s="87" t="str">
        <f t="shared" ref="AA1280:AC1280" si="5038">K1282</f>
        <v/>
      </c>
      <c r="AB1280" s="87" t="str">
        <f t="shared" si="5038"/>
        <v/>
      </c>
      <c r="AC1280" s="87" t="str">
        <f t="shared" si="5038"/>
        <v xml:space="preserve"> </v>
      </c>
      <c r="AE1280" s="89" t="str">
        <f t="shared" ref="AE1280" si="5039">E1280&amp;IF(G1280&gt;10,G1280,"0"&amp;G1280)</f>
        <v>0</v>
      </c>
    </row>
    <row r="1281" spans="1:31" ht="14.25" customHeight="1" thickBot="1" x14ac:dyDescent="0.2">
      <c r="A1281" s="106"/>
      <c r="B1281" s="108"/>
      <c r="C1281" s="110"/>
      <c r="D1281" s="100"/>
      <c r="E1281" s="102"/>
      <c r="F1281" s="104"/>
      <c r="G1281" s="90"/>
      <c r="H1281" s="93"/>
      <c r="I1281" s="170"/>
      <c r="J1281" s="69" t="s">
        <v>16</v>
      </c>
      <c r="K1281" s="70"/>
      <c r="L1281" s="70"/>
      <c r="M1281" s="71" t="str">
        <f t="shared" si="5031"/>
        <v xml:space="preserve"> </v>
      </c>
      <c r="N1281" s="100"/>
      <c r="O1281" s="102"/>
      <c r="P1281" s="104"/>
      <c r="Q1281" s="90"/>
      <c r="R1281" s="93"/>
      <c r="S1281" s="172"/>
      <c r="T1281" s="97"/>
      <c r="U1281" s="88"/>
      <c r="V1281" s="88"/>
      <c r="W1281" s="88"/>
      <c r="X1281" s="88"/>
      <c r="Y1281" s="88"/>
      <c r="Z1281" s="88"/>
      <c r="AA1281" s="88"/>
      <c r="AB1281" s="88"/>
      <c r="AC1281" s="88"/>
      <c r="AE1281" s="89"/>
    </row>
    <row r="1282" spans="1:31" ht="14.25" customHeight="1" thickTop="1" thickBot="1" x14ac:dyDescent="0.2">
      <c r="A1282" s="106"/>
      <c r="B1282" s="108"/>
      <c r="C1282" s="110"/>
      <c r="D1282" s="101"/>
      <c r="E1282" s="103"/>
      <c r="F1282" s="105"/>
      <c r="G1282" s="91"/>
      <c r="H1282" s="93"/>
      <c r="I1282" s="171"/>
      <c r="J1282" s="4" t="s">
        <v>17</v>
      </c>
      <c r="K1282" s="44" t="str">
        <f t="shared" ref="K1282" si="5040">IF($B1280="","",K1280-K1281)</f>
        <v/>
      </c>
      <c r="L1282" s="53" t="str">
        <f t="shared" ref="L1282" si="5041">IF($B1280="","",L1280-L1281)</f>
        <v/>
      </c>
      <c r="M1282" s="40" t="str">
        <f t="shared" ref="M1282" si="5042">IF(ISERROR(K1282-L1282)," ",K1282-L1282)</f>
        <v xml:space="preserve"> </v>
      </c>
      <c r="N1282" s="101"/>
      <c r="O1282" s="103"/>
      <c r="P1282" s="105"/>
      <c r="Q1282" s="91"/>
      <c r="R1282" s="93"/>
      <c r="S1282" s="172"/>
      <c r="T1282" s="97"/>
      <c r="U1282" s="88"/>
      <c r="V1282" s="88"/>
      <c r="W1282" s="88"/>
      <c r="X1282" s="88"/>
      <c r="Y1282" s="88"/>
      <c r="Z1282" s="88"/>
      <c r="AA1282" s="88"/>
      <c r="AB1282" s="88"/>
      <c r="AC1282" s="88"/>
      <c r="AE1282" s="89"/>
    </row>
    <row r="1283" spans="1:31" ht="14.25" customHeight="1" x14ac:dyDescent="0.15">
      <c r="A1283" s="106">
        <v>423</v>
      </c>
      <c r="B1283" s="107"/>
      <c r="C1283" s="109"/>
      <c r="D1283" s="100" t="s">
        <v>30</v>
      </c>
      <c r="E1283" s="102"/>
      <c r="F1283" s="104" t="s">
        <v>18</v>
      </c>
      <c r="G1283" s="90"/>
      <c r="H1283" s="92" t="s">
        <v>82</v>
      </c>
      <c r="I1283" s="170"/>
      <c r="J1283" s="8" t="s">
        <v>15</v>
      </c>
      <c r="K1283" s="38"/>
      <c r="L1283" s="38"/>
      <c r="M1283" s="11" t="str">
        <f t="shared" ref="M1283:M1284" si="5043">IF(AND(K1283=0,L1283=0)," ",K1283-L1283)</f>
        <v xml:space="preserve"> </v>
      </c>
      <c r="N1283" s="100" t="s">
        <v>30</v>
      </c>
      <c r="O1283" s="102"/>
      <c r="P1283" s="104" t="s">
        <v>18</v>
      </c>
      <c r="Q1283" s="90"/>
      <c r="R1283" s="92" t="s">
        <v>82</v>
      </c>
      <c r="S1283" s="173"/>
      <c r="T1283" s="96"/>
      <c r="U1283" s="87">
        <f t="shared" ref="U1283" si="5044">K1283</f>
        <v>0</v>
      </c>
      <c r="V1283" s="87">
        <f t="shared" ref="V1283" si="5045">L1283</f>
        <v>0</v>
      </c>
      <c r="W1283" s="87" t="str">
        <f t="shared" ref="W1283" si="5046">M1283</f>
        <v xml:space="preserve"> </v>
      </c>
      <c r="X1283" s="87">
        <f t="shared" ref="X1283" si="5047">K1284</f>
        <v>0</v>
      </c>
      <c r="Y1283" s="87">
        <f t="shared" ref="Y1283" si="5048">L1284</f>
        <v>0</v>
      </c>
      <c r="Z1283" s="87" t="str">
        <f t="shared" ref="Z1283" si="5049">M1284</f>
        <v xml:space="preserve"> </v>
      </c>
      <c r="AA1283" s="87" t="str">
        <f t="shared" ref="AA1283:AC1283" si="5050">K1285</f>
        <v/>
      </c>
      <c r="AB1283" s="87" t="str">
        <f t="shared" si="5050"/>
        <v/>
      </c>
      <c r="AC1283" s="87" t="str">
        <f t="shared" si="5050"/>
        <v xml:space="preserve"> </v>
      </c>
      <c r="AE1283" s="89" t="str">
        <f t="shared" ref="AE1283" si="5051">E1283&amp;IF(G1283&gt;10,G1283,"0"&amp;G1283)</f>
        <v>0</v>
      </c>
    </row>
    <row r="1284" spans="1:31" ht="14.25" customHeight="1" thickBot="1" x14ac:dyDescent="0.2">
      <c r="A1284" s="106"/>
      <c r="B1284" s="108"/>
      <c r="C1284" s="110"/>
      <c r="D1284" s="100"/>
      <c r="E1284" s="102"/>
      <c r="F1284" s="104"/>
      <c r="G1284" s="90"/>
      <c r="H1284" s="93"/>
      <c r="I1284" s="170"/>
      <c r="J1284" s="69" t="s">
        <v>16</v>
      </c>
      <c r="K1284" s="70"/>
      <c r="L1284" s="70"/>
      <c r="M1284" s="71" t="str">
        <f t="shared" si="5043"/>
        <v xml:space="preserve"> </v>
      </c>
      <c r="N1284" s="100"/>
      <c r="O1284" s="102"/>
      <c r="P1284" s="104"/>
      <c r="Q1284" s="90"/>
      <c r="R1284" s="93"/>
      <c r="S1284" s="172"/>
      <c r="T1284" s="97"/>
      <c r="U1284" s="88"/>
      <c r="V1284" s="88"/>
      <c r="W1284" s="88"/>
      <c r="X1284" s="88"/>
      <c r="Y1284" s="88"/>
      <c r="Z1284" s="88"/>
      <c r="AA1284" s="88"/>
      <c r="AB1284" s="88"/>
      <c r="AC1284" s="88"/>
      <c r="AE1284" s="89"/>
    </row>
    <row r="1285" spans="1:31" ht="14.25" customHeight="1" thickTop="1" thickBot="1" x14ac:dyDescent="0.2">
      <c r="A1285" s="106"/>
      <c r="B1285" s="108"/>
      <c r="C1285" s="110"/>
      <c r="D1285" s="101"/>
      <c r="E1285" s="103"/>
      <c r="F1285" s="105"/>
      <c r="G1285" s="91"/>
      <c r="H1285" s="93"/>
      <c r="I1285" s="171"/>
      <c r="J1285" s="4" t="s">
        <v>17</v>
      </c>
      <c r="K1285" s="44" t="str">
        <f t="shared" ref="K1285" si="5052">IF($B1283="","",K1283-K1284)</f>
        <v/>
      </c>
      <c r="L1285" s="44" t="str">
        <f t="shared" ref="L1285" si="5053">IF($B1283="","",L1283-L1284)</f>
        <v/>
      </c>
      <c r="M1285" s="40" t="str">
        <f t="shared" ref="M1285" si="5054">IF(ISERROR(K1285-L1285)," ",K1285-L1285)</f>
        <v xml:space="preserve"> </v>
      </c>
      <c r="N1285" s="101"/>
      <c r="O1285" s="103"/>
      <c r="P1285" s="105"/>
      <c r="Q1285" s="91"/>
      <c r="R1285" s="93"/>
      <c r="S1285" s="172"/>
      <c r="T1285" s="97"/>
      <c r="U1285" s="88"/>
      <c r="V1285" s="88"/>
      <c r="W1285" s="88"/>
      <c r="X1285" s="88"/>
      <c r="Y1285" s="88"/>
      <c r="Z1285" s="88"/>
      <c r="AA1285" s="88"/>
      <c r="AB1285" s="88"/>
      <c r="AC1285" s="88"/>
      <c r="AE1285" s="89"/>
    </row>
    <row r="1286" spans="1:31" ht="14.25" customHeight="1" x14ac:dyDescent="0.15">
      <c r="A1286" s="106">
        <v>424</v>
      </c>
      <c r="B1286" s="108"/>
      <c r="C1286" s="110"/>
      <c r="D1286" s="111" t="s">
        <v>30</v>
      </c>
      <c r="E1286" s="112"/>
      <c r="F1286" s="113" t="s">
        <v>18</v>
      </c>
      <c r="G1286" s="114"/>
      <c r="H1286" s="93" t="s">
        <v>82</v>
      </c>
      <c r="I1286" s="174"/>
      <c r="J1286" s="42" t="s">
        <v>15</v>
      </c>
      <c r="K1286" s="38"/>
      <c r="L1286" s="38"/>
      <c r="M1286" s="11" t="str">
        <f t="shared" ref="M1286:M1287" si="5055">IF(AND(K1286=0,L1286=0)," ",K1286-L1286)</f>
        <v xml:space="preserve"> </v>
      </c>
      <c r="N1286" s="111" t="s">
        <v>30</v>
      </c>
      <c r="O1286" s="112"/>
      <c r="P1286" s="113" t="s">
        <v>18</v>
      </c>
      <c r="Q1286" s="114"/>
      <c r="R1286" s="93" t="s">
        <v>82</v>
      </c>
      <c r="S1286" s="172"/>
      <c r="T1286" s="96"/>
      <c r="U1286" s="87">
        <f t="shared" ref="U1286" si="5056">K1286</f>
        <v>0</v>
      </c>
      <c r="V1286" s="87">
        <f t="shared" ref="V1286" si="5057">L1286</f>
        <v>0</v>
      </c>
      <c r="W1286" s="87" t="str">
        <f t="shared" ref="W1286" si="5058">M1286</f>
        <v xml:space="preserve"> </v>
      </c>
      <c r="X1286" s="87">
        <f t="shared" ref="X1286" si="5059">K1287</f>
        <v>0</v>
      </c>
      <c r="Y1286" s="87">
        <f t="shared" ref="Y1286" si="5060">L1287</f>
        <v>0</v>
      </c>
      <c r="Z1286" s="87" t="str">
        <f t="shared" ref="Z1286" si="5061">M1287</f>
        <v xml:space="preserve"> </v>
      </c>
      <c r="AA1286" s="87" t="str">
        <f t="shared" ref="AA1286:AC1286" si="5062">K1288</f>
        <v/>
      </c>
      <c r="AB1286" s="87" t="str">
        <f t="shared" si="5062"/>
        <v/>
      </c>
      <c r="AC1286" s="87" t="str">
        <f t="shared" si="5062"/>
        <v xml:space="preserve"> </v>
      </c>
      <c r="AE1286" s="89" t="str">
        <f t="shared" ref="AE1286" si="5063">E1286&amp;IF(G1286&gt;10,G1286,"0"&amp;G1286)</f>
        <v>0</v>
      </c>
    </row>
    <row r="1287" spans="1:31" ht="14.25" customHeight="1" thickBot="1" x14ac:dyDescent="0.2">
      <c r="A1287" s="106"/>
      <c r="B1287" s="108"/>
      <c r="C1287" s="110"/>
      <c r="D1287" s="100"/>
      <c r="E1287" s="102"/>
      <c r="F1287" s="104"/>
      <c r="G1287" s="90"/>
      <c r="H1287" s="93"/>
      <c r="I1287" s="170"/>
      <c r="J1287" s="69" t="s">
        <v>16</v>
      </c>
      <c r="K1287" s="70"/>
      <c r="L1287" s="70"/>
      <c r="M1287" s="71" t="str">
        <f t="shared" si="5055"/>
        <v xml:space="preserve"> </v>
      </c>
      <c r="N1287" s="100"/>
      <c r="O1287" s="102"/>
      <c r="P1287" s="104"/>
      <c r="Q1287" s="90"/>
      <c r="R1287" s="93"/>
      <c r="S1287" s="172"/>
      <c r="T1287" s="97"/>
      <c r="U1287" s="88"/>
      <c r="V1287" s="88"/>
      <c r="W1287" s="88"/>
      <c r="X1287" s="88"/>
      <c r="Y1287" s="88"/>
      <c r="Z1287" s="88"/>
      <c r="AA1287" s="88"/>
      <c r="AB1287" s="88"/>
      <c r="AC1287" s="88"/>
      <c r="AE1287" s="89"/>
    </row>
    <row r="1288" spans="1:31" ht="14.25" customHeight="1" thickTop="1" thickBot="1" x14ac:dyDescent="0.2">
      <c r="A1288" s="106"/>
      <c r="B1288" s="108"/>
      <c r="C1288" s="110"/>
      <c r="D1288" s="101"/>
      <c r="E1288" s="103"/>
      <c r="F1288" s="105"/>
      <c r="G1288" s="91"/>
      <c r="H1288" s="93"/>
      <c r="I1288" s="171"/>
      <c r="J1288" s="4" t="s">
        <v>17</v>
      </c>
      <c r="K1288" s="44" t="str">
        <f t="shared" ref="K1288" si="5064">IF($B1286="","",K1286-K1287)</f>
        <v/>
      </c>
      <c r="L1288" s="53" t="str">
        <f t="shared" ref="L1288" si="5065">IF($B1286="","",L1286-L1287)</f>
        <v/>
      </c>
      <c r="M1288" s="40" t="str">
        <f t="shared" ref="M1288" si="5066">IF(ISERROR(K1288-L1288)," ",K1288-L1288)</f>
        <v xml:space="preserve"> </v>
      </c>
      <c r="N1288" s="101"/>
      <c r="O1288" s="103"/>
      <c r="P1288" s="105"/>
      <c r="Q1288" s="91"/>
      <c r="R1288" s="93"/>
      <c r="S1288" s="172"/>
      <c r="T1288" s="97"/>
      <c r="U1288" s="88"/>
      <c r="V1288" s="88"/>
      <c r="W1288" s="88"/>
      <c r="X1288" s="88"/>
      <c r="Y1288" s="88"/>
      <c r="Z1288" s="88"/>
      <c r="AA1288" s="88"/>
      <c r="AB1288" s="88"/>
      <c r="AC1288" s="88"/>
      <c r="AE1288" s="89"/>
    </row>
    <row r="1289" spans="1:31" ht="14.25" customHeight="1" x14ac:dyDescent="0.15">
      <c r="A1289" s="106">
        <v>425</v>
      </c>
      <c r="B1289" s="107"/>
      <c r="C1289" s="109"/>
      <c r="D1289" s="100" t="s">
        <v>30</v>
      </c>
      <c r="E1289" s="102"/>
      <c r="F1289" s="104" t="s">
        <v>18</v>
      </c>
      <c r="G1289" s="90"/>
      <c r="H1289" s="92" t="s">
        <v>82</v>
      </c>
      <c r="I1289" s="170"/>
      <c r="J1289" s="8" t="s">
        <v>15</v>
      </c>
      <c r="K1289" s="38"/>
      <c r="L1289" s="38"/>
      <c r="M1289" s="11" t="str">
        <f t="shared" ref="M1289:M1290" si="5067">IF(AND(K1289=0,L1289=0)," ",K1289-L1289)</f>
        <v xml:space="preserve"> </v>
      </c>
      <c r="N1289" s="100" t="s">
        <v>30</v>
      </c>
      <c r="O1289" s="102"/>
      <c r="P1289" s="104" t="s">
        <v>18</v>
      </c>
      <c r="Q1289" s="90"/>
      <c r="R1289" s="92" t="s">
        <v>82</v>
      </c>
      <c r="S1289" s="173"/>
      <c r="T1289" s="96"/>
      <c r="U1289" s="87">
        <f t="shared" ref="U1289" si="5068">K1289</f>
        <v>0</v>
      </c>
      <c r="V1289" s="87">
        <f t="shared" ref="V1289" si="5069">L1289</f>
        <v>0</v>
      </c>
      <c r="W1289" s="87" t="str">
        <f t="shared" ref="W1289" si="5070">M1289</f>
        <v xml:space="preserve"> </v>
      </c>
      <c r="X1289" s="87">
        <f t="shared" ref="X1289" si="5071">K1290</f>
        <v>0</v>
      </c>
      <c r="Y1289" s="87">
        <f t="shared" ref="Y1289" si="5072">L1290</f>
        <v>0</v>
      </c>
      <c r="Z1289" s="87" t="str">
        <f t="shared" ref="Z1289" si="5073">M1290</f>
        <v xml:space="preserve"> </v>
      </c>
      <c r="AA1289" s="87" t="str">
        <f t="shared" ref="AA1289:AC1289" si="5074">K1291</f>
        <v/>
      </c>
      <c r="AB1289" s="87" t="str">
        <f t="shared" si="5074"/>
        <v/>
      </c>
      <c r="AC1289" s="87" t="str">
        <f t="shared" si="5074"/>
        <v xml:space="preserve"> </v>
      </c>
      <c r="AE1289" s="89" t="str">
        <f t="shared" ref="AE1289" si="5075">E1289&amp;IF(G1289&gt;10,G1289,"0"&amp;G1289)</f>
        <v>0</v>
      </c>
    </row>
    <row r="1290" spans="1:31" ht="14.25" customHeight="1" thickBot="1" x14ac:dyDescent="0.2">
      <c r="A1290" s="106"/>
      <c r="B1290" s="108"/>
      <c r="C1290" s="110"/>
      <c r="D1290" s="100"/>
      <c r="E1290" s="102"/>
      <c r="F1290" s="104"/>
      <c r="G1290" s="90"/>
      <c r="H1290" s="93"/>
      <c r="I1290" s="170"/>
      <c r="J1290" s="69" t="s">
        <v>16</v>
      </c>
      <c r="K1290" s="70"/>
      <c r="L1290" s="70"/>
      <c r="M1290" s="71" t="str">
        <f t="shared" si="5067"/>
        <v xml:space="preserve"> </v>
      </c>
      <c r="N1290" s="100"/>
      <c r="O1290" s="102"/>
      <c r="P1290" s="104"/>
      <c r="Q1290" s="90"/>
      <c r="R1290" s="93"/>
      <c r="S1290" s="172"/>
      <c r="T1290" s="97"/>
      <c r="U1290" s="88"/>
      <c r="V1290" s="88"/>
      <c r="W1290" s="88"/>
      <c r="X1290" s="88"/>
      <c r="Y1290" s="88"/>
      <c r="Z1290" s="88"/>
      <c r="AA1290" s="88"/>
      <c r="AB1290" s="88"/>
      <c r="AC1290" s="88"/>
      <c r="AE1290" s="89"/>
    </row>
    <row r="1291" spans="1:31" ht="14.25" customHeight="1" thickTop="1" thickBot="1" x14ac:dyDescent="0.2">
      <c r="A1291" s="106"/>
      <c r="B1291" s="108"/>
      <c r="C1291" s="110"/>
      <c r="D1291" s="101"/>
      <c r="E1291" s="103"/>
      <c r="F1291" s="105"/>
      <c r="G1291" s="91"/>
      <c r="H1291" s="93"/>
      <c r="I1291" s="171"/>
      <c r="J1291" s="4" t="s">
        <v>17</v>
      </c>
      <c r="K1291" s="44" t="str">
        <f t="shared" ref="K1291" si="5076">IF($B1289="","",K1289-K1290)</f>
        <v/>
      </c>
      <c r="L1291" s="44" t="str">
        <f t="shared" ref="L1291" si="5077">IF($B1289="","",L1289-L1290)</f>
        <v/>
      </c>
      <c r="M1291" s="40" t="str">
        <f t="shared" ref="M1291" si="5078">IF(ISERROR(K1291-L1291)," ",K1291-L1291)</f>
        <v xml:space="preserve"> </v>
      </c>
      <c r="N1291" s="101"/>
      <c r="O1291" s="103"/>
      <c r="P1291" s="105"/>
      <c r="Q1291" s="91"/>
      <c r="R1291" s="93"/>
      <c r="S1291" s="172"/>
      <c r="T1291" s="97"/>
      <c r="U1291" s="88"/>
      <c r="V1291" s="88"/>
      <c r="W1291" s="88"/>
      <c r="X1291" s="88"/>
      <c r="Y1291" s="88"/>
      <c r="Z1291" s="88"/>
      <c r="AA1291" s="88"/>
      <c r="AB1291" s="88"/>
      <c r="AC1291" s="88"/>
      <c r="AE1291" s="89"/>
    </row>
    <row r="1292" spans="1:31" ht="14.25" customHeight="1" x14ac:dyDescent="0.15">
      <c r="A1292" s="106">
        <v>426</v>
      </c>
      <c r="B1292" s="108"/>
      <c r="C1292" s="110"/>
      <c r="D1292" s="111" t="s">
        <v>30</v>
      </c>
      <c r="E1292" s="112"/>
      <c r="F1292" s="113" t="s">
        <v>18</v>
      </c>
      <c r="G1292" s="114"/>
      <c r="H1292" s="93" t="s">
        <v>82</v>
      </c>
      <c r="I1292" s="174"/>
      <c r="J1292" s="42" t="s">
        <v>15</v>
      </c>
      <c r="K1292" s="38"/>
      <c r="L1292" s="38"/>
      <c r="M1292" s="11" t="str">
        <f t="shared" ref="M1292:M1293" si="5079">IF(AND(K1292=0,L1292=0)," ",K1292-L1292)</f>
        <v xml:space="preserve"> </v>
      </c>
      <c r="N1292" s="111" t="s">
        <v>30</v>
      </c>
      <c r="O1292" s="112"/>
      <c r="P1292" s="113" t="s">
        <v>18</v>
      </c>
      <c r="Q1292" s="114"/>
      <c r="R1292" s="93" t="s">
        <v>82</v>
      </c>
      <c r="S1292" s="172"/>
      <c r="T1292" s="96"/>
      <c r="U1292" s="87">
        <f t="shared" ref="U1292" si="5080">K1292</f>
        <v>0</v>
      </c>
      <c r="V1292" s="87">
        <f t="shared" ref="V1292" si="5081">L1292</f>
        <v>0</v>
      </c>
      <c r="W1292" s="87" t="str">
        <f t="shared" ref="W1292" si="5082">M1292</f>
        <v xml:space="preserve"> </v>
      </c>
      <c r="X1292" s="87">
        <f t="shared" ref="X1292" si="5083">K1293</f>
        <v>0</v>
      </c>
      <c r="Y1292" s="87">
        <f t="shared" ref="Y1292" si="5084">L1293</f>
        <v>0</v>
      </c>
      <c r="Z1292" s="87" t="str">
        <f t="shared" ref="Z1292" si="5085">M1293</f>
        <v xml:space="preserve"> </v>
      </c>
      <c r="AA1292" s="87" t="str">
        <f t="shared" ref="AA1292:AC1292" si="5086">K1294</f>
        <v/>
      </c>
      <c r="AB1292" s="87" t="str">
        <f t="shared" si="5086"/>
        <v/>
      </c>
      <c r="AC1292" s="87" t="str">
        <f t="shared" si="5086"/>
        <v xml:space="preserve"> </v>
      </c>
      <c r="AE1292" s="89" t="str">
        <f t="shared" ref="AE1292" si="5087">E1292&amp;IF(G1292&gt;10,G1292,"0"&amp;G1292)</f>
        <v>0</v>
      </c>
    </row>
    <row r="1293" spans="1:31" ht="14.25" customHeight="1" thickBot="1" x14ac:dyDescent="0.2">
      <c r="A1293" s="106"/>
      <c r="B1293" s="108"/>
      <c r="C1293" s="110"/>
      <c r="D1293" s="100"/>
      <c r="E1293" s="102"/>
      <c r="F1293" s="104"/>
      <c r="G1293" s="90"/>
      <c r="H1293" s="93"/>
      <c r="I1293" s="170"/>
      <c r="J1293" s="69" t="s">
        <v>16</v>
      </c>
      <c r="K1293" s="70"/>
      <c r="L1293" s="70"/>
      <c r="M1293" s="71" t="str">
        <f t="shared" si="5079"/>
        <v xml:space="preserve"> </v>
      </c>
      <c r="N1293" s="100"/>
      <c r="O1293" s="102"/>
      <c r="P1293" s="104"/>
      <c r="Q1293" s="90"/>
      <c r="R1293" s="93"/>
      <c r="S1293" s="172"/>
      <c r="T1293" s="97"/>
      <c r="U1293" s="88"/>
      <c r="V1293" s="88"/>
      <c r="W1293" s="88"/>
      <c r="X1293" s="88"/>
      <c r="Y1293" s="88"/>
      <c r="Z1293" s="88"/>
      <c r="AA1293" s="88"/>
      <c r="AB1293" s="88"/>
      <c r="AC1293" s="88"/>
      <c r="AE1293" s="89"/>
    </row>
    <row r="1294" spans="1:31" ht="14.25" customHeight="1" thickTop="1" thickBot="1" x14ac:dyDescent="0.2">
      <c r="A1294" s="106"/>
      <c r="B1294" s="108"/>
      <c r="C1294" s="110"/>
      <c r="D1294" s="101"/>
      <c r="E1294" s="103"/>
      <c r="F1294" s="105"/>
      <c r="G1294" s="91"/>
      <c r="H1294" s="93"/>
      <c r="I1294" s="171"/>
      <c r="J1294" s="4" t="s">
        <v>17</v>
      </c>
      <c r="K1294" s="44" t="str">
        <f t="shared" ref="K1294" si="5088">IF($B1292="","",K1292-K1293)</f>
        <v/>
      </c>
      <c r="L1294" s="53" t="str">
        <f t="shared" ref="L1294" si="5089">IF($B1292="","",L1292-L1293)</f>
        <v/>
      </c>
      <c r="M1294" s="40" t="str">
        <f t="shared" ref="M1294" si="5090">IF(ISERROR(K1294-L1294)," ",K1294-L1294)</f>
        <v xml:space="preserve"> </v>
      </c>
      <c r="N1294" s="101"/>
      <c r="O1294" s="103"/>
      <c r="P1294" s="105"/>
      <c r="Q1294" s="91"/>
      <c r="R1294" s="93"/>
      <c r="S1294" s="172"/>
      <c r="T1294" s="97"/>
      <c r="U1294" s="88"/>
      <c r="V1294" s="88"/>
      <c r="W1294" s="88"/>
      <c r="X1294" s="88"/>
      <c r="Y1294" s="88"/>
      <c r="Z1294" s="88"/>
      <c r="AA1294" s="88"/>
      <c r="AB1294" s="88"/>
      <c r="AC1294" s="88"/>
      <c r="AE1294" s="89"/>
    </row>
    <row r="1295" spans="1:31" x14ac:dyDescent="0.15">
      <c r="A1295" s="106">
        <v>427</v>
      </c>
      <c r="B1295" s="107"/>
      <c r="C1295" s="109"/>
      <c r="D1295" s="100" t="s">
        <v>30</v>
      </c>
      <c r="E1295" s="102"/>
      <c r="F1295" s="104" t="s">
        <v>18</v>
      </c>
      <c r="G1295" s="90"/>
      <c r="H1295" s="92" t="s">
        <v>82</v>
      </c>
      <c r="I1295" s="170"/>
      <c r="J1295" s="8" t="s">
        <v>15</v>
      </c>
      <c r="K1295" s="38"/>
      <c r="L1295" s="38"/>
      <c r="M1295" s="11" t="str">
        <f t="shared" ref="M1295:M1296" si="5091">IF(AND(K1295=0,L1295=0)," ",K1295-L1295)</f>
        <v xml:space="preserve"> </v>
      </c>
      <c r="N1295" s="100" t="s">
        <v>30</v>
      </c>
      <c r="O1295" s="102"/>
      <c r="P1295" s="104" t="s">
        <v>18</v>
      </c>
      <c r="Q1295" s="90"/>
      <c r="R1295" s="92" t="s">
        <v>82</v>
      </c>
      <c r="S1295" s="173"/>
      <c r="T1295" s="96"/>
      <c r="U1295" s="87">
        <f t="shared" ref="U1295" si="5092">K1295</f>
        <v>0</v>
      </c>
      <c r="V1295" s="87">
        <f t="shared" ref="V1295" si="5093">L1295</f>
        <v>0</v>
      </c>
      <c r="W1295" s="87" t="str">
        <f t="shared" ref="W1295" si="5094">M1295</f>
        <v xml:space="preserve"> </v>
      </c>
      <c r="X1295" s="87">
        <f t="shared" ref="X1295" si="5095">K1296</f>
        <v>0</v>
      </c>
      <c r="Y1295" s="87">
        <f t="shared" ref="Y1295" si="5096">L1296</f>
        <v>0</v>
      </c>
      <c r="Z1295" s="87" t="str">
        <f t="shared" ref="Z1295" si="5097">M1296</f>
        <v xml:space="preserve"> </v>
      </c>
      <c r="AA1295" s="87" t="str">
        <f t="shared" ref="AA1295:AC1295" si="5098">K1297</f>
        <v/>
      </c>
      <c r="AB1295" s="87" t="str">
        <f t="shared" si="5098"/>
        <v/>
      </c>
      <c r="AC1295" s="87" t="str">
        <f t="shared" si="5098"/>
        <v xml:space="preserve"> </v>
      </c>
      <c r="AE1295" s="89" t="str">
        <f t="shared" ref="AE1295" si="5099">E1295&amp;IF(G1295&gt;10,G1295,"0"&amp;G1295)</f>
        <v>0</v>
      </c>
    </row>
    <row r="1296" spans="1:31" ht="14.25" thickBot="1" x14ac:dyDescent="0.2">
      <c r="A1296" s="106"/>
      <c r="B1296" s="108"/>
      <c r="C1296" s="110"/>
      <c r="D1296" s="100"/>
      <c r="E1296" s="102"/>
      <c r="F1296" s="104"/>
      <c r="G1296" s="90"/>
      <c r="H1296" s="93"/>
      <c r="I1296" s="170"/>
      <c r="J1296" s="69" t="s">
        <v>16</v>
      </c>
      <c r="K1296" s="70"/>
      <c r="L1296" s="70"/>
      <c r="M1296" s="71" t="str">
        <f t="shared" si="5091"/>
        <v xml:space="preserve"> </v>
      </c>
      <c r="N1296" s="100"/>
      <c r="O1296" s="102"/>
      <c r="P1296" s="104"/>
      <c r="Q1296" s="90"/>
      <c r="R1296" s="93"/>
      <c r="S1296" s="172"/>
      <c r="T1296" s="97"/>
      <c r="U1296" s="88"/>
      <c r="V1296" s="88"/>
      <c r="W1296" s="88"/>
      <c r="X1296" s="88"/>
      <c r="Y1296" s="88"/>
      <c r="Z1296" s="88"/>
      <c r="AA1296" s="88"/>
      <c r="AB1296" s="88"/>
      <c r="AC1296" s="88"/>
      <c r="AE1296" s="89"/>
    </row>
    <row r="1297" spans="1:31" ht="15" thickTop="1" thickBot="1" x14ac:dyDescent="0.2">
      <c r="A1297" s="106"/>
      <c r="B1297" s="108"/>
      <c r="C1297" s="110"/>
      <c r="D1297" s="101"/>
      <c r="E1297" s="103"/>
      <c r="F1297" s="105"/>
      <c r="G1297" s="91"/>
      <c r="H1297" s="93"/>
      <c r="I1297" s="171"/>
      <c r="J1297" s="4" t="s">
        <v>17</v>
      </c>
      <c r="K1297" s="44" t="str">
        <f t="shared" ref="K1297" si="5100">IF($B1295="","",K1295-K1296)</f>
        <v/>
      </c>
      <c r="L1297" s="44" t="str">
        <f t="shared" ref="L1297" si="5101">IF($B1295="","",L1295-L1296)</f>
        <v/>
      </c>
      <c r="M1297" s="40" t="str">
        <f t="shared" ref="M1297" si="5102">IF(ISERROR(K1297-L1297)," ",K1297-L1297)</f>
        <v xml:space="preserve"> </v>
      </c>
      <c r="N1297" s="101"/>
      <c r="O1297" s="103"/>
      <c r="P1297" s="105"/>
      <c r="Q1297" s="91"/>
      <c r="R1297" s="93"/>
      <c r="S1297" s="172"/>
      <c r="T1297" s="97"/>
      <c r="U1297" s="88"/>
      <c r="V1297" s="88"/>
      <c r="W1297" s="88"/>
      <c r="X1297" s="88"/>
      <c r="Y1297" s="88"/>
      <c r="Z1297" s="88"/>
      <c r="AA1297" s="88"/>
      <c r="AB1297" s="88"/>
      <c r="AC1297" s="88"/>
      <c r="AE1297" s="89"/>
    </row>
    <row r="1298" spans="1:31" x14ac:dyDescent="0.15">
      <c r="A1298" s="106">
        <v>428</v>
      </c>
      <c r="B1298" s="108"/>
      <c r="C1298" s="110"/>
      <c r="D1298" s="111" t="s">
        <v>30</v>
      </c>
      <c r="E1298" s="112"/>
      <c r="F1298" s="113" t="s">
        <v>18</v>
      </c>
      <c r="G1298" s="114"/>
      <c r="H1298" s="93" t="s">
        <v>82</v>
      </c>
      <c r="I1298" s="174"/>
      <c r="J1298" s="42" t="s">
        <v>15</v>
      </c>
      <c r="K1298" s="38"/>
      <c r="L1298" s="38"/>
      <c r="M1298" s="11" t="str">
        <f t="shared" ref="M1298:M1299" si="5103">IF(AND(K1298=0,L1298=0)," ",K1298-L1298)</f>
        <v xml:space="preserve"> </v>
      </c>
      <c r="N1298" s="111" t="s">
        <v>30</v>
      </c>
      <c r="O1298" s="112"/>
      <c r="P1298" s="113" t="s">
        <v>18</v>
      </c>
      <c r="Q1298" s="114"/>
      <c r="R1298" s="93" t="s">
        <v>82</v>
      </c>
      <c r="S1298" s="172"/>
      <c r="T1298" s="96"/>
      <c r="U1298" s="87">
        <f t="shared" ref="U1298" si="5104">K1298</f>
        <v>0</v>
      </c>
      <c r="V1298" s="87">
        <f t="shared" ref="V1298" si="5105">L1298</f>
        <v>0</v>
      </c>
      <c r="W1298" s="87" t="str">
        <f t="shared" ref="W1298" si="5106">M1298</f>
        <v xml:space="preserve"> </v>
      </c>
      <c r="X1298" s="87">
        <f t="shared" ref="X1298" si="5107">K1299</f>
        <v>0</v>
      </c>
      <c r="Y1298" s="87">
        <f t="shared" ref="Y1298" si="5108">L1299</f>
        <v>0</v>
      </c>
      <c r="Z1298" s="87" t="str">
        <f t="shared" ref="Z1298" si="5109">M1299</f>
        <v xml:space="preserve"> </v>
      </c>
      <c r="AA1298" s="87" t="str">
        <f t="shared" ref="AA1298:AC1298" si="5110">K1300</f>
        <v/>
      </c>
      <c r="AB1298" s="87" t="str">
        <f t="shared" si="5110"/>
        <v/>
      </c>
      <c r="AC1298" s="87" t="str">
        <f t="shared" si="5110"/>
        <v xml:space="preserve"> </v>
      </c>
      <c r="AE1298" s="89" t="str">
        <f t="shared" ref="AE1298" si="5111">E1298&amp;IF(G1298&gt;10,G1298,"0"&amp;G1298)</f>
        <v>0</v>
      </c>
    </row>
    <row r="1299" spans="1:31" ht="14.25" thickBot="1" x14ac:dyDescent="0.2">
      <c r="A1299" s="106"/>
      <c r="B1299" s="108"/>
      <c r="C1299" s="110"/>
      <c r="D1299" s="100"/>
      <c r="E1299" s="102"/>
      <c r="F1299" s="104"/>
      <c r="G1299" s="90"/>
      <c r="H1299" s="93"/>
      <c r="I1299" s="170"/>
      <c r="J1299" s="69" t="s">
        <v>16</v>
      </c>
      <c r="K1299" s="70"/>
      <c r="L1299" s="70"/>
      <c r="M1299" s="71" t="str">
        <f t="shared" si="5103"/>
        <v xml:space="preserve"> </v>
      </c>
      <c r="N1299" s="100"/>
      <c r="O1299" s="102"/>
      <c r="P1299" s="104"/>
      <c r="Q1299" s="90"/>
      <c r="R1299" s="93"/>
      <c r="S1299" s="172"/>
      <c r="T1299" s="97"/>
      <c r="U1299" s="88"/>
      <c r="V1299" s="88"/>
      <c r="W1299" s="88"/>
      <c r="X1299" s="88"/>
      <c r="Y1299" s="88"/>
      <c r="Z1299" s="88"/>
      <c r="AA1299" s="88"/>
      <c r="AB1299" s="88"/>
      <c r="AC1299" s="88"/>
      <c r="AE1299" s="89"/>
    </row>
    <row r="1300" spans="1:31" ht="15" thickTop="1" thickBot="1" x14ac:dyDescent="0.2">
      <c r="A1300" s="106"/>
      <c r="B1300" s="108"/>
      <c r="C1300" s="110"/>
      <c r="D1300" s="101"/>
      <c r="E1300" s="103"/>
      <c r="F1300" s="105"/>
      <c r="G1300" s="91"/>
      <c r="H1300" s="93"/>
      <c r="I1300" s="171"/>
      <c r="J1300" s="4" t="s">
        <v>17</v>
      </c>
      <c r="K1300" s="44" t="str">
        <f t="shared" ref="K1300" si="5112">IF($B1298="","",K1298-K1299)</f>
        <v/>
      </c>
      <c r="L1300" s="53" t="str">
        <f t="shared" ref="L1300" si="5113">IF($B1298="","",L1298-L1299)</f>
        <v/>
      </c>
      <c r="M1300" s="40" t="str">
        <f t="shared" ref="M1300" si="5114">IF(ISERROR(K1300-L1300)," ",K1300-L1300)</f>
        <v xml:space="preserve"> </v>
      </c>
      <c r="N1300" s="101"/>
      <c r="O1300" s="103"/>
      <c r="P1300" s="105"/>
      <c r="Q1300" s="91"/>
      <c r="R1300" s="93"/>
      <c r="S1300" s="172"/>
      <c r="T1300" s="97"/>
      <c r="U1300" s="88"/>
      <c r="V1300" s="88"/>
      <c r="W1300" s="88"/>
      <c r="X1300" s="88"/>
      <c r="Y1300" s="88"/>
      <c r="Z1300" s="88"/>
      <c r="AA1300" s="88"/>
      <c r="AB1300" s="88"/>
      <c r="AC1300" s="88"/>
      <c r="AE1300" s="89"/>
    </row>
    <row r="1301" spans="1:31" x14ac:dyDescent="0.15">
      <c r="A1301" s="106">
        <v>429</v>
      </c>
      <c r="B1301" s="107"/>
      <c r="C1301" s="109"/>
      <c r="D1301" s="100" t="s">
        <v>30</v>
      </c>
      <c r="E1301" s="102"/>
      <c r="F1301" s="104" t="s">
        <v>18</v>
      </c>
      <c r="G1301" s="90"/>
      <c r="H1301" s="92" t="s">
        <v>82</v>
      </c>
      <c r="I1301" s="170"/>
      <c r="J1301" s="8" t="s">
        <v>15</v>
      </c>
      <c r="K1301" s="38"/>
      <c r="L1301" s="38"/>
      <c r="M1301" s="11" t="str">
        <f t="shared" ref="M1301:M1302" si="5115">IF(AND(K1301=0,L1301=0)," ",K1301-L1301)</f>
        <v xml:space="preserve"> </v>
      </c>
      <c r="N1301" s="100" t="s">
        <v>30</v>
      </c>
      <c r="O1301" s="102"/>
      <c r="P1301" s="104" t="s">
        <v>18</v>
      </c>
      <c r="Q1301" s="90"/>
      <c r="R1301" s="92" t="s">
        <v>82</v>
      </c>
      <c r="S1301" s="173"/>
      <c r="T1301" s="96"/>
      <c r="U1301" s="87">
        <f t="shared" ref="U1301" si="5116">K1301</f>
        <v>0</v>
      </c>
      <c r="V1301" s="87">
        <f t="shared" ref="V1301" si="5117">L1301</f>
        <v>0</v>
      </c>
      <c r="W1301" s="87" t="str">
        <f t="shared" ref="W1301" si="5118">M1301</f>
        <v xml:space="preserve"> </v>
      </c>
      <c r="X1301" s="87">
        <f t="shared" ref="X1301" si="5119">K1302</f>
        <v>0</v>
      </c>
      <c r="Y1301" s="87">
        <f t="shared" ref="Y1301" si="5120">L1302</f>
        <v>0</v>
      </c>
      <c r="Z1301" s="87" t="str">
        <f t="shared" ref="Z1301" si="5121">M1302</f>
        <v xml:space="preserve"> </v>
      </c>
      <c r="AA1301" s="87" t="str">
        <f t="shared" ref="AA1301:AC1301" si="5122">K1303</f>
        <v/>
      </c>
      <c r="AB1301" s="87" t="str">
        <f t="shared" si="5122"/>
        <v/>
      </c>
      <c r="AC1301" s="87" t="str">
        <f t="shared" si="5122"/>
        <v xml:space="preserve"> </v>
      </c>
      <c r="AE1301" s="89" t="str">
        <f t="shared" ref="AE1301" si="5123">E1301&amp;IF(G1301&gt;10,G1301,"0"&amp;G1301)</f>
        <v>0</v>
      </c>
    </row>
    <row r="1302" spans="1:31" ht="14.25" thickBot="1" x14ac:dyDescent="0.2">
      <c r="A1302" s="106"/>
      <c r="B1302" s="108"/>
      <c r="C1302" s="110"/>
      <c r="D1302" s="100"/>
      <c r="E1302" s="102"/>
      <c r="F1302" s="104"/>
      <c r="G1302" s="90"/>
      <c r="H1302" s="93"/>
      <c r="I1302" s="170"/>
      <c r="J1302" s="69" t="s">
        <v>16</v>
      </c>
      <c r="K1302" s="70"/>
      <c r="L1302" s="70"/>
      <c r="M1302" s="71" t="str">
        <f t="shared" si="5115"/>
        <v xml:space="preserve"> </v>
      </c>
      <c r="N1302" s="100"/>
      <c r="O1302" s="102"/>
      <c r="P1302" s="104"/>
      <c r="Q1302" s="90"/>
      <c r="R1302" s="93"/>
      <c r="S1302" s="172"/>
      <c r="T1302" s="97"/>
      <c r="U1302" s="88"/>
      <c r="V1302" s="88"/>
      <c r="W1302" s="88"/>
      <c r="X1302" s="88"/>
      <c r="Y1302" s="88"/>
      <c r="Z1302" s="88"/>
      <c r="AA1302" s="88"/>
      <c r="AB1302" s="88"/>
      <c r="AC1302" s="88"/>
      <c r="AE1302" s="89"/>
    </row>
    <row r="1303" spans="1:31" ht="15" thickTop="1" thickBot="1" x14ac:dyDescent="0.2">
      <c r="A1303" s="106"/>
      <c r="B1303" s="108"/>
      <c r="C1303" s="110"/>
      <c r="D1303" s="101"/>
      <c r="E1303" s="103"/>
      <c r="F1303" s="105"/>
      <c r="G1303" s="91"/>
      <c r="H1303" s="93"/>
      <c r="I1303" s="171"/>
      <c r="J1303" s="4" t="s">
        <v>17</v>
      </c>
      <c r="K1303" s="44" t="str">
        <f t="shared" ref="K1303" si="5124">IF($B1301="","",K1301-K1302)</f>
        <v/>
      </c>
      <c r="L1303" s="44" t="str">
        <f t="shared" ref="L1303" si="5125">IF($B1301="","",L1301-L1302)</f>
        <v/>
      </c>
      <c r="M1303" s="40" t="str">
        <f t="shared" ref="M1303" si="5126">IF(ISERROR(K1303-L1303)," ",K1303-L1303)</f>
        <v xml:space="preserve"> </v>
      </c>
      <c r="N1303" s="101"/>
      <c r="O1303" s="103"/>
      <c r="P1303" s="105"/>
      <c r="Q1303" s="91"/>
      <c r="R1303" s="93"/>
      <c r="S1303" s="172"/>
      <c r="T1303" s="97"/>
      <c r="U1303" s="88"/>
      <c r="V1303" s="88"/>
      <c r="W1303" s="88"/>
      <c r="X1303" s="88"/>
      <c r="Y1303" s="88"/>
      <c r="Z1303" s="88"/>
      <c r="AA1303" s="88"/>
      <c r="AB1303" s="88"/>
      <c r="AC1303" s="88"/>
      <c r="AE1303" s="89"/>
    </row>
    <row r="1304" spans="1:31" ht="14.25" customHeight="1" x14ac:dyDescent="0.15">
      <c r="A1304" s="106">
        <v>430</v>
      </c>
      <c r="B1304" s="108"/>
      <c r="C1304" s="110"/>
      <c r="D1304" s="111" t="s">
        <v>30</v>
      </c>
      <c r="E1304" s="112"/>
      <c r="F1304" s="113" t="s">
        <v>18</v>
      </c>
      <c r="G1304" s="114"/>
      <c r="H1304" s="93" t="s">
        <v>82</v>
      </c>
      <c r="I1304" s="174"/>
      <c r="J1304" s="42" t="s">
        <v>15</v>
      </c>
      <c r="K1304" s="38"/>
      <c r="L1304" s="38"/>
      <c r="M1304" s="11" t="str">
        <f t="shared" ref="M1304:M1305" si="5127">IF(AND(K1304=0,L1304=0)," ",K1304-L1304)</f>
        <v xml:space="preserve"> </v>
      </c>
      <c r="N1304" s="111" t="s">
        <v>30</v>
      </c>
      <c r="O1304" s="112"/>
      <c r="P1304" s="113" t="s">
        <v>18</v>
      </c>
      <c r="Q1304" s="114"/>
      <c r="R1304" s="93" t="s">
        <v>82</v>
      </c>
      <c r="S1304" s="172"/>
      <c r="T1304" s="96"/>
      <c r="U1304" s="87">
        <f t="shared" ref="U1304" si="5128">K1304</f>
        <v>0</v>
      </c>
      <c r="V1304" s="87">
        <f t="shared" ref="V1304" si="5129">L1304</f>
        <v>0</v>
      </c>
      <c r="W1304" s="87" t="str">
        <f t="shared" ref="W1304" si="5130">M1304</f>
        <v xml:space="preserve"> </v>
      </c>
      <c r="X1304" s="87">
        <f t="shared" ref="X1304" si="5131">K1305</f>
        <v>0</v>
      </c>
      <c r="Y1304" s="87">
        <f t="shared" ref="Y1304" si="5132">L1305</f>
        <v>0</v>
      </c>
      <c r="Z1304" s="87" t="str">
        <f t="shared" ref="Z1304" si="5133">M1305</f>
        <v xml:space="preserve"> </v>
      </c>
      <c r="AA1304" s="87" t="str">
        <f t="shared" ref="AA1304:AC1304" si="5134">K1306</f>
        <v/>
      </c>
      <c r="AB1304" s="87" t="str">
        <f t="shared" si="5134"/>
        <v/>
      </c>
      <c r="AC1304" s="87" t="str">
        <f t="shared" si="5134"/>
        <v xml:space="preserve"> </v>
      </c>
      <c r="AE1304" s="89" t="str">
        <f t="shared" ref="AE1304" si="5135">E1304&amp;IF(G1304&gt;10,G1304,"0"&amp;G1304)</f>
        <v>0</v>
      </c>
    </row>
    <row r="1305" spans="1:31" ht="14.25" customHeight="1" thickBot="1" x14ac:dyDescent="0.2">
      <c r="A1305" s="106"/>
      <c r="B1305" s="108"/>
      <c r="C1305" s="110"/>
      <c r="D1305" s="100"/>
      <c r="E1305" s="102"/>
      <c r="F1305" s="104"/>
      <c r="G1305" s="90"/>
      <c r="H1305" s="93"/>
      <c r="I1305" s="170"/>
      <c r="J1305" s="69" t="s">
        <v>16</v>
      </c>
      <c r="K1305" s="70"/>
      <c r="L1305" s="70"/>
      <c r="M1305" s="71" t="str">
        <f t="shared" si="5127"/>
        <v xml:space="preserve"> </v>
      </c>
      <c r="N1305" s="100"/>
      <c r="O1305" s="102"/>
      <c r="P1305" s="104"/>
      <c r="Q1305" s="90"/>
      <c r="R1305" s="93"/>
      <c r="S1305" s="172"/>
      <c r="T1305" s="97"/>
      <c r="U1305" s="88"/>
      <c r="V1305" s="88"/>
      <c r="W1305" s="88"/>
      <c r="X1305" s="88"/>
      <c r="Y1305" s="88"/>
      <c r="Z1305" s="88"/>
      <c r="AA1305" s="88"/>
      <c r="AB1305" s="88"/>
      <c r="AC1305" s="88"/>
      <c r="AE1305" s="89"/>
    </row>
    <row r="1306" spans="1:31" ht="14.25" customHeight="1" thickTop="1" thickBot="1" x14ac:dyDescent="0.2">
      <c r="A1306" s="106"/>
      <c r="B1306" s="108"/>
      <c r="C1306" s="110"/>
      <c r="D1306" s="101"/>
      <c r="E1306" s="103"/>
      <c r="F1306" s="105"/>
      <c r="G1306" s="91"/>
      <c r="H1306" s="93"/>
      <c r="I1306" s="171"/>
      <c r="J1306" s="4" t="s">
        <v>17</v>
      </c>
      <c r="K1306" s="44" t="str">
        <f t="shared" ref="K1306" si="5136">IF($B1304="","",K1304-K1305)</f>
        <v/>
      </c>
      <c r="L1306" s="53" t="str">
        <f t="shared" ref="L1306" si="5137">IF($B1304="","",L1304-L1305)</f>
        <v/>
      </c>
      <c r="M1306" s="40" t="str">
        <f t="shared" ref="M1306" si="5138">IF(ISERROR(K1306-L1306)," ",K1306-L1306)</f>
        <v xml:space="preserve"> </v>
      </c>
      <c r="N1306" s="101"/>
      <c r="O1306" s="103"/>
      <c r="P1306" s="105"/>
      <c r="Q1306" s="91"/>
      <c r="R1306" s="93"/>
      <c r="S1306" s="172"/>
      <c r="T1306" s="97"/>
      <c r="U1306" s="88"/>
      <c r="V1306" s="88"/>
      <c r="W1306" s="88"/>
      <c r="X1306" s="88"/>
      <c r="Y1306" s="88"/>
      <c r="Z1306" s="88"/>
      <c r="AA1306" s="88"/>
      <c r="AB1306" s="88"/>
      <c r="AC1306" s="88"/>
      <c r="AE1306" s="89"/>
    </row>
    <row r="1307" spans="1:31" ht="14.25" customHeight="1" x14ac:dyDescent="0.15">
      <c r="A1307" s="106">
        <v>431</v>
      </c>
      <c r="B1307" s="107"/>
      <c r="C1307" s="109"/>
      <c r="D1307" s="100" t="s">
        <v>30</v>
      </c>
      <c r="E1307" s="102"/>
      <c r="F1307" s="104" t="s">
        <v>18</v>
      </c>
      <c r="G1307" s="90"/>
      <c r="H1307" s="92" t="s">
        <v>82</v>
      </c>
      <c r="I1307" s="170"/>
      <c r="J1307" s="8" t="s">
        <v>15</v>
      </c>
      <c r="K1307" s="38"/>
      <c r="L1307" s="38"/>
      <c r="M1307" s="11" t="str">
        <f t="shared" ref="M1307:M1308" si="5139">IF(AND(K1307=0,L1307=0)," ",K1307-L1307)</f>
        <v xml:space="preserve"> </v>
      </c>
      <c r="N1307" s="100" t="s">
        <v>30</v>
      </c>
      <c r="O1307" s="102"/>
      <c r="P1307" s="104" t="s">
        <v>18</v>
      </c>
      <c r="Q1307" s="90"/>
      <c r="R1307" s="92" t="s">
        <v>82</v>
      </c>
      <c r="S1307" s="173"/>
      <c r="T1307" s="96"/>
      <c r="U1307" s="87">
        <f t="shared" ref="U1307" si="5140">K1307</f>
        <v>0</v>
      </c>
      <c r="V1307" s="87">
        <f t="shared" ref="V1307" si="5141">L1307</f>
        <v>0</v>
      </c>
      <c r="W1307" s="87" t="str">
        <f t="shared" ref="W1307" si="5142">M1307</f>
        <v xml:space="preserve"> </v>
      </c>
      <c r="X1307" s="87">
        <f t="shared" ref="X1307" si="5143">K1308</f>
        <v>0</v>
      </c>
      <c r="Y1307" s="87">
        <f t="shared" ref="Y1307" si="5144">L1308</f>
        <v>0</v>
      </c>
      <c r="Z1307" s="87" t="str">
        <f t="shared" ref="Z1307" si="5145">M1308</f>
        <v xml:space="preserve"> </v>
      </c>
      <c r="AA1307" s="87" t="str">
        <f t="shared" ref="AA1307:AC1307" si="5146">K1309</f>
        <v/>
      </c>
      <c r="AB1307" s="87" t="str">
        <f t="shared" si="5146"/>
        <v/>
      </c>
      <c r="AC1307" s="87" t="str">
        <f t="shared" si="5146"/>
        <v xml:space="preserve"> </v>
      </c>
      <c r="AE1307" s="89" t="str">
        <f t="shared" ref="AE1307" si="5147">E1307&amp;IF(G1307&gt;10,G1307,"0"&amp;G1307)</f>
        <v>0</v>
      </c>
    </row>
    <row r="1308" spans="1:31" ht="14.25" customHeight="1" thickBot="1" x14ac:dyDescent="0.2">
      <c r="A1308" s="106"/>
      <c r="B1308" s="108"/>
      <c r="C1308" s="110"/>
      <c r="D1308" s="100"/>
      <c r="E1308" s="102"/>
      <c r="F1308" s="104"/>
      <c r="G1308" s="90"/>
      <c r="H1308" s="93"/>
      <c r="I1308" s="170"/>
      <c r="J1308" s="69" t="s">
        <v>16</v>
      </c>
      <c r="K1308" s="70"/>
      <c r="L1308" s="70"/>
      <c r="M1308" s="71" t="str">
        <f t="shared" si="5139"/>
        <v xml:space="preserve"> </v>
      </c>
      <c r="N1308" s="100"/>
      <c r="O1308" s="102"/>
      <c r="P1308" s="104"/>
      <c r="Q1308" s="90"/>
      <c r="R1308" s="93"/>
      <c r="S1308" s="172"/>
      <c r="T1308" s="97"/>
      <c r="U1308" s="88"/>
      <c r="V1308" s="88"/>
      <c r="W1308" s="88"/>
      <c r="X1308" s="88"/>
      <c r="Y1308" s="88"/>
      <c r="Z1308" s="88"/>
      <c r="AA1308" s="88"/>
      <c r="AB1308" s="88"/>
      <c r="AC1308" s="88"/>
      <c r="AE1308" s="89"/>
    </row>
    <row r="1309" spans="1:31" ht="14.25" customHeight="1" thickTop="1" thickBot="1" x14ac:dyDescent="0.2">
      <c r="A1309" s="106"/>
      <c r="B1309" s="108"/>
      <c r="C1309" s="110"/>
      <c r="D1309" s="101"/>
      <c r="E1309" s="103"/>
      <c r="F1309" s="105"/>
      <c r="G1309" s="91"/>
      <c r="H1309" s="93"/>
      <c r="I1309" s="171"/>
      <c r="J1309" s="4" t="s">
        <v>17</v>
      </c>
      <c r="K1309" s="44" t="str">
        <f t="shared" ref="K1309" si="5148">IF($B1307="","",K1307-K1308)</f>
        <v/>
      </c>
      <c r="L1309" s="44" t="str">
        <f t="shared" ref="L1309" si="5149">IF($B1307="","",L1307-L1308)</f>
        <v/>
      </c>
      <c r="M1309" s="40" t="str">
        <f t="shared" ref="M1309" si="5150">IF(ISERROR(K1309-L1309)," ",K1309-L1309)</f>
        <v xml:space="preserve"> </v>
      </c>
      <c r="N1309" s="101"/>
      <c r="O1309" s="103"/>
      <c r="P1309" s="105"/>
      <c r="Q1309" s="91"/>
      <c r="R1309" s="93"/>
      <c r="S1309" s="172"/>
      <c r="T1309" s="97"/>
      <c r="U1309" s="88"/>
      <c r="V1309" s="88"/>
      <c r="W1309" s="88"/>
      <c r="X1309" s="88"/>
      <c r="Y1309" s="88"/>
      <c r="Z1309" s="88"/>
      <c r="AA1309" s="88"/>
      <c r="AB1309" s="88"/>
      <c r="AC1309" s="88"/>
      <c r="AE1309" s="89"/>
    </row>
    <row r="1310" spans="1:31" ht="14.25" customHeight="1" x14ac:dyDescent="0.15">
      <c r="A1310" s="106">
        <v>432</v>
      </c>
      <c r="B1310" s="108"/>
      <c r="C1310" s="110"/>
      <c r="D1310" s="111" t="s">
        <v>30</v>
      </c>
      <c r="E1310" s="112"/>
      <c r="F1310" s="113" t="s">
        <v>18</v>
      </c>
      <c r="G1310" s="114"/>
      <c r="H1310" s="93" t="s">
        <v>82</v>
      </c>
      <c r="I1310" s="174"/>
      <c r="J1310" s="42" t="s">
        <v>15</v>
      </c>
      <c r="K1310" s="38"/>
      <c r="L1310" s="38"/>
      <c r="M1310" s="11" t="str">
        <f t="shared" ref="M1310:M1311" si="5151">IF(AND(K1310=0,L1310=0)," ",K1310-L1310)</f>
        <v xml:space="preserve"> </v>
      </c>
      <c r="N1310" s="111" t="s">
        <v>30</v>
      </c>
      <c r="O1310" s="112"/>
      <c r="P1310" s="113" t="s">
        <v>18</v>
      </c>
      <c r="Q1310" s="114"/>
      <c r="R1310" s="93" t="s">
        <v>82</v>
      </c>
      <c r="S1310" s="172"/>
      <c r="T1310" s="96"/>
      <c r="U1310" s="87">
        <f t="shared" ref="U1310" si="5152">K1310</f>
        <v>0</v>
      </c>
      <c r="V1310" s="87">
        <f t="shared" ref="V1310" si="5153">L1310</f>
        <v>0</v>
      </c>
      <c r="W1310" s="87" t="str">
        <f t="shared" ref="W1310" si="5154">M1310</f>
        <v xml:space="preserve"> </v>
      </c>
      <c r="X1310" s="87">
        <f t="shared" ref="X1310" si="5155">K1311</f>
        <v>0</v>
      </c>
      <c r="Y1310" s="87">
        <f t="shared" ref="Y1310" si="5156">L1311</f>
        <v>0</v>
      </c>
      <c r="Z1310" s="87" t="str">
        <f t="shared" ref="Z1310" si="5157">M1311</f>
        <v xml:space="preserve"> </v>
      </c>
      <c r="AA1310" s="87" t="str">
        <f t="shared" ref="AA1310:AC1310" si="5158">K1312</f>
        <v/>
      </c>
      <c r="AB1310" s="87" t="str">
        <f t="shared" si="5158"/>
        <v/>
      </c>
      <c r="AC1310" s="87" t="str">
        <f t="shared" si="5158"/>
        <v xml:space="preserve"> </v>
      </c>
      <c r="AE1310" s="89" t="str">
        <f t="shared" ref="AE1310" si="5159">E1310&amp;IF(G1310&gt;10,G1310,"0"&amp;G1310)</f>
        <v>0</v>
      </c>
    </row>
    <row r="1311" spans="1:31" ht="14.25" customHeight="1" thickBot="1" x14ac:dyDescent="0.2">
      <c r="A1311" s="106"/>
      <c r="B1311" s="108"/>
      <c r="C1311" s="110"/>
      <c r="D1311" s="100"/>
      <c r="E1311" s="102"/>
      <c r="F1311" s="104"/>
      <c r="G1311" s="90"/>
      <c r="H1311" s="93"/>
      <c r="I1311" s="170"/>
      <c r="J1311" s="69" t="s">
        <v>16</v>
      </c>
      <c r="K1311" s="70"/>
      <c r="L1311" s="70"/>
      <c r="M1311" s="71" t="str">
        <f t="shared" si="5151"/>
        <v xml:space="preserve"> </v>
      </c>
      <c r="N1311" s="100"/>
      <c r="O1311" s="102"/>
      <c r="P1311" s="104"/>
      <c r="Q1311" s="90"/>
      <c r="R1311" s="93"/>
      <c r="S1311" s="172"/>
      <c r="T1311" s="97"/>
      <c r="U1311" s="88"/>
      <c r="V1311" s="88"/>
      <c r="W1311" s="88"/>
      <c r="X1311" s="88"/>
      <c r="Y1311" s="88"/>
      <c r="Z1311" s="88"/>
      <c r="AA1311" s="88"/>
      <c r="AB1311" s="88"/>
      <c r="AC1311" s="88"/>
      <c r="AE1311" s="89"/>
    </row>
    <row r="1312" spans="1:31" ht="14.25" customHeight="1" thickTop="1" thickBot="1" x14ac:dyDescent="0.2">
      <c r="A1312" s="106"/>
      <c r="B1312" s="108"/>
      <c r="C1312" s="110"/>
      <c r="D1312" s="101"/>
      <c r="E1312" s="103"/>
      <c r="F1312" s="105"/>
      <c r="G1312" s="91"/>
      <c r="H1312" s="93"/>
      <c r="I1312" s="171"/>
      <c r="J1312" s="4" t="s">
        <v>17</v>
      </c>
      <c r="K1312" s="44" t="str">
        <f t="shared" ref="K1312" si="5160">IF($B1310="","",K1310-K1311)</f>
        <v/>
      </c>
      <c r="L1312" s="53" t="str">
        <f t="shared" ref="L1312" si="5161">IF($B1310="","",L1310-L1311)</f>
        <v/>
      </c>
      <c r="M1312" s="40" t="str">
        <f t="shared" ref="M1312" si="5162">IF(ISERROR(K1312-L1312)," ",K1312-L1312)</f>
        <v xml:space="preserve"> </v>
      </c>
      <c r="N1312" s="101"/>
      <c r="O1312" s="103"/>
      <c r="P1312" s="105"/>
      <c r="Q1312" s="91"/>
      <c r="R1312" s="93"/>
      <c r="S1312" s="172"/>
      <c r="T1312" s="97"/>
      <c r="U1312" s="88"/>
      <c r="V1312" s="88"/>
      <c r="W1312" s="88"/>
      <c r="X1312" s="88"/>
      <c r="Y1312" s="88"/>
      <c r="Z1312" s="88"/>
      <c r="AA1312" s="88"/>
      <c r="AB1312" s="88"/>
      <c r="AC1312" s="88"/>
      <c r="AE1312" s="89"/>
    </row>
    <row r="1313" spans="1:31" ht="14.25" customHeight="1" x14ac:dyDescent="0.15">
      <c r="A1313" s="106">
        <v>433</v>
      </c>
      <c r="B1313" s="107"/>
      <c r="C1313" s="109"/>
      <c r="D1313" s="100" t="s">
        <v>30</v>
      </c>
      <c r="E1313" s="102"/>
      <c r="F1313" s="104" t="s">
        <v>18</v>
      </c>
      <c r="G1313" s="90"/>
      <c r="H1313" s="92" t="s">
        <v>82</v>
      </c>
      <c r="I1313" s="170"/>
      <c r="J1313" s="8" t="s">
        <v>15</v>
      </c>
      <c r="K1313" s="38"/>
      <c r="L1313" s="38"/>
      <c r="M1313" s="11" t="str">
        <f t="shared" ref="M1313:M1314" si="5163">IF(AND(K1313=0,L1313=0)," ",K1313-L1313)</f>
        <v xml:space="preserve"> </v>
      </c>
      <c r="N1313" s="100" t="s">
        <v>30</v>
      </c>
      <c r="O1313" s="102"/>
      <c r="P1313" s="104" t="s">
        <v>18</v>
      </c>
      <c r="Q1313" s="90"/>
      <c r="R1313" s="92" t="s">
        <v>82</v>
      </c>
      <c r="S1313" s="173"/>
      <c r="T1313" s="96"/>
      <c r="U1313" s="87">
        <f t="shared" ref="U1313" si="5164">K1313</f>
        <v>0</v>
      </c>
      <c r="V1313" s="87">
        <f t="shared" ref="V1313" si="5165">L1313</f>
        <v>0</v>
      </c>
      <c r="W1313" s="87" t="str">
        <f t="shared" ref="W1313" si="5166">M1313</f>
        <v xml:space="preserve"> </v>
      </c>
      <c r="X1313" s="87">
        <f t="shared" ref="X1313" si="5167">K1314</f>
        <v>0</v>
      </c>
      <c r="Y1313" s="87">
        <f t="shared" ref="Y1313" si="5168">L1314</f>
        <v>0</v>
      </c>
      <c r="Z1313" s="87" t="str">
        <f t="shared" ref="Z1313" si="5169">M1314</f>
        <v xml:space="preserve"> </v>
      </c>
      <c r="AA1313" s="87" t="str">
        <f t="shared" ref="AA1313:AC1313" si="5170">K1315</f>
        <v/>
      </c>
      <c r="AB1313" s="87" t="str">
        <f t="shared" si="5170"/>
        <v/>
      </c>
      <c r="AC1313" s="87" t="str">
        <f t="shared" si="5170"/>
        <v xml:space="preserve"> </v>
      </c>
      <c r="AE1313" s="89" t="str">
        <f t="shared" ref="AE1313" si="5171">E1313&amp;IF(G1313&gt;10,G1313,"0"&amp;G1313)</f>
        <v>0</v>
      </c>
    </row>
    <row r="1314" spans="1:31" ht="14.25" customHeight="1" thickBot="1" x14ac:dyDescent="0.2">
      <c r="A1314" s="106"/>
      <c r="B1314" s="108"/>
      <c r="C1314" s="110"/>
      <c r="D1314" s="100"/>
      <c r="E1314" s="102"/>
      <c r="F1314" s="104"/>
      <c r="G1314" s="90"/>
      <c r="H1314" s="93"/>
      <c r="I1314" s="170"/>
      <c r="J1314" s="69" t="s">
        <v>16</v>
      </c>
      <c r="K1314" s="70"/>
      <c r="L1314" s="70"/>
      <c r="M1314" s="71" t="str">
        <f t="shared" si="5163"/>
        <v xml:space="preserve"> </v>
      </c>
      <c r="N1314" s="100"/>
      <c r="O1314" s="102"/>
      <c r="P1314" s="104"/>
      <c r="Q1314" s="90"/>
      <c r="R1314" s="93"/>
      <c r="S1314" s="172"/>
      <c r="T1314" s="97"/>
      <c r="U1314" s="88"/>
      <c r="V1314" s="88"/>
      <c r="W1314" s="88"/>
      <c r="X1314" s="88"/>
      <c r="Y1314" s="88"/>
      <c r="Z1314" s="88"/>
      <c r="AA1314" s="88"/>
      <c r="AB1314" s="88"/>
      <c r="AC1314" s="88"/>
      <c r="AE1314" s="89"/>
    </row>
    <row r="1315" spans="1:31" ht="14.25" customHeight="1" thickTop="1" thickBot="1" x14ac:dyDescent="0.2">
      <c r="A1315" s="106"/>
      <c r="B1315" s="108"/>
      <c r="C1315" s="110"/>
      <c r="D1315" s="101"/>
      <c r="E1315" s="103"/>
      <c r="F1315" s="105"/>
      <c r="G1315" s="91"/>
      <c r="H1315" s="93"/>
      <c r="I1315" s="171"/>
      <c r="J1315" s="4" t="s">
        <v>17</v>
      </c>
      <c r="K1315" s="44" t="str">
        <f t="shared" ref="K1315" si="5172">IF($B1313="","",K1313-K1314)</f>
        <v/>
      </c>
      <c r="L1315" s="44" t="str">
        <f t="shared" ref="L1315" si="5173">IF($B1313="","",L1313-L1314)</f>
        <v/>
      </c>
      <c r="M1315" s="40" t="str">
        <f t="shared" ref="M1315" si="5174">IF(ISERROR(K1315-L1315)," ",K1315-L1315)</f>
        <v xml:space="preserve"> </v>
      </c>
      <c r="N1315" s="101"/>
      <c r="O1315" s="103"/>
      <c r="P1315" s="105"/>
      <c r="Q1315" s="91"/>
      <c r="R1315" s="93"/>
      <c r="S1315" s="172"/>
      <c r="T1315" s="97"/>
      <c r="U1315" s="88"/>
      <c r="V1315" s="88"/>
      <c r="W1315" s="88"/>
      <c r="X1315" s="88"/>
      <c r="Y1315" s="88"/>
      <c r="Z1315" s="88"/>
      <c r="AA1315" s="88"/>
      <c r="AB1315" s="88"/>
      <c r="AC1315" s="88"/>
      <c r="AE1315" s="89"/>
    </row>
    <row r="1316" spans="1:31" ht="14.25" customHeight="1" x14ac:dyDescent="0.15">
      <c r="A1316" s="106">
        <v>434</v>
      </c>
      <c r="B1316" s="108"/>
      <c r="C1316" s="110"/>
      <c r="D1316" s="111" t="s">
        <v>30</v>
      </c>
      <c r="E1316" s="112"/>
      <c r="F1316" s="113" t="s">
        <v>18</v>
      </c>
      <c r="G1316" s="114"/>
      <c r="H1316" s="93" t="s">
        <v>82</v>
      </c>
      <c r="I1316" s="174"/>
      <c r="J1316" s="42" t="s">
        <v>15</v>
      </c>
      <c r="K1316" s="38"/>
      <c r="L1316" s="38"/>
      <c r="M1316" s="11" t="str">
        <f t="shared" ref="M1316:M1317" si="5175">IF(AND(K1316=0,L1316=0)," ",K1316-L1316)</f>
        <v xml:space="preserve"> </v>
      </c>
      <c r="N1316" s="111" t="s">
        <v>30</v>
      </c>
      <c r="O1316" s="112"/>
      <c r="P1316" s="113" t="s">
        <v>18</v>
      </c>
      <c r="Q1316" s="114"/>
      <c r="R1316" s="93" t="s">
        <v>82</v>
      </c>
      <c r="S1316" s="172"/>
      <c r="T1316" s="96"/>
      <c r="U1316" s="87">
        <f t="shared" ref="U1316" si="5176">K1316</f>
        <v>0</v>
      </c>
      <c r="V1316" s="87">
        <f t="shared" ref="V1316" si="5177">L1316</f>
        <v>0</v>
      </c>
      <c r="W1316" s="87" t="str">
        <f t="shared" ref="W1316" si="5178">M1316</f>
        <v xml:space="preserve"> </v>
      </c>
      <c r="X1316" s="87">
        <f t="shared" ref="X1316" si="5179">K1317</f>
        <v>0</v>
      </c>
      <c r="Y1316" s="87">
        <f t="shared" ref="Y1316" si="5180">L1317</f>
        <v>0</v>
      </c>
      <c r="Z1316" s="87" t="str">
        <f t="shared" ref="Z1316" si="5181">M1317</f>
        <v xml:space="preserve"> </v>
      </c>
      <c r="AA1316" s="87" t="str">
        <f t="shared" ref="AA1316:AC1316" si="5182">K1318</f>
        <v/>
      </c>
      <c r="AB1316" s="87" t="str">
        <f t="shared" si="5182"/>
        <v/>
      </c>
      <c r="AC1316" s="87" t="str">
        <f t="shared" si="5182"/>
        <v xml:space="preserve"> </v>
      </c>
      <c r="AE1316" s="89" t="str">
        <f t="shared" ref="AE1316" si="5183">E1316&amp;IF(G1316&gt;10,G1316,"0"&amp;G1316)</f>
        <v>0</v>
      </c>
    </row>
    <row r="1317" spans="1:31" ht="14.25" customHeight="1" thickBot="1" x14ac:dyDescent="0.2">
      <c r="A1317" s="106"/>
      <c r="B1317" s="108"/>
      <c r="C1317" s="110"/>
      <c r="D1317" s="100"/>
      <c r="E1317" s="102"/>
      <c r="F1317" s="104"/>
      <c r="G1317" s="90"/>
      <c r="H1317" s="93"/>
      <c r="I1317" s="170"/>
      <c r="J1317" s="69" t="s">
        <v>16</v>
      </c>
      <c r="K1317" s="70"/>
      <c r="L1317" s="70"/>
      <c r="M1317" s="71" t="str">
        <f t="shared" si="5175"/>
        <v xml:space="preserve"> </v>
      </c>
      <c r="N1317" s="100"/>
      <c r="O1317" s="102"/>
      <c r="P1317" s="104"/>
      <c r="Q1317" s="90"/>
      <c r="R1317" s="93"/>
      <c r="S1317" s="172"/>
      <c r="T1317" s="97"/>
      <c r="U1317" s="88"/>
      <c r="V1317" s="88"/>
      <c r="W1317" s="88"/>
      <c r="X1317" s="88"/>
      <c r="Y1317" s="88"/>
      <c r="Z1317" s="88"/>
      <c r="AA1317" s="88"/>
      <c r="AB1317" s="88"/>
      <c r="AC1317" s="88"/>
      <c r="AE1317" s="89"/>
    </row>
    <row r="1318" spans="1:31" ht="14.25" customHeight="1" thickTop="1" thickBot="1" x14ac:dyDescent="0.2">
      <c r="A1318" s="106"/>
      <c r="B1318" s="108"/>
      <c r="C1318" s="110"/>
      <c r="D1318" s="101"/>
      <c r="E1318" s="103"/>
      <c r="F1318" s="105"/>
      <c r="G1318" s="91"/>
      <c r="H1318" s="93"/>
      <c r="I1318" s="171"/>
      <c r="J1318" s="4" t="s">
        <v>17</v>
      </c>
      <c r="K1318" s="44" t="str">
        <f t="shared" ref="K1318" si="5184">IF($B1316="","",K1316-K1317)</f>
        <v/>
      </c>
      <c r="L1318" s="53" t="str">
        <f t="shared" ref="L1318" si="5185">IF($B1316="","",L1316-L1317)</f>
        <v/>
      </c>
      <c r="M1318" s="40" t="str">
        <f t="shared" ref="M1318" si="5186">IF(ISERROR(K1318-L1318)," ",K1318-L1318)</f>
        <v xml:space="preserve"> </v>
      </c>
      <c r="N1318" s="101"/>
      <c r="O1318" s="103"/>
      <c r="P1318" s="105"/>
      <c r="Q1318" s="91"/>
      <c r="R1318" s="93"/>
      <c r="S1318" s="172"/>
      <c r="T1318" s="97"/>
      <c r="U1318" s="88"/>
      <c r="V1318" s="88"/>
      <c r="W1318" s="88"/>
      <c r="X1318" s="88"/>
      <c r="Y1318" s="88"/>
      <c r="Z1318" s="88"/>
      <c r="AA1318" s="88"/>
      <c r="AB1318" s="88"/>
      <c r="AC1318" s="88"/>
      <c r="AE1318" s="89"/>
    </row>
    <row r="1319" spans="1:31" ht="14.25" customHeight="1" x14ac:dyDescent="0.15">
      <c r="A1319" s="106">
        <v>435</v>
      </c>
      <c r="B1319" s="107"/>
      <c r="C1319" s="109"/>
      <c r="D1319" s="100" t="s">
        <v>30</v>
      </c>
      <c r="E1319" s="102"/>
      <c r="F1319" s="104" t="s">
        <v>18</v>
      </c>
      <c r="G1319" s="90"/>
      <c r="H1319" s="92" t="s">
        <v>82</v>
      </c>
      <c r="I1319" s="170"/>
      <c r="J1319" s="8" t="s">
        <v>15</v>
      </c>
      <c r="K1319" s="38"/>
      <c r="L1319" s="38"/>
      <c r="M1319" s="11" t="str">
        <f t="shared" ref="M1319:M1320" si="5187">IF(AND(K1319=0,L1319=0)," ",K1319-L1319)</f>
        <v xml:space="preserve"> </v>
      </c>
      <c r="N1319" s="100" t="s">
        <v>30</v>
      </c>
      <c r="O1319" s="102"/>
      <c r="P1319" s="104" t="s">
        <v>18</v>
      </c>
      <c r="Q1319" s="90"/>
      <c r="R1319" s="92" t="s">
        <v>82</v>
      </c>
      <c r="S1319" s="173"/>
      <c r="T1319" s="96"/>
      <c r="U1319" s="87">
        <f t="shared" ref="U1319" si="5188">K1319</f>
        <v>0</v>
      </c>
      <c r="V1319" s="87">
        <f t="shared" ref="V1319" si="5189">L1319</f>
        <v>0</v>
      </c>
      <c r="W1319" s="87" t="str">
        <f t="shared" ref="W1319" si="5190">M1319</f>
        <v xml:space="preserve"> </v>
      </c>
      <c r="X1319" s="87">
        <f t="shared" ref="X1319" si="5191">K1320</f>
        <v>0</v>
      </c>
      <c r="Y1319" s="87">
        <f t="shared" ref="Y1319" si="5192">L1320</f>
        <v>0</v>
      </c>
      <c r="Z1319" s="87" t="str">
        <f t="shared" ref="Z1319" si="5193">M1320</f>
        <v xml:space="preserve"> </v>
      </c>
      <c r="AA1319" s="87" t="str">
        <f t="shared" ref="AA1319:AC1319" si="5194">K1321</f>
        <v/>
      </c>
      <c r="AB1319" s="87" t="str">
        <f t="shared" si="5194"/>
        <v/>
      </c>
      <c r="AC1319" s="87" t="str">
        <f t="shared" si="5194"/>
        <v xml:space="preserve"> </v>
      </c>
      <c r="AE1319" s="89" t="str">
        <f t="shared" ref="AE1319" si="5195">E1319&amp;IF(G1319&gt;10,G1319,"0"&amp;G1319)</f>
        <v>0</v>
      </c>
    </row>
    <row r="1320" spans="1:31" ht="14.25" customHeight="1" thickBot="1" x14ac:dyDescent="0.2">
      <c r="A1320" s="106"/>
      <c r="B1320" s="108"/>
      <c r="C1320" s="110"/>
      <c r="D1320" s="100"/>
      <c r="E1320" s="102"/>
      <c r="F1320" s="104"/>
      <c r="G1320" s="90"/>
      <c r="H1320" s="93"/>
      <c r="I1320" s="170"/>
      <c r="J1320" s="69" t="s">
        <v>16</v>
      </c>
      <c r="K1320" s="70"/>
      <c r="L1320" s="70"/>
      <c r="M1320" s="71" t="str">
        <f t="shared" si="5187"/>
        <v xml:space="preserve"> </v>
      </c>
      <c r="N1320" s="100"/>
      <c r="O1320" s="102"/>
      <c r="P1320" s="104"/>
      <c r="Q1320" s="90"/>
      <c r="R1320" s="93"/>
      <c r="S1320" s="172"/>
      <c r="T1320" s="97"/>
      <c r="U1320" s="88"/>
      <c r="V1320" s="88"/>
      <c r="W1320" s="88"/>
      <c r="X1320" s="88"/>
      <c r="Y1320" s="88"/>
      <c r="Z1320" s="88"/>
      <c r="AA1320" s="88"/>
      <c r="AB1320" s="88"/>
      <c r="AC1320" s="88"/>
      <c r="AE1320" s="89"/>
    </row>
    <row r="1321" spans="1:31" ht="14.25" customHeight="1" thickTop="1" thickBot="1" x14ac:dyDescent="0.2">
      <c r="A1321" s="106"/>
      <c r="B1321" s="108"/>
      <c r="C1321" s="110"/>
      <c r="D1321" s="101"/>
      <c r="E1321" s="103"/>
      <c r="F1321" s="105"/>
      <c r="G1321" s="91"/>
      <c r="H1321" s="93"/>
      <c r="I1321" s="171"/>
      <c r="J1321" s="4" t="s">
        <v>17</v>
      </c>
      <c r="K1321" s="44" t="str">
        <f t="shared" ref="K1321" si="5196">IF($B1319="","",K1319-K1320)</f>
        <v/>
      </c>
      <c r="L1321" s="44" t="str">
        <f t="shared" ref="L1321" si="5197">IF($B1319="","",L1319-L1320)</f>
        <v/>
      </c>
      <c r="M1321" s="40" t="str">
        <f t="shared" ref="M1321" si="5198">IF(ISERROR(K1321-L1321)," ",K1321-L1321)</f>
        <v xml:space="preserve"> </v>
      </c>
      <c r="N1321" s="101"/>
      <c r="O1321" s="103"/>
      <c r="P1321" s="105"/>
      <c r="Q1321" s="91"/>
      <c r="R1321" s="93"/>
      <c r="S1321" s="172"/>
      <c r="T1321" s="97"/>
      <c r="U1321" s="88"/>
      <c r="V1321" s="88"/>
      <c r="W1321" s="88"/>
      <c r="X1321" s="88"/>
      <c r="Y1321" s="88"/>
      <c r="Z1321" s="88"/>
      <c r="AA1321" s="88"/>
      <c r="AB1321" s="88"/>
      <c r="AC1321" s="88"/>
      <c r="AE1321" s="89"/>
    </row>
    <row r="1322" spans="1:31" ht="14.25" customHeight="1" x14ac:dyDescent="0.15">
      <c r="A1322" s="106">
        <v>436</v>
      </c>
      <c r="B1322" s="108"/>
      <c r="C1322" s="110"/>
      <c r="D1322" s="111" t="s">
        <v>30</v>
      </c>
      <c r="E1322" s="112"/>
      <c r="F1322" s="113" t="s">
        <v>18</v>
      </c>
      <c r="G1322" s="114"/>
      <c r="H1322" s="93" t="s">
        <v>82</v>
      </c>
      <c r="I1322" s="174"/>
      <c r="J1322" s="42" t="s">
        <v>15</v>
      </c>
      <c r="K1322" s="38"/>
      <c r="L1322" s="38"/>
      <c r="M1322" s="11" t="str">
        <f t="shared" ref="M1322:M1323" si="5199">IF(AND(K1322=0,L1322=0)," ",K1322-L1322)</f>
        <v xml:space="preserve"> </v>
      </c>
      <c r="N1322" s="111" t="s">
        <v>30</v>
      </c>
      <c r="O1322" s="112"/>
      <c r="P1322" s="113" t="s">
        <v>18</v>
      </c>
      <c r="Q1322" s="114"/>
      <c r="R1322" s="93" t="s">
        <v>82</v>
      </c>
      <c r="S1322" s="172"/>
      <c r="T1322" s="96"/>
      <c r="U1322" s="87">
        <f t="shared" ref="U1322" si="5200">K1322</f>
        <v>0</v>
      </c>
      <c r="V1322" s="87">
        <f t="shared" ref="V1322" si="5201">L1322</f>
        <v>0</v>
      </c>
      <c r="W1322" s="87" t="str">
        <f t="shared" ref="W1322" si="5202">M1322</f>
        <v xml:space="preserve"> </v>
      </c>
      <c r="X1322" s="87">
        <f t="shared" ref="X1322" si="5203">K1323</f>
        <v>0</v>
      </c>
      <c r="Y1322" s="87">
        <f t="shared" ref="Y1322" si="5204">L1323</f>
        <v>0</v>
      </c>
      <c r="Z1322" s="87" t="str">
        <f t="shared" ref="Z1322" si="5205">M1323</f>
        <v xml:space="preserve"> </v>
      </c>
      <c r="AA1322" s="87" t="str">
        <f t="shared" ref="AA1322:AC1322" si="5206">K1324</f>
        <v/>
      </c>
      <c r="AB1322" s="87" t="str">
        <f t="shared" si="5206"/>
        <v/>
      </c>
      <c r="AC1322" s="87" t="str">
        <f t="shared" si="5206"/>
        <v xml:space="preserve"> </v>
      </c>
      <c r="AE1322" s="89" t="str">
        <f t="shared" ref="AE1322" si="5207">E1322&amp;IF(G1322&gt;10,G1322,"0"&amp;G1322)</f>
        <v>0</v>
      </c>
    </row>
    <row r="1323" spans="1:31" ht="14.25" customHeight="1" thickBot="1" x14ac:dyDescent="0.2">
      <c r="A1323" s="106"/>
      <c r="B1323" s="108"/>
      <c r="C1323" s="110"/>
      <c r="D1323" s="100"/>
      <c r="E1323" s="102"/>
      <c r="F1323" s="104"/>
      <c r="G1323" s="90"/>
      <c r="H1323" s="93"/>
      <c r="I1323" s="170"/>
      <c r="J1323" s="69" t="s">
        <v>16</v>
      </c>
      <c r="K1323" s="70"/>
      <c r="L1323" s="70"/>
      <c r="M1323" s="71" t="str">
        <f t="shared" si="5199"/>
        <v xml:space="preserve"> </v>
      </c>
      <c r="N1323" s="100"/>
      <c r="O1323" s="102"/>
      <c r="P1323" s="104"/>
      <c r="Q1323" s="90"/>
      <c r="R1323" s="93"/>
      <c r="S1323" s="172"/>
      <c r="T1323" s="97"/>
      <c r="U1323" s="88"/>
      <c r="V1323" s="88"/>
      <c r="W1323" s="88"/>
      <c r="X1323" s="88"/>
      <c r="Y1323" s="88"/>
      <c r="Z1323" s="88"/>
      <c r="AA1323" s="88"/>
      <c r="AB1323" s="88"/>
      <c r="AC1323" s="88"/>
      <c r="AE1323" s="89"/>
    </row>
    <row r="1324" spans="1:31" ht="14.25" customHeight="1" thickTop="1" thickBot="1" x14ac:dyDescent="0.2">
      <c r="A1324" s="106"/>
      <c r="B1324" s="108"/>
      <c r="C1324" s="110"/>
      <c r="D1324" s="101"/>
      <c r="E1324" s="103"/>
      <c r="F1324" s="105"/>
      <c r="G1324" s="91"/>
      <c r="H1324" s="93"/>
      <c r="I1324" s="171"/>
      <c r="J1324" s="4" t="s">
        <v>17</v>
      </c>
      <c r="K1324" s="44" t="str">
        <f t="shared" ref="K1324" si="5208">IF($B1322="","",K1322-K1323)</f>
        <v/>
      </c>
      <c r="L1324" s="53" t="str">
        <f t="shared" ref="L1324" si="5209">IF($B1322="","",L1322-L1323)</f>
        <v/>
      </c>
      <c r="M1324" s="40" t="str">
        <f t="shared" ref="M1324" si="5210">IF(ISERROR(K1324-L1324)," ",K1324-L1324)</f>
        <v xml:space="preserve"> </v>
      </c>
      <c r="N1324" s="101"/>
      <c r="O1324" s="103"/>
      <c r="P1324" s="105"/>
      <c r="Q1324" s="91"/>
      <c r="R1324" s="93"/>
      <c r="S1324" s="172"/>
      <c r="T1324" s="97"/>
      <c r="U1324" s="88"/>
      <c r="V1324" s="88"/>
      <c r="W1324" s="88"/>
      <c r="X1324" s="88"/>
      <c r="Y1324" s="88"/>
      <c r="Z1324" s="88"/>
      <c r="AA1324" s="88"/>
      <c r="AB1324" s="88"/>
      <c r="AC1324" s="88"/>
      <c r="AE1324" s="89"/>
    </row>
    <row r="1325" spans="1:31" ht="14.25" customHeight="1" x14ac:dyDescent="0.15">
      <c r="A1325" s="106">
        <v>437</v>
      </c>
      <c r="B1325" s="107"/>
      <c r="C1325" s="109"/>
      <c r="D1325" s="100" t="s">
        <v>30</v>
      </c>
      <c r="E1325" s="102"/>
      <c r="F1325" s="104" t="s">
        <v>18</v>
      </c>
      <c r="G1325" s="90"/>
      <c r="H1325" s="92" t="s">
        <v>82</v>
      </c>
      <c r="I1325" s="170"/>
      <c r="J1325" s="8" t="s">
        <v>15</v>
      </c>
      <c r="K1325" s="38"/>
      <c r="L1325" s="38"/>
      <c r="M1325" s="11" t="str">
        <f t="shared" ref="M1325:M1326" si="5211">IF(AND(K1325=0,L1325=0)," ",K1325-L1325)</f>
        <v xml:space="preserve"> </v>
      </c>
      <c r="N1325" s="100" t="s">
        <v>30</v>
      </c>
      <c r="O1325" s="102"/>
      <c r="P1325" s="104" t="s">
        <v>18</v>
      </c>
      <c r="Q1325" s="90"/>
      <c r="R1325" s="92" t="s">
        <v>82</v>
      </c>
      <c r="S1325" s="173"/>
      <c r="T1325" s="96"/>
      <c r="U1325" s="87">
        <f t="shared" ref="U1325" si="5212">K1325</f>
        <v>0</v>
      </c>
      <c r="V1325" s="87">
        <f t="shared" ref="V1325" si="5213">L1325</f>
        <v>0</v>
      </c>
      <c r="W1325" s="87" t="str">
        <f t="shared" ref="W1325" si="5214">M1325</f>
        <v xml:space="preserve"> </v>
      </c>
      <c r="X1325" s="87">
        <f t="shared" ref="X1325" si="5215">K1326</f>
        <v>0</v>
      </c>
      <c r="Y1325" s="87">
        <f t="shared" ref="Y1325" si="5216">L1326</f>
        <v>0</v>
      </c>
      <c r="Z1325" s="87" t="str">
        <f t="shared" ref="Z1325" si="5217">M1326</f>
        <v xml:space="preserve"> </v>
      </c>
      <c r="AA1325" s="87" t="str">
        <f t="shared" ref="AA1325:AC1325" si="5218">K1327</f>
        <v/>
      </c>
      <c r="AB1325" s="87" t="str">
        <f t="shared" si="5218"/>
        <v/>
      </c>
      <c r="AC1325" s="87" t="str">
        <f t="shared" si="5218"/>
        <v xml:space="preserve"> </v>
      </c>
      <c r="AE1325" s="89" t="str">
        <f t="shared" ref="AE1325" si="5219">E1325&amp;IF(G1325&gt;10,G1325,"0"&amp;G1325)</f>
        <v>0</v>
      </c>
    </row>
    <row r="1326" spans="1:31" ht="14.25" customHeight="1" thickBot="1" x14ac:dyDescent="0.2">
      <c r="A1326" s="106"/>
      <c r="B1326" s="108"/>
      <c r="C1326" s="110"/>
      <c r="D1326" s="100"/>
      <c r="E1326" s="102"/>
      <c r="F1326" s="104"/>
      <c r="G1326" s="90"/>
      <c r="H1326" s="93"/>
      <c r="I1326" s="170"/>
      <c r="J1326" s="69" t="s">
        <v>16</v>
      </c>
      <c r="K1326" s="70"/>
      <c r="L1326" s="70"/>
      <c r="M1326" s="71" t="str">
        <f t="shared" si="5211"/>
        <v xml:space="preserve"> </v>
      </c>
      <c r="N1326" s="100"/>
      <c r="O1326" s="102"/>
      <c r="P1326" s="104"/>
      <c r="Q1326" s="90"/>
      <c r="R1326" s="93"/>
      <c r="S1326" s="172"/>
      <c r="T1326" s="97"/>
      <c r="U1326" s="88"/>
      <c r="V1326" s="88"/>
      <c r="W1326" s="88"/>
      <c r="X1326" s="88"/>
      <c r="Y1326" s="88"/>
      <c r="Z1326" s="88"/>
      <c r="AA1326" s="88"/>
      <c r="AB1326" s="88"/>
      <c r="AC1326" s="88"/>
      <c r="AE1326" s="89"/>
    </row>
    <row r="1327" spans="1:31" ht="14.25" customHeight="1" thickTop="1" thickBot="1" x14ac:dyDescent="0.2">
      <c r="A1327" s="106"/>
      <c r="B1327" s="108"/>
      <c r="C1327" s="110"/>
      <c r="D1327" s="101"/>
      <c r="E1327" s="103"/>
      <c r="F1327" s="105"/>
      <c r="G1327" s="91"/>
      <c r="H1327" s="93"/>
      <c r="I1327" s="171"/>
      <c r="J1327" s="4" t="s">
        <v>17</v>
      </c>
      <c r="K1327" s="44" t="str">
        <f t="shared" ref="K1327" si="5220">IF($B1325="","",K1325-K1326)</f>
        <v/>
      </c>
      <c r="L1327" s="44" t="str">
        <f t="shared" ref="L1327" si="5221">IF($B1325="","",L1325-L1326)</f>
        <v/>
      </c>
      <c r="M1327" s="40" t="str">
        <f t="shared" ref="M1327" si="5222">IF(ISERROR(K1327-L1327)," ",K1327-L1327)</f>
        <v xml:space="preserve"> </v>
      </c>
      <c r="N1327" s="101"/>
      <c r="O1327" s="103"/>
      <c r="P1327" s="105"/>
      <c r="Q1327" s="91"/>
      <c r="R1327" s="93"/>
      <c r="S1327" s="172"/>
      <c r="T1327" s="97"/>
      <c r="U1327" s="88"/>
      <c r="V1327" s="88"/>
      <c r="W1327" s="88"/>
      <c r="X1327" s="88"/>
      <c r="Y1327" s="88"/>
      <c r="Z1327" s="88"/>
      <c r="AA1327" s="88"/>
      <c r="AB1327" s="88"/>
      <c r="AC1327" s="88"/>
      <c r="AE1327" s="89"/>
    </row>
    <row r="1328" spans="1:31" ht="14.25" customHeight="1" x14ac:dyDescent="0.15">
      <c r="A1328" s="106">
        <v>438</v>
      </c>
      <c r="B1328" s="108"/>
      <c r="C1328" s="110"/>
      <c r="D1328" s="111" t="s">
        <v>30</v>
      </c>
      <c r="E1328" s="112"/>
      <c r="F1328" s="113" t="s">
        <v>18</v>
      </c>
      <c r="G1328" s="114"/>
      <c r="H1328" s="93" t="s">
        <v>82</v>
      </c>
      <c r="I1328" s="174"/>
      <c r="J1328" s="42" t="s">
        <v>15</v>
      </c>
      <c r="K1328" s="38"/>
      <c r="L1328" s="38"/>
      <c r="M1328" s="11" t="str">
        <f t="shared" ref="M1328:M1329" si="5223">IF(AND(K1328=0,L1328=0)," ",K1328-L1328)</f>
        <v xml:space="preserve"> </v>
      </c>
      <c r="N1328" s="111" t="s">
        <v>30</v>
      </c>
      <c r="O1328" s="112"/>
      <c r="P1328" s="113" t="s">
        <v>18</v>
      </c>
      <c r="Q1328" s="114"/>
      <c r="R1328" s="93" t="s">
        <v>82</v>
      </c>
      <c r="S1328" s="172"/>
      <c r="T1328" s="96"/>
      <c r="U1328" s="87">
        <f t="shared" ref="U1328" si="5224">K1328</f>
        <v>0</v>
      </c>
      <c r="V1328" s="87">
        <f t="shared" ref="V1328" si="5225">L1328</f>
        <v>0</v>
      </c>
      <c r="W1328" s="87" t="str">
        <f t="shared" ref="W1328" si="5226">M1328</f>
        <v xml:space="preserve"> </v>
      </c>
      <c r="X1328" s="87">
        <f t="shared" ref="X1328" si="5227">K1329</f>
        <v>0</v>
      </c>
      <c r="Y1328" s="87">
        <f t="shared" ref="Y1328" si="5228">L1329</f>
        <v>0</v>
      </c>
      <c r="Z1328" s="87" t="str">
        <f t="shared" ref="Z1328" si="5229">M1329</f>
        <v xml:space="preserve"> </v>
      </c>
      <c r="AA1328" s="87" t="str">
        <f t="shared" ref="AA1328:AC1328" si="5230">K1330</f>
        <v/>
      </c>
      <c r="AB1328" s="87" t="str">
        <f t="shared" si="5230"/>
        <v/>
      </c>
      <c r="AC1328" s="87" t="str">
        <f t="shared" si="5230"/>
        <v xml:space="preserve"> </v>
      </c>
      <c r="AE1328" s="89" t="str">
        <f t="shared" ref="AE1328" si="5231">E1328&amp;IF(G1328&gt;10,G1328,"0"&amp;G1328)</f>
        <v>0</v>
      </c>
    </row>
    <row r="1329" spans="1:31" ht="14.25" customHeight="1" thickBot="1" x14ac:dyDescent="0.2">
      <c r="A1329" s="106"/>
      <c r="B1329" s="108"/>
      <c r="C1329" s="110"/>
      <c r="D1329" s="100"/>
      <c r="E1329" s="102"/>
      <c r="F1329" s="104"/>
      <c r="G1329" s="90"/>
      <c r="H1329" s="93"/>
      <c r="I1329" s="170"/>
      <c r="J1329" s="69" t="s">
        <v>16</v>
      </c>
      <c r="K1329" s="70"/>
      <c r="L1329" s="70"/>
      <c r="M1329" s="71" t="str">
        <f t="shared" si="5223"/>
        <v xml:space="preserve"> </v>
      </c>
      <c r="N1329" s="100"/>
      <c r="O1329" s="102"/>
      <c r="P1329" s="104"/>
      <c r="Q1329" s="90"/>
      <c r="R1329" s="93"/>
      <c r="S1329" s="172"/>
      <c r="T1329" s="97"/>
      <c r="U1329" s="88"/>
      <c r="V1329" s="88"/>
      <c r="W1329" s="88"/>
      <c r="X1329" s="88"/>
      <c r="Y1329" s="88"/>
      <c r="Z1329" s="88"/>
      <c r="AA1329" s="88"/>
      <c r="AB1329" s="88"/>
      <c r="AC1329" s="88"/>
      <c r="AE1329" s="89"/>
    </row>
    <row r="1330" spans="1:31" ht="14.25" customHeight="1" thickTop="1" thickBot="1" x14ac:dyDescent="0.2">
      <c r="A1330" s="106"/>
      <c r="B1330" s="108"/>
      <c r="C1330" s="110"/>
      <c r="D1330" s="101"/>
      <c r="E1330" s="103"/>
      <c r="F1330" s="105"/>
      <c r="G1330" s="91"/>
      <c r="H1330" s="93"/>
      <c r="I1330" s="171"/>
      <c r="J1330" s="4" t="s">
        <v>17</v>
      </c>
      <c r="K1330" s="44" t="str">
        <f t="shared" ref="K1330" si="5232">IF($B1328="","",K1328-K1329)</f>
        <v/>
      </c>
      <c r="L1330" s="53" t="str">
        <f t="shared" ref="L1330" si="5233">IF($B1328="","",L1328-L1329)</f>
        <v/>
      </c>
      <c r="M1330" s="40" t="str">
        <f t="shared" ref="M1330" si="5234">IF(ISERROR(K1330-L1330)," ",K1330-L1330)</f>
        <v xml:space="preserve"> </v>
      </c>
      <c r="N1330" s="101"/>
      <c r="O1330" s="103"/>
      <c r="P1330" s="105"/>
      <c r="Q1330" s="91"/>
      <c r="R1330" s="93"/>
      <c r="S1330" s="172"/>
      <c r="T1330" s="97"/>
      <c r="U1330" s="88"/>
      <c r="V1330" s="88"/>
      <c r="W1330" s="88"/>
      <c r="X1330" s="88"/>
      <c r="Y1330" s="88"/>
      <c r="Z1330" s="88"/>
      <c r="AA1330" s="88"/>
      <c r="AB1330" s="88"/>
      <c r="AC1330" s="88"/>
      <c r="AE1330" s="89"/>
    </row>
    <row r="1331" spans="1:31" ht="14.25" customHeight="1" x14ac:dyDescent="0.15">
      <c r="A1331" s="106">
        <v>439</v>
      </c>
      <c r="B1331" s="107"/>
      <c r="C1331" s="109"/>
      <c r="D1331" s="100" t="s">
        <v>30</v>
      </c>
      <c r="E1331" s="102"/>
      <c r="F1331" s="104" t="s">
        <v>18</v>
      </c>
      <c r="G1331" s="90"/>
      <c r="H1331" s="92" t="s">
        <v>82</v>
      </c>
      <c r="I1331" s="170"/>
      <c r="J1331" s="8" t="s">
        <v>15</v>
      </c>
      <c r="K1331" s="38"/>
      <c r="L1331" s="38"/>
      <c r="M1331" s="11" t="str">
        <f t="shared" ref="M1331:M1332" si="5235">IF(AND(K1331=0,L1331=0)," ",K1331-L1331)</f>
        <v xml:space="preserve"> </v>
      </c>
      <c r="N1331" s="100" t="s">
        <v>30</v>
      </c>
      <c r="O1331" s="102"/>
      <c r="P1331" s="104" t="s">
        <v>18</v>
      </c>
      <c r="Q1331" s="90"/>
      <c r="R1331" s="92" t="s">
        <v>82</v>
      </c>
      <c r="S1331" s="173"/>
      <c r="T1331" s="96"/>
      <c r="U1331" s="87">
        <f t="shared" ref="U1331" si="5236">K1331</f>
        <v>0</v>
      </c>
      <c r="V1331" s="87">
        <f t="shared" ref="V1331" si="5237">L1331</f>
        <v>0</v>
      </c>
      <c r="W1331" s="87" t="str">
        <f t="shared" ref="W1331" si="5238">M1331</f>
        <v xml:space="preserve"> </v>
      </c>
      <c r="X1331" s="87">
        <f t="shared" ref="X1331" si="5239">K1332</f>
        <v>0</v>
      </c>
      <c r="Y1331" s="87">
        <f t="shared" ref="Y1331" si="5240">L1332</f>
        <v>0</v>
      </c>
      <c r="Z1331" s="87" t="str">
        <f t="shared" ref="Z1331" si="5241">M1332</f>
        <v xml:space="preserve"> </v>
      </c>
      <c r="AA1331" s="87" t="str">
        <f t="shared" ref="AA1331:AC1331" si="5242">K1333</f>
        <v/>
      </c>
      <c r="AB1331" s="87" t="str">
        <f t="shared" si="5242"/>
        <v/>
      </c>
      <c r="AC1331" s="87" t="str">
        <f t="shared" si="5242"/>
        <v xml:space="preserve"> </v>
      </c>
      <c r="AE1331" s="89" t="str">
        <f t="shared" ref="AE1331" si="5243">E1331&amp;IF(G1331&gt;10,G1331,"0"&amp;G1331)</f>
        <v>0</v>
      </c>
    </row>
    <row r="1332" spans="1:31" ht="14.25" customHeight="1" thickBot="1" x14ac:dyDescent="0.2">
      <c r="A1332" s="106"/>
      <c r="B1332" s="108"/>
      <c r="C1332" s="110"/>
      <c r="D1332" s="100"/>
      <c r="E1332" s="102"/>
      <c r="F1332" s="104"/>
      <c r="G1332" s="90"/>
      <c r="H1332" s="93"/>
      <c r="I1332" s="170"/>
      <c r="J1332" s="69" t="s">
        <v>16</v>
      </c>
      <c r="K1332" s="70"/>
      <c r="L1332" s="70"/>
      <c r="M1332" s="71" t="str">
        <f t="shared" si="5235"/>
        <v xml:space="preserve"> </v>
      </c>
      <c r="N1332" s="100"/>
      <c r="O1332" s="102"/>
      <c r="P1332" s="104"/>
      <c r="Q1332" s="90"/>
      <c r="R1332" s="93"/>
      <c r="S1332" s="172"/>
      <c r="T1332" s="97"/>
      <c r="U1332" s="88"/>
      <c r="V1332" s="88"/>
      <c r="W1332" s="88"/>
      <c r="X1332" s="88"/>
      <c r="Y1332" s="88"/>
      <c r="Z1332" s="88"/>
      <c r="AA1332" s="88"/>
      <c r="AB1332" s="88"/>
      <c r="AC1332" s="88"/>
      <c r="AE1332" s="89"/>
    </row>
    <row r="1333" spans="1:31" ht="14.25" customHeight="1" thickTop="1" thickBot="1" x14ac:dyDescent="0.2">
      <c r="A1333" s="106"/>
      <c r="B1333" s="108"/>
      <c r="C1333" s="110"/>
      <c r="D1333" s="101"/>
      <c r="E1333" s="103"/>
      <c r="F1333" s="105"/>
      <c r="G1333" s="91"/>
      <c r="H1333" s="93"/>
      <c r="I1333" s="171"/>
      <c r="J1333" s="4" t="s">
        <v>17</v>
      </c>
      <c r="K1333" s="44" t="str">
        <f t="shared" ref="K1333" si="5244">IF($B1331="","",K1331-K1332)</f>
        <v/>
      </c>
      <c r="L1333" s="44" t="str">
        <f t="shared" ref="L1333" si="5245">IF($B1331="","",L1331-L1332)</f>
        <v/>
      </c>
      <c r="M1333" s="40" t="str">
        <f t="shared" ref="M1333" si="5246">IF(ISERROR(K1333-L1333)," ",K1333-L1333)</f>
        <v xml:space="preserve"> </v>
      </c>
      <c r="N1333" s="101"/>
      <c r="O1333" s="103"/>
      <c r="P1333" s="105"/>
      <c r="Q1333" s="91"/>
      <c r="R1333" s="93"/>
      <c r="S1333" s="172"/>
      <c r="T1333" s="97"/>
      <c r="U1333" s="88"/>
      <c r="V1333" s="88"/>
      <c r="W1333" s="88"/>
      <c r="X1333" s="88"/>
      <c r="Y1333" s="88"/>
      <c r="Z1333" s="88"/>
      <c r="AA1333" s="88"/>
      <c r="AB1333" s="88"/>
      <c r="AC1333" s="88"/>
      <c r="AE1333" s="89"/>
    </row>
    <row r="1334" spans="1:31" ht="14.25" customHeight="1" x14ac:dyDescent="0.15">
      <c r="A1334" s="106">
        <v>440</v>
      </c>
      <c r="B1334" s="108"/>
      <c r="C1334" s="110"/>
      <c r="D1334" s="111" t="s">
        <v>30</v>
      </c>
      <c r="E1334" s="112"/>
      <c r="F1334" s="113" t="s">
        <v>18</v>
      </c>
      <c r="G1334" s="114"/>
      <c r="H1334" s="93" t="s">
        <v>82</v>
      </c>
      <c r="I1334" s="174"/>
      <c r="J1334" s="42" t="s">
        <v>15</v>
      </c>
      <c r="K1334" s="38"/>
      <c r="L1334" s="38"/>
      <c r="M1334" s="11" t="str">
        <f t="shared" ref="M1334:M1335" si="5247">IF(AND(K1334=0,L1334=0)," ",K1334-L1334)</f>
        <v xml:space="preserve"> </v>
      </c>
      <c r="N1334" s="111" t="s">
        <v>30</v>
      </c>
      <c r="O1334" s="112"/>
      <c r="P1334" s="113" t="s">
        <v>18</v>
      </c>
      <c r="Q1334" s="114"/>
      <c r="R1334" s="93" t="s">
        <v>82</v>
      </c>
      <c r="S1334" s="172"/>
      <c r="T1334" s="96"/>
      <c r="U1334" s="87">
        <f t="shared" ref="U1334" si="5248">K1334</f>
        <v>0</v>
      </c>
      <c r="V1334" s="87">
        <f t="shared" ref="V1334" si="5249">L1334</f>
        <v>0</v>
      </c>
      <c r="W1334" s="87" t="str">
        <f t="shared" ref="W1334" si="5250">M1334</f>
        <v xml:space="preserve"> </v>
      </c>
      <c r="X1334" s="87">
        <f t="shared" ref="X1334" si="5251">K1335</f>
        <v>0</v>
      </c>
      <c r="Y1334" s="87">
        <f t="shared" ref="Y1334" si="5252">L1335</f>
        <v>0</v>
      </c>
      <c r="Z1334" s="87" t="str">
        <f t="shared" ref="Z1334" si="5253">M1335</f>
        <v xml:space="preserve"> </v>
      </c>
      <c r="AA1334" s="87" t="str">
        <f t="shared" ref="AA1334:AC1334" si="5254">K1336</f>
        <v/>
      </c>
      <c r="AB1334" s="87" t="str">
        <f t="shared" si="5254"/>
        <v/>
      </c>
      <c r="AC1334" s="87" t="str">
        <f t="shared" si="5254"/>
        <v xml:space="preserve"> </v>
      </c>
      <c r="AE1334" s="89" t="str">
        <f t="shared" ref="AE1334" si="5255">E1334&amp;IF(G1334&gt;10,G1334,"0"&amp;G1334)</f>
        <v>0</v>
      </c>
    </row>
    <row r="1335" spans="1:31" ht="14.25" customHeight="1" thickBot="1" x14ac:dyDescent="0.2">
      <c r="A1335" s="106"/>
      <c r="B1335" s="108"/>
      <c r="C1335" s="110"/>
      <c r="D1335" s="100"/>
      <c r="E1335" s="102"/>
      <c r="F1335" s="104"/>
      <c r="G1335" s="90"/>
      <c r="H1335" s="93"/>
      <c r="I1335" s="170"/>
      <c r="J1335" s="69" t="s">
        <v>16</v>
      </c>
      <c r="K1335" s="70"/>
      <c r="L1335" s="70"/>
      <c r="M1335" s="71" t="str">
        <f t="shared" si="5247"/>
        <v xml:space="preserve"> </v>
      </c>
      <c r="N1335" s="100"/>
      <c r="O1335" s="102"/>
      <c r="P1335" s="104"/>
      <c r="Q1335" s="90"/>
      <c r="R1335" s="93"/>
      <c r="S1335" s="172"/>
      <c r="T1335" s="97"/>
      <c r="U1335" s="88"/>
      <c r="V1335" s="88"/>
      <c r="W1335" s="88"/>
      <c r="X1335" s="88"/>
      <c r="Y1335" s="88"/>
      <c r="Z1335" s="88"/>
      <c r="AA1335" s="88"/>
      <c r="AB1335" s="88"/>
      <c r="AC1335" s="88"/>
      <c r="AE1335" s="89"/>
    </row>
    <row r="1336" spans="1:31" ht="14.25" customHeight="1" thickTop="1" thickBot="1" x14ac:dyDescent="0.2">
      <c r="A1336" s="106"/>
      <c r="B1336" s="108"/>
      <c r="C1336" s="110"/>
      <c r="D1336" s="101"/>
      <c r="E1336" s="103"/>
      <c r="F1336" s="105"/>
      <c r="G1336" s="91"/>
      <c r="H1336" s="93"/>
      <c r="I1336" s="171"/>
      <c r="J1336" s="4" t="s">
        <v>17</v>
      </c>
      <c r="K1336" s="44" t="str">
        <f t="shared" ref="K1336" si="5256">IF($B1334="","",K1334-K1335)</f>
        <v/>
      </c>
      <c r="L1336" s="53" t="str">
        <f t="shared" ref="L1336" si="5257">IF($B1334="","",L1334-L1335)</f>
        <v/>
      </c>
      <c r="M1336" s="40" t="str">
        <f t="shared" ref="M1336" si="5258">IF(ISERROR(K1336-L1336)," ",K1336-L1336)</f>
        <v xml:space="preserve"> </v>
      </c>
      <c r="N1336" s="101"/>
      <c r="O1336" s="103"/>
      <c r="P1336" s="105"/>
      <c r="Q1336" s="91"/>
      <c r="R1336" s="93"/>
      <c r="S1336" s="172"/>
      <c r="T1336" s="97"/>
      <c r="U1336" s="88"/>
      <c r="V1336" s="88"/>
      <c r="W1336" s="88"/>
      <c r="X1336" s="88"/>
      <c r="Y1336" s="88"/>
      <c r="Z1336" s="88"/>
      <c r="AA1336" s="88"/>
      <c r="AB1336" s="88"/>
      <c r="AC1336" s="88"/>
      <c r="AE1336" s="89"/>
    </row>
    <row r="1337" spans="1:31" ht="14.25" customHeight="1" x14ac:dyDescent="0.15">
      <c r="A1337" s="106">
        <v>441</v>
      </c>
      <c r="B1337" s="107"/>
      <c r="C1337" s="109"/>
      <c r="D1337" s="100" t="s">
        <v>30</v>
      </c>
      <c r="E1337" s="102"/>
      <c r="F1337" s="104" t="s">
        <v>18</v>
      </c>
      <c r="G1337" s="90"/>
      <c r="H1337" s="92" t="s">
        <v>82</v>
      </c>
      <c r="I1337" s="170"/>
      <c r="J1337" s="8" t="s">
        <v>15</v>
      </c>
      <c r="K1337" s="38"/>
      <c r="L1337" s="38"/>
      <c r="M1337" s="11" t="str">
        <f t="shared" ref="M1337:M1338" si="5259">IF(AND(K1337=0,L1337=0)," ",K1337-L1337)</f>
        <v xml:space="preserve"> </v>
      </c>
      <c r="N1337" s="100" t="s">
        <v>30</v>
      </c>
      <c r="O1337" s="102"/>
      <c r="P1337" s="104" t="s">
        <v>18</v>
      </c>
      <c r="Q1337" s="90"/>
      <c r="R1337" s="92" t="s">
        <v>82</v>
      </c>
      <c r="S1337" s="173"/>
      <c r="T1337" s="96"/>
      <c r="U1337" s="87">
        <f t="shared" ref="U1337" si="5260">K1337</f>
        <v>0</v>
      </c>
      <c r="V1337" s="87">
        <f t="shared" ref="V1337" si="5261">L1337</f>
        <v>0</v>
      </c>
      <c r="W1337" s="87" t="str">
        <f t="shared" ref="W1337" si="5262">M1337</f>
        <v xml:space="preserve"> </v>
      </c>
      <c r="X1337" s="87">
        <f t="shared" ref="X1337" si="5263">K1338</f>
        <v>0</v>
      </c>
      <c r="Y1337" s="87">
        <f t="shared" ref="Y1337" si="5264">L1338</f>
        <v>0</v>
      </c>
      <c r="Z1337" s="87" t="str">
        <f t="shared" ref="Z1337" si="5265">M1338</f>
        <v xml:space="preserve"> </v>
      </c>
      <c r="AA1337" s="87" t="str">
        <f t="shared" ref="AA1337:AC1337" si="5266">K1339</f>
        <v/>
      </c>
      <c r="AB1337" s="87" t="str">
        <f t="shared" si="5266"/>
        <v/>
      </c>
      <c r="AC1337" s="87" t="str">
        <f t="shared" si="5266"/>
        <v xml:space="preserve"> </v>
      </c>
      <c r="AE1337" s="89" t="str">
        <f t="shared" ref="AE1337" si="5267">E1337&amp;IF(G1337&gt;10,G1337,"0"&amp;G1337)</f>
        <v>0</v>
      </c>
    </row>
    <row r="1338" spans="1:31" ht="14.25" customHeight="1" thickBot="1" x14ac:dyDescent="0.2">
      <c r="A1338" s="106"/>
      <c r="B1338" s="108"/>
      <c r="C1338" s="110"/>
      <c r="D1338" s="100"/>
      <c r="E1338" s="102"/>
      <c r="F1338" s="104"/>
      <c r="G1338" s="90"/>
      <c r="H1338" s="93"/>
      <c r="I1338" s="170"/>
      <c r="J1338" s="69" t="s">
        <v>16</v>
      </c>
      <c r="K1338" s="70"/>
      <c r="L1338" s="70"/>
      <c r="M1338" s="71" t="str">
        <f t="shared" si="5259"/>
        <v xml:space="preserve"> </v>
      </c>
      <c r="N1338" s="100"/>
      <c r="O1338" s="102"/>
      <c r="P1338" s="104"/>
      <c r="Q1338" s="90"/>
      <c r="R1338" s="93"/>
      <c r="S1338" s="172"/>
      <c r="T1338" s="97"/>
      <c r="U1338" s="88"/>
      <c r="V1338" s="88"/>
      <c r="W1338" s="88"/>
      <c r="X1338" s="88"/>
      <c r="Y1338" s="88"/>
      <c r="Z1338" s="88"/>
      <c r="AA1338" s="88"/>
      <c r="AB1338" s="88"/>
      <c r="AC1338" s="88"/>
      <c r="AE1338" s="89"/>
    </row>
    <row r="1339" spans="1:31" ht="14.25" customHeight="1" thickTop="1" thickBot="1" x14ac:dyDescent="0.2">
      <c r="A1339" s="106"/>
      <c r="B1339" s="108"/>
      <c r="C1339" s="110"/>
      <c r="D1339" s="101"/>
      <c r="E1339" s="103"/>
      <c r="F1339" s="105"/>
      <c r="G1339" s="91"/>
      <c r="H1339" s="93"/>
      <c r="I1339" s="171"/>
      <c r="J1339" s="4" t="s">
        <v>17</v>
      </c>
      <c r="K1339" s="44" t="str">
        <f t="shared" ref="K1339" si="5268">IF($B1337="","",K1337-K1338)</f>
        <v/>
      </c>
      <c r="L1339" s="44" t="str">
        <f t="shared" ref="L1339" si="5269">IF($B1337="","",L1337-L1338)</f>
        <v/>
      </c>
      <c r="M1339" s="40" t="str">
        <f t="shared" ref="M1339" si="5270">IF(ISERROR(K1339-L1339)," ",K1339-L1339)</f>
        <v xml:space="preserve"> </v>
      </c>
      <c r="N1339" s="101"/>
      <c r="O1339" s="103"/>
      <c r="P1339" s="105"/>
      <c r="Q1339" s="91"/>
      <c r="R1339" s="93"/>
      <c r="S1339" s="172"/>
      <c r="T1339" s="97"/>
      <c r="U1339" s="88"/>
      <c r="V1339" s="88"/>
      <c r="W1339" s="88"/>
      <c r="X1339" s="88"/>
      <c r="Y1339" s="88"/>
      <c r="Z1339" s="88"/>
      <c r="AA1339" s="88"/>
      <c r="AB1339" s="88"/>
      <c r="AC1339" s="88"/>
      <c r="AE1339" s="89"/>
    </row>
    <row r="1340" spans="1:31" ht="14.25" customHeight="1" x14ac:dyDescent="0.15">
      <c r="A1340" s="106">
        <v>442</v>
      </c>
      <c r="B1340" s="108"/>
      <c r="C1340" s="110"/>
      <c r="D1340" s="111" t="s">
        <v>30</v>
      </c>
      <c r="E1340" s="112"/>
      <c r="F1340" s="113" t="s">
        <v>18</v>
      </c>
      <c r="G1340" s="114"/>
      <c r="H1340" s="93" t="s">
        <v>82</v>
      </c>
      <c r="I1340" s="174"/>
      <c r="J1340" s="42" t="s">
        <v>15</v>
      </c>
      <c r="K1340" s="38"/>
      <c r="L1340" s="38"/>
      <c r="M1340" s="11" t="str">
        <f t="shared" ref="M1340:M1341" si="5271">IF(AND(K1340=0,L1340=0)," ",K1340-L1340)</f>
        <v xml:space="preserve"> </v>
      </c>
      <c r="N1340" s="111" t="s">
        <v>30</v>
      </c>
      <c r="O1340" s="112"/>
      <c r="P1340" s="113" t="s">
        <v>18</v>
      </c>
      <c r="Q1340" s="114"/>
      <c r="R1340" s="93" t="s">
        <v>82</v>
      </c>
      <c r="S1340" s="172"/>
      <c r="T1340" s="96"/>
      <c r="U1340" s="87">
        <f t="shared" ref="U1340" si="5272">K1340</f>
        <v>0</v>
      </c>
      <c r="V1340" s="87">
        <f t="shared" ref="V1340" si="5273">L1340</f>
        <v>0</v>
      </c>
      <c r="W1340" s="87" t="str">
        <f t="shared" ref="W1340" si="5274">M1340</f>
        <v xml:space="preserve"> </v>
      </c>
      <c r="X1340" s="87">
        <f t="shared" ref="X1340" si="5275">K1341</f>
        <v>0</v>
      </c>
      <c r="Y1340" s="87">
        <f t="shared" ref="Y1340" si="5276">L1341</f>
        <v>0</v>
      </c>
      <c r="Z1340" s="87" t="str">
        <f t="shared" ref="Z1340" si="5277">M1341</f>
        <v xml:space="preserve"> </v>
      </c>
      <c r="AA1340" s="87" t="str">
        <f t="shared" ref="AA1340:AC1340" si="5278">K1342</f>
        <v/>
      </c>
      <c r="AB1340" s="87" t="str">
        <f t="shared" si="5278"/>
        <v/>
      </c>
      <c r="AC1340" s="87" t="str">
        <f t="shared" si="5278"/>
        <v xml:space="preserve"> </v>
      </c>
      <c r="AE1340" s="89" t="str">
        <f t="shared" ref="AE1340" si="5279">E1340&amp;IF(G1340&gt;10,G1340,"0"&amp;G1340)</f>
        <v>0</v>
      </c>
    </row>
    <row r="1341" spans="1:31" ht="14.25" customHeight="1" thickBot="1" x14ac:dyDescent="0.2">
      <c r="A1341" s="106"/>
      <c r="B1341" s="108"/>
      <c r="C1341" s="110"/>
      <c r="D1341" s="100"/>
      <c r="E1341" s="102"/>
      <c r="F1341" s="104"/>
      <c r="G1341" s="90"/>
      <c r="H1341" s="93"/>
      <c r="I1341" s="170"/>
      <c r="J1341" s="69" t="s">
        <v>16</v>
      </c>
      <c r="K1341" s="70"/>
      <c r="L1341" s="70"/>
      <c r="M1341" s="71" t="str">
        <f t="shared" si="5271"/>
        <v xml:space="preserve"> </v>
      </c>
      <c r="N1341" s="100"/>
      <c r="O1341" s="102"/>
      <c r="P1341" s="104"/>
      <c r="Q1341" s="90"/>
      <c r="R1341" s="93"/>
      <c r="S1341" s="172"/>
      <c r="T1341" s="97"/>
      <c r="U1341" s="88"/>
      <c r="V1341" s="88"/>
      <c r="W1341" s="88"/>
      <c r="X1341" s="88"/>
      <c r="Y1341" s="88"/>
      <c r="Z1341" s="88"/>
      <c r="AA1341" s="88"/>
      <c r="AB1341" s="88"/>
      <c r="AC1341" s="88"/>
      <c r="AE1341" s="89"/>
    </row>
    <row r="1342" spans="1:31" ht="14.25" customHeight="1" thickTop="1" thickBot="1" x14ac:dyDescent="0.2">
      <c r="A1342" s="106"/>
      <c r="B1342" s="108"/>
      <c r="C1342" s="110"/>
      <c r="D1342" s="101"/>
      <c r="E1342" s="103"/>
      <c r="F1342" s="105"/>
      <c r="G1342" s="91"/>
      <c r="H1342" s="93"/>
      <c r="I1342" s="171"/>
      <c r="J1342" s="4" t="s">
        <v>17</v>
      </c>
      <c r="K1342" s="44" t="str">
        <f t="shared" ref="K1342" si="5280">IF($B1340="","",K1340-K1341)</f>
        <v/>
      </c>
      <c r="L1342" s="53" t="str">
        <f t="shared" ref="L1342" si="5281">IF($B1340="","",L1340-L1341)</f>
        <v/>
      </c>
      <c r="M1342" s="40" t="str">
        <f t="shared" ref="M1342" si="5282">IF(ISERROR(K1342-L1342)," ",K1342-L1342)</f>
        <v xml:space="preserve"> </v>
      </c>
      <c r="N1342" s="101"/>
      <c r="O1342" s="103"/>
      <c r="P1342" s="105"/>
      <c r="Q1342" s="91"/>
      <c r="R1342" s="93"/>
      <c r="S1342" s="172"/>
      <c r="T1342" s="97"/>
      <c r="U1342" s="88"/>
      <c r="V1342" s="88"/>
      <c r="W1342" s="88"/>
      <c r="X1342" s="88"/>
      <c r="Y1342" s="88"/>
      <c r="Z1342" s="88"/>
      <c r="AA1342" s="88"/>
      <c r="AB1342" s="88"/>
      <c r="AC1342" s="88"/>
      <c r="AE1342" s="89"/>
    </row>
    <row r="1343" spans="1:31" ht="14.25" customHeight="1" x14ac:dyDescent="0.15">
      <c r="A1343" s="106">
        <v>443</v>
      </c>
      <c r="B1343" s="107"/>
      <c r="C1343" s="109"/>
      <c r="D1343" s="100" t="s">
        <v>30</v>
      </c>
      <c r="E1343" s="102"/>
      <c r="F1343" s="104" t="s">
        <v>18</v>
      </c>
      <c r="G1343" s="90"/>
      <c r="H1343" s="92" t="s">
        <v>82</v>
      </c>
      <c r="I1343" s="170"/>
      <c r="J1343" s="8" t="s">
        <v>15</v>
      </c>
      <c r="K1343" s="38"/>
      <c r="L1343" s="38"/>
      <c r="M1343" s="11" t="str">
        <f t="shared" ref="M1343:M1344" si="5283">IF(AND(K1343=0,L1343=0)," ",K1343-L1343)</f>
        <v xml:space="preserve"> </v>
      </c>
      <c r="N1343" s="100" t="s">
        <v>30</v>
      </c>
      <c r="O1343" s="102"/>
      <c r="P1343" s="104" t="s">
        <v>18</v>
      </c>
      <c r="Q1343" s="90"/>
      <c r="R1343" s="92" t="s">
        <v>82</v>
      </c>
      <c r="S1343" s="173"/>
      <c r="T1343" s="96"/>
      <c r="U1343" s="87">
        <f t="shared" ref="U1343" si="5284">K1343</f>
        <v>0</v>
      </c>
      <c r="V1343" s="87">
        <f t="shared" ref="V1343" si="5285">L1343</f>
        <v>0</v>
      </c>
      <c r="W1343" s="87" t="str">
        <f t="shared" ref="W1343" si="5286">M1343</f>
        <v xml:space="preserve"> </v>
      </c>
      <c r="X1343" s="87">
        <f t="shared" ref="X1343" si="5287">K1344</f>
        <v>0</v>
      </c>
      <c r="Y1343" s="87">
        <f t="shared" ref="Y1343" si="5288">L1344</f>
        <v>0</v>
      </c>
      <c r="Z1343" s="87" t="str">
        <f t="shared" ref="Z1343" si="5289">M1344</f>
        <v xml:space="preserve"> </v>
      </c>
      <c r="AA1343" s="87" t="str">
        <f t="shared" ref="AA1343:AC1343" si="5290">K1345</f>
        <v/>
      </c>
      <c r="AB1343" s="87" t="str">
        <f t="shared" si="5290"/>
        <v/>
      </c>
      <c r="AC1343" s="87" t="str">
        <f t="shared" si="5290"/>
        <v xml:space="preserve"> </v>
      </c>
      <c r="AE1343" s="89" t="str">
        <f t="shared" ref="AE1343" si="5291">E1343&amp;IF(G1343&gt;10,G1343,"0"&amp;G1343)</f>
        <v>0</v>
      </c>
    </row>
    <row r="1344" spans="1:31" ht="14.25" customHeight="1" thickBot="1" x14ac:dyDescent="0.2">
      <c r="A1344" s="106"/>
      <c r="B1344" s="108"/>
      <c r="C1344" s="110"/>
      <c r="D1344" s="100"/>
      <c r="E1344" s="102"/>
      <c r="F1344" s="104"/>
      <c r="G1344" s="90"/>
      <c r="H1344" s="93"/>
      <c r="I1344" s="170"/>
      <c r="J1344" s="69" t="s">
        <v>16</v>
      </c>
      <c r="K1344" s="70"/>
      <c r="L1344" s="70"/>
      <c r="M1344" s="71" t="str">
        <f t="shared" si="5283"/>
        <v xml:space="preserve"> </v>
      </c>
      <c r="N1344" s="100"/>
      <c r="O1344" s="102"/>
      <c r="P1344" s="104"/>
      <c r="Q1344" s="90"/>
      <c r="R1344" s="93"/>
      <c r="S1344" s="172"/>
      <c r="T1344" s="97"/>
      <c r="U1344" s="88"/>
      <c r="V1344" s="88"/>
      <c r="W1344" s="88"/>
      <c r="X1344" s="88"/>
      <c r="Y1344" s="88"/>
      <c r="Z1344" s="88"/>
      <c r="AA1344" s="88"/>
      <c r="AB1344" s="88"/>
      <c r="AC1344" s="88"/>
      <c r="AE1344" s="89"/>
    </row>
    <row r="1345" spans="1:31" ht="14.25" customHeight="1" thickTop="1" thickBot="1" x14ac:dyDescent="0.2">
      <c r="A1345" s="106"/>
      <c r="B1345" s="108"/>
      <c r="C1345" s="110"/>
      <c r="D1345" s="101"/>
      <c r="E1345" s="103"/>
      <c r="F1345" s="105"/>
      <c r="G1345" s="91"/>
      <c r="H1345" s="93"/>
      <c r="I1345" s="171"/>
      <c r="J1345" s="4" t="s">
        <v>17</v>
      </c>
      <c r="K1345" s="44" t="str">
        <f t="shared" ref="K1345" si="5292">IF($B1343="","",K1343-K1344)</f>
        <v/>
      </c>
      <c r="L1345" s="44" t="str">
        <f t="shared" ref="L1345" si="5293">IF($B1343="","",L1343-L1344)</f>
        <v/>
      </c>
      <c r="M1345" s="40" t="str">
        <f t="shared" ref="M1345" si="5294">IF(ISERROR(K1345-L1345)," ",K1345-L1345)</f>
        <v xml:space="preserve"> </v>
      </c>
      <c r="N1345" s="101"/>
      <c r="O1345" s="103"/>
      <c r="P1345" s="105"/>
      <c r="Q1345" s="91"/>
      <c r="R1345" s="93"/>
      <c r="S1345" s="172"/>
      <c r="T1345" s="97"/>
      <c r="U1345" s="88"/>
      <c r="V1345" s="88"/>
      <c r="W1345" s="88"/>
      <c r="X1345" s="88"/>
      <c r="Y1345" s="88"/>
      <c r="Z1345" s="88"/>
      <c r="AA1345" s="88"/>
      <c r="AB1345" s="88"/>
      <c r="AC1345" s="88"/>
      <c r="AE1345" s="89"/>
    </row>
    <row r="1346" spans="1:31" ht="14.25" customHeight="1" x14ac:dyDescent="0.15">
      <c r="A1346" s="106">
        <v>444</v>
      </c>
      <c r="B1346" s="108"/>
      <c r="C1346" s="110"/>
      <c r="D1346" s="111" t="s">
        <v>30</v>
      </c>
      <c r="E1346" s="112"/>
      <c r="F1346" s="113" t="s">
        <v>18</v>
      </c>
      <c r="G1346" s="114"/>
      <c r="H1346" s="93" t="s">
        <v>82</v>
      </c>
      <c r="I1346" s="174"/>
      <c r="J1346" s="42" t="s">
        <v>15</v>
      </c>
      <c r="K1346" s="38"/>
      <c r="L1346" s="38"/>
      <c r="M1346" s="11" t="str">
        <f t="shared" ref="M1346:M1347" si="5295">IF(AND(K1346=0,L1346=0)," ",K1346-L1346)</f>
        <v xml:space="preserve"> </v>
      </c>
      <c r="N1346" s="111" t="s">
        <v>30</v>
      </c>
      <c r="O1346" s="112"/>
      <c r="P1346" s="113" t="s">
        <v>18</v>
      </c>
      <c r="Q1346" s="114"/>
      <c r="R1346" s="93" t="s">
        <v>82</v>
      </c>
      <c r="S1346" s="172"/>
      <c r="T1346" s="96"/>
      <c r="U1346" s="87">
        <f t="shared" ref="U1346" si="5296">K1346</f>
        <v>0</v>
      </c>
      <c r="V1346" s="87">
        <f t="shared" ref="V1346" si="5297">L1346</f>
        <v>0</v>
      </c>
      <c r="W1346" s="87" t="str">
        <f t="shared" ref="W1346" si="5298">M1346</f>
        <v xml:space="preserve"> </v>
      </c>
      <c r="X1346" s="87">
        <f t="shared" ref="X1346" si="5299">K1347</f>
        <v>0</v>
      </c>
      <c r="Y1346" s="87">
        <f t="shared" ref="Y1346" si="5300">L1347</f>
        <v>0</v>
      </c>
      <c r="Z1346" s="87" t="str">
        <f t="shared" ref="Z1346" si="5301">M1347</f>
        <v xml:space="preserve"> </v>
      </c>
      <c r="AA1346" s="87" t="str">
        <f t="shared" ref="AA1346:AC1346" si="5302">K1348</f>
        <v/>
      </c>
      <c r="AB1346" s="87" t="str">
        <f t="shared" si="5302"/>
        <v/>
      </c>
      <c r="AC1346" s="87" t="str">
        <f t="shared" si="5302"/>
        <v xml:space="preserve"> </v>
      </c>
      <c r="AE1346" s="89" t="str">
        <f t="shared" ref="AE1346" si="5303">E1346&amp;IF(G1346&gt;10,G1346,"0"&amp;G1346)</f>
        <v>0</v>
      </c>
    </row>
    <row r="1347" spans="1:31" ht="14.25" customHeight="1" thickBot="1" x14ac:dyDescent="0.2">
      <c r="A1347" s="106"/>
      <c r="B1347" s="108"/>
      <c r="C1347" s="110"/>
      <c r="D1347" s="100"/>
      <c r="E1347" s="102"/>
      <c r="F1347" s="104"/>
      <c r="G1347" s="90"/>
      <c r="H1347" s="93"/>
      <c r="I1347" s="170"/>
      <c r="J1347" s="69" t="s">
        <v>16</v>
      </c>
      <c r="K1347" s="70"/>
      <c r="L1347" s="70"/>
      <c r="M1347" s="71" t="str">
        <f t="shared" si="5295"/>
        <v xml:space="preserve"> </v>
      </c>
      <c r="N1347" s="100"/>
      <c r="O1347" s="102"/>
      <c r="P1347" s="104"/>
      <c r="Q1347" s="90"/>
      <c r="R1347" s="93"/>
      <c r="S1347" s="172"/>
      <c r="T1347" s="97"/>
      <c r="U1347" s="88"/>
      <c r="V1347" s="88"/>
      <c r="W1347" s="88"/>
      <c r="X1347" s="88"/>
      <c r="Y1347" s="88"/>
      <c r="Z1347" s="88"/>
      <c r="AA1347" s="88"/>
      <c r="AB1347" s="88"/>
      <c r="AC1347" s="88"/>
      <c r="AE1347" s="89"/>
    </row>
    <row r="1348" spans="1:31" ht="14.25" customHeight="1" thickTop="1" thickBot="1" x14ac:dyDescent="0.2">
      <c r="A1348" s="106"/>
      <c r="B1348" s="108"/>
      <c r="C1348" s="110"/>
      <c r="D1348" s="101"/>
      <c r="E1348" s="103"/>
      <c r="F1348" s="105"/>
      <c r="G1348" s="91"/>
      <c r="H1348" s="93"/>
      <c r="I1348" s="171"/>
      <c r="J1348" s="4" t="s">
        <v>17</v>
      </c>
      <c r="K1348" s="44" t="str">
        <f t="shared" ref="K1348" si="5304">IF($B1346="","",K1346-K1347)</f>
        <v/>
      </c>
      <c r="L1348" s="53" t="str">
        <f t="shared" ref="L1348" si="5305">IF($B1346="","",L1346-L1347)</f>
        <v/>
      </c>
      <c r="M1348" s="40" t="str">
        <f t="shared" ref="M1348" si="5306">IF(ISERROR(K1348-L1348)," ",K1348-L1348)</f>
        <v xml:space="preserve"> </v>
      </c>
      <c r="N1348" s="101"/>
      <c r="O1348" s="103"/>
      <c r="P1348" s="105"/>
      <c r="Q1348" s="91"/>
      <c r="R1348" s="93"/>
      <c r="S1348" s="172"/>
      <c r="T1348" s="97"/>
      <c r="U1348" s="88"/>
      <c r="V1348" s="88"/>
      <c r="W1348" s="88"/>
      <c r="X1348" s="88"/>
      <c r="Y1348" s="88"/>
      <c r="Z1348" s="88"/>
      <c r="AA1348" s="88"/>
      <c r="AB1348" s="88"/>
      <c r="AC1348" s="88"/>
      <c r="AE1348" s="89"/>
    </row>
    <row r="1349" spans="1:31" ht="14.25" customHeight="1" x14ac:dyDescent="0.15">
      <c r="A1349" s="106">
        <v>445</v>
      </c>
      <c r="B1349" s="107"/>
      <c r="C1349" s="109"/>
      <c r="D1349" s="100" t="s">
        <v>30</v>
      </c>
      <c r="E1349" s="102"/>
      <c r="F1349" s="104" t="s">
        <v>18</v>
      </c>
      <c r="G1349" s="90"/>
      <c r="H1349" s="92" t="s">
        <v>82</v>
      </c>
      <c r="I1349" s="170"/>
      <c r="J1349" s="8" t="s">
        <v>15</v>
      </c>
      <c r="K1349" s="38"/>
      <c r="L1349" s="38"/>
      <c r="M1349" s="11" t="str">
        <f t="shared" ref="M1349:M1350" si="5307">IF(AND(K1349=0,L1349=0)," ",K1349-L1349)</f>
        <v xml:space="preserve"> </v>
      </c>
      <c r="N1349" s="100" t="s">
        <v>30</v>
      </c>
      <c r="O1349" s="102"/>
      <c r="P1349" s="104" t="s">
        <v>18</v>
      </c>
      <c r="Q1349" s="90"/>
      <c r="R1349" s="92" t="s">
        <v>82</v>
      </c>
      <c r="S1349" s="173"/>
      <c r="T1349" s="96"/>
      <c r="U1349" s="87">
        <f t="shared" ref="U1349" si="5308">K1349</f>
        <v>0</v>
      </c>
      <c r="V1349" s="87">
        <f t="shared" ref="V1349" si="5309">L1349</f>
        <v>0</v>
      </c>
      <c r="W1349" s="87" t="str">
        <f t="shared" ref="W1349" si="5310">M1349</f>
        <v xml:space="preserve"> </v>
      </c>
      <c r="X1349" s="87">
        <f t="shared" ref="X1349" si="5311">K1350</f>
        <v>0</v>
      </c>
      <c r="Y1349" s="87">
        <f t="shared" ref="Y1349" si="5312">L1350</f>
        <v>0</v>
      </c>
      <c r="Z1349" s="87" t="str">
        <f t="shared" ref="Z1349" si="5313">M1350</f>
        <v xml:space="preserve"> </v>
      </c>
      <c r="AA1349" s="87" t="str">
        <f t="shared" ref="AA1349:AC1349" si="5314">K1351</f>
        <v/>
      </c>
      <c r="AB1349" s="87" t="str">
        <f t="shared" si="5314"/>
        <v/>
      </c>
      <c r="AC1349" s="87" t="str">
        <f t="shared" si="5314"/>
        <v xml:space="preserve"> </v>
      </c>
      <c r="AE1349" s="89" t="str">
        <f t="shared" ref="AE1349" si="5315">E1349&amp;IF(G1349&gt;10,G1349,"0"&amp;G1349)</f>
        <v>0</v>
      </c>
    </row>
    <row r="1350" spans="1:31" ht="14.25" customHeight="1" thickBot="1" x14ac:dyDescent="0.2">
      <c r="A1350" s="106"/>
      <c r="B1350" s="108"/>
      <c r="C1350" s="110"/>
      <c r="D1350" s="100"/>
      <c r="E1350" s="102"/>
      <c r="F1350" s="104"/>
      <c r="G1350" s="90"/>
      <c r="H1350" s="93"/>
      <c r="I1350" s="170"/>
      <c r="J1350" s="69" t="s">
        <v>16</v>
      </c>
      <c r="K1350" s="70"/>
      <c r="L1350" s="70"/>
      <c r="M1350" s="71" t="str">
        <f t="shared" si="5307"/>
        <v xml:space="preserve"> </v>
      </c>
      <c r="N1350" s="100"/>
      <c r="O1350" s="102"/>
      <c r="P1350" s="104"/>
      <c r="Q1350" s="90"/>
      <c r="R1350" s="93"/>
      <c r="S1350" s="172"/>
      <c r="T1350" s="97"/>
      <c r="U1350" s="88"/>
      <c r="V1350" s="88"/>
      <c r="W1350" s="88"/>
      <c r="X1350" s="88"/>
      <c r="Y1350" s="88"/>
      <c r="Z1350" s="88"/>
      <c r="AA1350" s="88"/>
      <c r="AB1350" s="88"/>
      <c r="AC1350" s="88"/>
      <c r="AE1350" s="89"/>
    </row>
    <row r="1351" spans="1:31" ht="14.25" customHeight="1" thickTop="1" thickBot="1" x14ac:dyDescent="0.2">
      <c r="A1351" s="106"/>
      <c r="B1351" s="108"/>
      <c r="C1351" s="110"/>
      <c r="D1351" s="101"/>
      <c r="E1351" s="103"/>
      <c r="F1351" s="105"/>
      <c r="G1351" s="91"/>
      <c r="H1351" s="93"/>
      <c r="I1351" s="171"/>
      <c r="J1351" s="4" t="s">
        <v>17</v>
      </c>
      <c r="K1351" s="44" t="str">
        <f t="shared" ref="K1351" si="5316">IF($B1349="","",K1349-K1350)</f>
        <v/>
      </c>
      <c r="L1351" s="44" t="str">
        <f t="shared" ref="L1351" si="5317">IF($B1349="","",L1349-L1350)</f>
        <v/>
      </c>
      <c r="M1351" s="40" t="str">
        <f t="shared" ref="M1351" si="5318">IF(ISERROR(K1351-L1351)," ",K1351-L1351)</f>
        <v xml:space="preserve"> </v>
      </c>
      <c r="N1351" s="101"/>
      <c r="O1351" s="103"/>
      <c r="P1351" s="105"/>
      <c r="Q1351" s="91"/>
      <c r="R1351" s="93"/>
      <c r="S1351" s="172"/>
      <c r="T1351" s="97"/>
      <c r="U1351" s="88"/>
      <c r="V1351" s="88"/>
      <c r="W1351" s="88"/>
      <c r="X1351" s="88"/>
      <c r="Y1351" s="88"/>
      <c r="Z1351" s="88"/>
      <c r="AA1351" s="88"/>
      <c r="AB1351" s="88"/>
      <c r="AC1351" s="88"/>
      <c r="AE1351" s="89"/>
    </row>
    <row r="1352" spans="1:31" ht="14.25" customHeight="1" x14ac:dyDescent="0.15">
      <c r="A1352" s="106">
        <v>446</v>
      </c>
      <c r="B1352" s="108"/>
      <c r="C1352" s="110"/>
      <c r="D1352" s="111" t="s">
        <v>30</v>
      </c>
      <c r="E1352" s="112"/>
      <c r="F1352" s="113" t="s">
        <v>18</v>
      </c>
      <c r="G1352" s="114"/>
      <c r="H1352" s="93" t="s">
        <v>82</v>
      </c>
      <c r="I1352" s="174"/>
      <c r="J1352" s="42" t="s">
        <v>15</v>
      </c>
      <c r="K1352" s="38"/>
      <c r="L1352" s="38"/>
      <c r="M1352" s="11" t="str">
        <f t="shared" ref="M1352:M1353" si="5319">IF(AND(K1352=0,L1352=0)," ",K1352-L1352)</f>
        <v xml:space="preserve"> </v>
      </c>
      <c r="N1352" s="111" t="s">
        <v>30</v>
      </c>
      <c r="O1352" s="112"/>
      <c r="P1352" s="113" t="s">
        <v>18</v>
      </c>
      <c r="Q1352" s="114"/>
      <c r="R1352" s="93" t="s">
        <v>82</v>
      </c>
      <c r="S1352" s="172"/>
      <c r="T1352" s="96"/>
      <c r="U1352" s="87">
        <f t="shared" ref="U1352" si="5320">K1352</f>
        <v>0</v>
      </c>
      <c r="V1352" s="87">
        <f t="shared" ref="V1352" si="5321">L1352</f>
        <v>0</v>
      </c>
      <c r="W1352" s="87" t="str">
        <f t="shared" ref="W1352" si="5322">M1352</f>
        <v xml:space="preserve"> </v>
      </c>
      <c r="X1352" s="87">
        <f t="shared" ref="X1352" si="5323">K1353</f>
        <v>0</v>
      </c>
      <c r="Y1352" s="87">
        <f t="shared" ref="Y1352" si="5324">L1353</f>
        <v>0</v>
      </c>
      <c r="Z1352" s="87" t="str">
        <f t="shared" ref="Z1352" si="5325">M1353</f>
        <v xml:space="preserve"> </v>
      </c>
      <c r="AA1352" s="87" t="str">
        <f t="shared" ref="AA1352:AC1352" si="5326">K1354</f>
        <v/>
      </c>
      <c r="AB1352" s="87" t="str">
        <f t="shared" si="5326"/>
        <v/>
      </c>
      <c r="AC1352" s="87" t="str">
        <f t="shared" si="5326"/>
        <v xml:space="preserve"> </v>
      </c>
      <c r="AE1352" s="89" t="str">
        <f t="shared" ref="AE1352" si="5327">E1352&amp;IF(G1352&gt;10,G1352,"0"&amp;G1352)</f>
        <v>0</v>
      </c>
    </row>
    <row r="1353" spans="1:31" ht="14.25" customHeight="1" thickBot="1" x14ac:dyDescent="0.2">
      <c r="A1353" s="106"/>
      <c r="B1353" s="108"/>
      <c r="C1353" s="110"/>
      <c r="D1353" s="100"/>
      <c r="E1353" s="102"/>
      <c r="F1353" s="104"/>
      <c r="G1353" s="90"/>
      <c r="H1353" s="93"/>
      <c r="I1353" s="170"/>
      <c r="J1353" s="69" t="s">
        <v>16</v>
      </c>
      <c r="K1353" s="70"/>
      <c r="L1353" s="70"/>
      <c r="M1353" s="71" t="str">
        <f t="shared" si="5319"/>
        <v xml:space="preserve"> </v>
      </c>
      <c r="N1353" s="100"/>
      <c r="O1353" s="102"/>
      <c r="P1353" s="104"/>
      <c r="Q1353" s="90"/>
      <c r="R1353" s="93"/>
      <c r="S1353" s="172"/>
      <c r="T1353" s="97"/>
      <c r="U1353" s="88"/>
      <c r="V1353" s="88"/>
      <c r="W1353" s="88"/>
      <c r="X1353" s="88"/>
      <c r="Y1353" s="88"/>
      <c r="Z1353" s="88"/>
      <c r="AA1353" s="88"/>
      <c r="AB1353" s="88"/>
      <c r="AC1353" s="88"/>
      <c r="AE1353" s="89"/>
    </row>
    <row r="1354" spans="1:31" ht="14.25" customHeight="1" thickTop="1" thickBot="1" x14ac:dyDescent="0.2">
      <c r="A1354" s="106"/>
      <c r="B1354" s="108"/>
      <c r="C1354" s="110"/>
      <c r="D1354" s="101"/>
      <c r="E1354" s="103"/>
      <c r="F1354" s="105"/>
      <c r="G1354" s="91"/>
      <c r="H1354" s="93"/>
      <c r="I1354" s="171"/>
      <c r="J1354" s="4" t="s">
        <v>17</v>
      </c>
      <c r="K1354" s="44" t="str">
        <f t="shared" ref="K1354" si="5328">IF($B1352="","",K1352-K1353)</f>
        <v/>
      </c>
      <c r="L1354" s="53" t="str">
        <f t="shared" ref="L1354" si="5329">IF($B1352="","",L1352-L1353)</f>
        <v/>
      </c>
      <c r="M1354" s="40" t="str">
        <f t="shared" ref="M1354" si="5330">IF(ISERROR(K1354-L1354)," ",K1354-L1354)</f>
        <v xml:space="preserve"> </v>
      </c>
      <c r="N1354" s="101"/>
      <c r="O1354" s="103"/>
      <c r="P1354" s="105"/>
      <c r="Q1354" s="91"/>
      <c r="R1354" s="93"/>
      <c r="S1354" s="172"/>
      <c r="T1354" s="97"/>
      <c r="U1354" s="88"/>
      <c r="V1354" s="88"/>
      <c r="W1354" s="88"/>
      <c r="X1354" s="88"/>
      <c r="Y1354" s="88"/>
      <c r="Z1354" s="88"/>
      <c r="AA1354" s="88"/>
      <c r="AB1354" s="88"/>
      <c r="AC1354" s="88"/>
      <c r="AE1354" s="89"/>
    </row>
    <row r="1355" spans="1:31" x14ac:dyDescent="0.15">
      <c r="A1355" s="106">
        <v>447</v>
      </c>
      <c r="B1355" s="107"/>
      <c r="C1355" s="109"/>
      <c r="D1355" s="100" t="s">
        <v>30</v>
      </c>
      <c r="E1355" s="102"/>
      <c r="F1355" s="104" t="s">
        <v>18</v>
      </c>
      <c r="G1355" s="90"/>
      <c r="H1355" s="92" t="s">
        <v>82</v>
      </c>
      <c r="I1355" s="170"/>
      <c r="J1355" s="8" t="s">
        <v>15</v>
      </c>
      <c r="K1355" s="38"/>
      <c r="L1355" s="38"/>
      <c r="M1355" s="11" t="str">
        <f t="shared" ref="M1355:M1356" si="5331">IF(AND(K1355=0,L1355=0)," ",K1355-L1355)</f>
        <v xml:space="preserve"> </v>
      </c>
      <c r="N1355" s="100" t="s">
        <v>30</v>
      </c>
      <c r="O1355" s="102"/>
      <c r="P1355" s="104" t="s">
        <v>18</v>
      </c>
      <c r="Q1355" s="90"/>
      <c r="R1355" s="92" t="s">
        <v>82</v>
      </c>
      <c r="S1355" s="173"/>
      <c r="T1355" s="96"/>
      <c r="U1355" s="87">
        <f t="shared" ref="U1355" si="5332">K1355</f>
        <v>0</v>
      </c>
      <c r="V1355" s="87">
        <f t="shared" ref="V1355" si="5333">L1355</f>
        <v>0</v>
      </c>
      <c r="W1355" s="87" t="str">
        <f t="shared" ref="W1355" si="5334">M1355</f>
        <v xml:space="preserve"> </v>
      </c>
      <c r="X1355" s="87">
        <f t="shared" ref="X1355" si="5335">K1356</f>
        <v>0</v>
      </c>
      <c r="Y1355" s="87">
        <f t="shared" ref="Y1355" si="5336">L1356</f>
        <v>0</v>
      </c>
      <c r="Z1355" s="87" t="str">
        <f t="shared" ref="Z1355" si="5337">M1356</f>
        <v xml:space="preserve"> </v>
      </c>
      <c r="AA1355" s="87" t="str">
        <f t="shared" ref="AA1355:AC1355" si="5338">K1357</f>
        <v/>
      </c>
      <c r="AB1355" s="87" t="str">
        <f t="shared" si="5338"/>
        <v/>
      </c>
      <c r="AC1355" s="87" t="str">
        <f t="shared" si="5338"/>
        <v xml:space="preserve"> </v>
      </c>
      <c r="AE1355" s="89" t="str">
        <f t="shared" ref="AE1355" si="5339">E1355&amp;IF(G1355&gt;10,G1355,"0"&amp;G1355)</f>
        <v>0</v>
      </c>
    </row>
    <row r="1356" spans="1:31" ht="14.25" thickBot="1" x14ac:dyDescent="0.2">
      <c r="A1356" s="106"/>
      <c r="B1356" s="108"/>
      <c r="C1356" s="110"/>
      <c r="D1356" s="100"/>
      <c r="E1356" s="102"/>
      <c r="F1356" s="104"/>
      <c r="G1356" s="90"/>
      <c r="H1356" s="93"/>
      <c r="I1356" s="170"/>
      <c r="J1356" s="69" t="s">
        <v>16</v>
      </c>
      <c r="K1356" s="70"/>
      <c r="L1356" s="70"/>
      <c r="M1356" s="71" t="str">
        <f t="shared" si="5331"/>
        <v xml:space="preserve"> </v>
      </c>
      <c r="N1356" s="100"/>
      <c r="O1356" s="102"/>
      <c r="P1356" s="104"/>
      <c r="Q1356" s="90"/>
      <c r="R1356" s="93"/>
      <c r="S1356" s="172"/>
      <c r="T1356" s="97"/>
      <c r="U1356" s="88"/>
      <c r="V1356" s="88"/>
      <c r="W1356" s="88"/>
      <c r="X1356" s="88"/>
      <c r="Y1356" s="88"/>
      <c r="Z1356" s="88"/>
      <c r="AA1356" s="88"/>
      <c r="AB1356" s="88"/>
      <c r="AC1356" s="88"/>
      <c r="AE1356" s="89"/>
    </row>
    <row r="1357" spans="1:31" ht="15" thickTop="1" thickBot="1" x14ac:dyDescent="0.2">
      <c r="A1357" s="106"/>
      <c r="B1357" s="108"/>
      <c r="C1357" s="110"/>
      <c r="D1357" s="101"/>
      <c r="E1357" s="103"/>
      <c r="F1357" s="105"/>
      <c r="G1357" s="91"/>
      <c r="H1357" s="93"/>
      <c r="I1357" s="171"/>
      <c r="J1357" s="4" t="s">
        <v>17</v>
      </c>
      <c r="K1357" s="44" t="str">
        <f t="shared" ref="K1357" si="5340">IF($B1355="","",K1355-K1356)</f>
        <v/>
      </c>
      <c r="L1357" s="44" t="str">
        <f t="shared" ref="L1357" si="5341">IF($B1355="","",L1355-L1356)</f>
        <v/>
      </c>
      <c r="M1357" s="40" t="str">
        <f t="shared" ref="M1357" si="5342">IF(ISERROR(K1357-L1357)," ",K1357-L1357)</f>
        <v xml:space="preserve"> </v>
      </c>
      <c r="N1357" s="101"/>
      <c r="O1357" s="103"/>
      <c r="P1357" s="105"/>
      <c r="Q1357" s="91"/>
      <c r="R1357" s="93"/>
      <c r="S1357" s="172"/>
      <c r="T1357" s="97"/>
      <c r="U1357" s="88"/>
      <c r="V1357" s="88"/>
      <c r="W1357" s="88"/>
      <c r="X1357" s="88"/>
      <c r="Y1357" s="88"/>
      <c r="Z1357" s="88"/>
      <c r="AA1357" s="88"/>
      <c r="AB1357" s="88"/>
      <c r="AC1357" s="88"/>
      <c r="AE1357" s="89"/>
    </row>
    <row r="1358" spans="1:31" x14ac:dyDescent="0.15">
      <c r="A1358" s="106">
        <v>448</v>
      </c>
      <c r="B1358" s="108"/>
      <c r="C1358" s="110"/>
      <c r="D1358" s="111" t="s">
        <v>30</v>
      </c>
      <c r="E1358" s="112"/>
      <c r="F1358" s="113" t="s">
        <v>18</v>
      </c>
      <c r="G1358" s="114"/>
      <c r="H1358" s="93" t="s">
        <v>82</v>
      </c>
      <c r="I1358" s="174"/>
      <c r="J1358" s="42" t="s">
        <v>15</v>
      </c>
      <c r="K1358" s="38"/>
      <c r="L1358" s="38"/>
      <c r="M1358" s="11" t="str">
        <f t="shared" ref="M1358:M1359" si="5343">IF(AND(K1358=0,L1358=0)," ",K1358-L1358)</f>
        <v xml:space="preserve"> </v>
      </c>
      <c r="N1358" s="111" t="s">
        <v>30</v>
      </c>
      <c r="O1358" s="112"/>
      <c r="P1358" s="113" t="s">
        <v>18</v>
      </c>
      <c r="Q1358" s="114"/>
      <c r="R1358" s="93" t="s">
        <v>82</v>
      </c>
      <c r="S1358" s="172"/>
      <c r="T1358" s="96"/>
      <c r="U1358" s="87">
        <f t="shared" ref="U1358" si="5344">K1358</f>
        <v>0</v>
      </c>
      <c r="V1358" s="87">
        <f t="shared" ref="V1358" si="5345">L1358</f>
        <v>0</v>
      </c>
      <c r="W1358" s="87" t="str">
        <f t="shared" ref="W1358" si="5346">M1358</f>
        <v xml:space="preserve"> </v>
      </c>
      <c r="X1358" s="87">
        <f t="shared" ref="X1358" si="5347">K1359</f>
        <v>0</v>
      </c>
      <c r="Y1358" s="87">
        <f t="shared" ref="Y1358" si="5348">L1359</f>
        <v>0</v>
      </c>
      <c r="Z1358" s="87" t="str">
        <f t="shared" ref="Z1358" si="5349">M1359</f>
        <v xml:space="preserve"> </v>
      </c>
      <c r="AA1358" s="87" t="str">
        <f t="shared" ref="AA1358:AC1358" si="5350">K1360</f>
        <v/>
      </c>
      <c r="AB1358" s="87" t="str">
        <f t="shared" si="5350"/>
        <v/>
      </c>
      <c r="AC1358" s="87" t="str">
        <f t="shared" si="5350"/>
        <v xml:space="preserve"> </v>
      </c>
      <c r="AE1358" s="89" t="str">
        <f t="shared" ref="AE1358" si="5351">E1358&amp;IF(G1358&gt;10,G1358,"0"&amp;G1358)</f>
        <v>0</v>
      </c>
    </row>
    <row r="1359" spans="1:31" ht="14.25" thickBot="1" x14ac:dyDescent="0.2">
      <c r="A1359" s="106"/>
      <c r="B1359" s="108"/>
      <c r="C1359" s="110"/>
      <c r="D1359" s="100"/>
      <c r="E1359" s="102"/>
      <c r="F1359" s="104"/>
      <c r="G1359" s="90"/>
      <c r="H1359" s="93"/>
      <c r="I1359" s="170"/>
      <c r="J1359" s="69" t="s">
        <v>16</v>
      </c>
      <c r="K1359" s="70"/>
      <c r="L1359" s="70"/>
      <c r="M1359" s="71" t="str">
        <f t="shared" si="5343"/>
        <v xml:space="preserve"> </v>
      </c>
      <c r="N1359" s="100"/>
      <c r="O1359" s="102"/>
      <c r="P1359" s="104"/>
      <c r="Q1359" s="90"/>
      <c r="R1359" s="93"/>
      <c r="S1359" s="172"/>
      <c r="T1359" s="97"/>
      <c r="U1359" s="88"/>
      <c r="V1359" s="88"/>
      <c r="W1359" s="88"/>
      <c r="X1359" s="88"/>
      <c r="Y1359" s="88"/>
      <c r="Z1359" s="88"/>
      <c r="AA1359" s="88"/>
      <c r="AB1359" s="88"/>
      <c r="AC1359" s="88"/>
      <c r="AE1359" s="89"/>
    </row>
    <row r="1360" spans="1:31" ht="15" thickTop="1" thickBot="1" x14ac:dyDescent="0.2">
      <c r="A1360" s="106"/>
      <c r="B1360" s="108"/>
      <c r="C1360" s="110"/>
      <c r="D1360" s="101"/>
      <c r="E1360" s="103"/>
      <c r="F1360" s="105"/>
      <c r="G1360" s="91"/>
      <c r="H1360" s="93"/>
      <c r="I1360" s="171"/>
      <c r="J1360" s="4" t="s">
        <v>17</v>
      </c>
      <c r="K1360" s="44" t="str">
        <f t="shared" ref="K1360" si="5352">IF($B1358="","",K1358-K1359)</f>
        <v/>
      </c>
      <c r="L1360" s="53" t="str">
        <f t="shared" ref="L1360" si="5353">IF($B1358="","",L1358-L1359)</f>
        <v/>
      </c>
      <c r="M1360" s="40" t="str">
        <f t="shared" ref="M1360" si="5354">IF(ISERROR(K1360-L1360)," ",K1360-L1360)</f>
        <v xml:space="preserve"> </v>
      </c>
      <c r="N1360" s="101"/>
      <c r="O1360" s="103"/>
      <c r="P1360" s="105"/>
      <c r="Q1360" s="91"/>
      <c r="R1360" s="93"/>
      <c r="S1360" s="172"/>
      <c r="T1360" s="97"/>
      <c r="U1360" s="88"/>
      <c r="V1360" s="88"/>
      <c r="W1360" s="88"/>
      <c r="X1360" s="88"/>
      <c r="Y1360" s="88"/>
      <c r="Z1360" s="88"/>
      <c r="AA1360" s="88"/>
      <c r="AB1360" s="88"/>
      <c r="AC1360" s="88"/>
      <c r="AE1360" s="89"/>
    </row>
    <row r="1361" spans="1:31" x14ac:dyDescent="0.15">
      <c r="A1361" s="106">
        <v>449</v>
      </c>
      <c r="B1361" s="107"/>
      <c r="C1361" s="109"/>
      <c r="D1361" s="100" t="s">
        <v>30</v>
      </c>
      <c r="E1361" s="102"/>
      <c r="F1361" s="104" t="s">
        <v>18</v>
      </c>
      <c r="G1361" s="90"/>
      <c r="H1361" s="92" t="s">
        <v>82</v>
      </c>
      <c r="I1361" s="170"/>
      <c r="J1361" s="8" t="s">
        <v>15</v>
      </c>
      <c r="K1361" s="38"/>
      <c r="L1361" s="38"/>
      <c r="M1361" s="11" t="str">
        <f t="shared" ref="M1361:M1362" si="5355">IF(AND(K1361=0,L1361=0)," ",K1361-L1361)</f>
        <v xml:space="preserve"> </v>
      </c>
      <c r="N1361" s="100" t="s">
        <v>30</v>
      </c>
      <c r="O1361" s="102"/>
      <c r="P1361" s="104" t="s">
        <v>18</v>
      </c>
      <c r="Q1361" s="90"/>
      <c r="R1361" s="92" t="s">
        <v>82</v>
      </c>
      <c r="S1361" s="173"/>
      <c r="T1361" s="96"/>
      <c r="U1361" s="87">
        <f t="shared" ref="U1361" si="5356">K1361</f>
        <v>0</v>
      </c>
      <c r="V1361" s="87">
        <f t="shared" ref="V1361" si="5357">L1361</f>
        <v>0</v>
      </c>
      <c r="W1361" s="87" t="str">
        <f t="shared" ref="W1361" si="5358">M1361</f>
        <v xml:space="preserve"> </v>
      </c>
      <c r="X1361" s="87">
        <f t="shared" ref="X1361" si="5359">K1362</f>
        <v>0</v>
      </c>
      <c r="Y1361" s="87">
        <f t="shared" ref="Y1361" si="5360">L1362</f>
        <v>0</v>
      </c>
      <c r="Z1361" s="87" t="str">
        <f t="shared" ref="Z1361" si="5361">M1362</f>
        <v xml:space="preserve"> </v>
      </c>
      <c r="AA1361" s="87" t="str">
        <f t="shared" ref="AA1361:AC1361" si="5362">K1363</f>
        <v/>
      </c>
      <c r="AB1361" s="87" t="str">
        <f t="shared" si="5362"/>
        <v/>
      </c>
      <c r="AC1361" s="87" t="str">
        <f t="shared" si="5362"/>
        <v xml:space="preserve"> </v>
      </c>
      <c r="AE1361" s="89" t="str">
        <f t="shared" ref="AE1361" si="5363">E1361&amp;IF(G1361&gt;10,G1361,"0"&amp;G1361)</f>
        <v>0</v>
      </c>
    </row>
    <row r="1362" spans="1:31" ht="14.25" thickBot="1" x14ac:dyDescent="0.2">
      <c r="A1362" s="106"/>
      <c r="B1362" s="108"/>
      <c r="C1362" s="110"/>
      <c r="D1362" s="100"/>
      <c r="E1362" s="102"/>
      <c r="F1362" s="104"/>
      <c r="G1362" s="90"/>
      <c r="H1362" s="93"/>
      <c r="I1362" s="170"/>
      <c r="J1362" s="69" t="s">
        <v>16</v>
      </c>
      <c r="K1362" s="70"/>
      <c r="L1362" s="70"/>
      <c r="M1362" s="71" t="str">
        <f t="shared" si="5355"/>
        <v xml:space="preserve"> </v>
      </c>
      <c r="N1362" s="100"/>
      <c r="O1362" s="102"/>
      <c r="P1362" s="104"/>
      <c r="Q1362" s="90"/>
      <c r="R1362" s="93"/>
      <c r="S1362" s="172"/>
      <c r="T1362" s="97"/>
      <c r="U1362" s="88"/>
      <c r="V1362" s="88"/>
      <c r="W1362" s="88"/>
      <c r="X1362" s="88"/>
      <c r="Y1362" s="88"/>
      <c r="Z1362" s="88"/>
      <c r="AA1362" s="88"/>
      <c r="AB1362" s="88"/>
      <c r="AC1362" s="88"/>
      <c r="AE1362" s="89"/>
    </row>
    <row r="1363" spans="1:31" ht="15" thickTop="1" thickBot="1" x14ac:dyDescent="0.2">
      <c r="A1363" s="106"/>
      <c r="B1363" s="108"/>
      <c r="C1363" s="110"/>
      <c r="D1363" s="101"/>
      <c r="E1363" s="103"/>
      <c r="F1363" s="105"/>
      <c r="G1363" s="91"/>
      <c r="H1363" s="93"/>
      <c r="I1363" s="171"/>
      <c r="J1363" s="4" t="s">
        <v>17</v>
      </c>
      <c r="K1363" s="44" t="str">
        <f t="shared" ref="K1363" si="5364">IF($B1361="","",K1361-K1362)</f>
        <v/>
      </c>
      <c r="L1363" s="44" t="str">
        <f t="shared" ref="L1363" si="5365">IF($B1361="","",L1361-L1362)</f>
        <v/>
      </c>
      <c r="M1363" s="40" t="str">
        <f t="shared" ref="M1363" si="5366">IF(ISERROR(K1363-L1363)," ",K1363-L1363)</f>
        <v xml:space="preserve"> </v>
      </c>
      <c r="N1363" s="101"/>
      <c r="O1363" s="103"/>
      <c r="P1363" s="105"/>
      <c r="Q1363" s="91"/>
      <c r="R1363" s="93"/>
      <c r="S1363" s="172"/>
      <c r="T1363" s="97"/>
      <c r="U1363" s="88"/>
      <c r="V1363" s="88"/>
      <c r="W1363" s="88"/>
      <c r="X1363" s="88"/>
      <c r="Y1363" s="88"/>
      <c r="Z1363" s="88"/>
      <c r="AA1363" s="88"/>
      <c r="AB1363" s="88"/>
      <c r="AC1363" s="88"/>
      <c r="AE1363" s="89"/>
    </row>
    <row r="1364" spans="1:31" ht="14.25" customHeight="1" x14ac:dyDescent="0.15">
      <c r="A1364" s="106">
        <v>450</v>
      </c>
      <c r="B1364" s="108"/>
      <c r="C1364" s="110"/>
      <c r="D1364" s="111" t="s">
        <v>30</v>
      </c>
      <c r="E1364" s="112"/>
      <c r="F1364" s="113" t="s">
        <v>18</v>
      </c>
      <c r="G1364" s="114"/>
      <c r="H1364" s="93" t="s">
        <v>82</v>
      </c>
      <c r="I1364" s="174"/>
      <c r="J1364" s="42" t="s">
        <v>15</v>
      </c>
      <c r="K1364" s="38"/>
      <c r="L1364" s="38"/>
      <c r="M1364" s="11" t="str">
        <f t="shared" ref="M1364:M1365" si="5367">IF(AND(K1364=0,L1364=0)," ",K1364-L1364)</f>
        <v xml:space="preserve"> </v>
      </c>
      <c r="N1364" s="111" t="s">
        <v>30</v>
      </c>
      <c r="O1364" s="112"/>
      <c r="P1364" s="113" t="s">
        <v>18</v>
      </c>
      <c r="Q1364" s="114"/>
      <c r="R1364" s="93" t="s">
        <v>82</v>
      </c>
      <c r="S1364" s="172"/>
      <c r="T1364" s="96"/>
      <c r="U1364" s="87">
        <f t="shared" ref="U1364" si="5368">K1364</f>
        <v>0</v>
      </c>
      <c r="V1364" s="87">
        <f t="shared" ref="V1364" si="5369">L1364</f>
        <v>0</v>
      </c>
      <c r="W1364" s="87" t="str">
        <f t="shared" ref="W1364" si="5370">M1364</f>
        <v xml:space="preserve"> </v>
      </c>
      <c r="X1364" s="87">
        <f t="shared" ref="X1364" si="5371">K1365</f>
        <v>0</v>
      </c>
      <c r="Y1364" s="87">
        <f t="shared" ref="Y1364" si="5372">L1365</f>
        <v>0</v>
      </c>
      <c r="Z1364" s="87" t="str">
        <f t="shared" ref="Z1364" si="5373">M1365</f>
        <v xml:space="preserve"> </v>
      </c>
      <c r="AA1364" s="87" t="str">
        <f t="shared" ref="AA1364:AC1364" si="5374">K1366</f>
        <v/>
      </c>
      <c r="AB1364" s="87" t="str">
        <f t="shared" si="5374"/>
        <v/>
      </c>
      <c r="AC1364" s="87" t="str">
        <f t="shared" si="5374"/>
        <v xml:space="preserve"> </v>
      </c>
      <c r="AE1364" s="89" t="str">
        <f t="shared" ref="AE1364" si="5375">E1364&amp;IF(G1364&gt;10,G1364,"0"&amp;G1364)</f>
        <v>0</v>
      </c>
    </row>
    <row r="1365" spans="1:31" ht="14.25" customHeight="1" thickBot="1" x14ac:dyDescent="0.2">
      <c r="A1365" s="106"/>
      <c r="B1365" s="108"/>
      <c r="C1365" s="110"/>
      <c r="D1365" s="100"/>
      <c r="E1365" s="102"/>
      <c r="F1365" s="104"/>
      <c r="G1365" s="90"/>
      <c r="H1365" s="93"/>
      <c r="I1365" s="170"/>
      <c r="J1365" s="69" t="s">
        <v>16</v>
      </c>
      <c r="K1365" s="70"/>
      <c r="L1365" s="70"/>
      <c r="M1365" s="71" t="str">
        <f t="shared" si="5367"/>
        <v xml:space="preserve"> </v>
      </c>
      <c r="N1365" s="100"/>
      <c r="O1365" s="102"/>
      <c r="P1365" s="104"/>
      <c r="Q1365" s="90"/>
      <c r="R1365" s="93"/>
      <c r="S1365" s="172"/>
      <c r="T1365" s="97"/>
      <c r="U1365" s="88"/>
      <c r="V1365" s="88"/>
      <c r="W1365" s="88"/>
      <c r="X1365" s="88"/>
      <c r="Y1365" s="88"/>
      <c r="Z1365" s="88"/>
      <c r="AA1365" s="88"/>
      <c r="AB1365" s="88"/>
      <c r="AC1365" s="88"/>
      <c r="AE1365" s="89"/>
    </row>
    <row r="1366" spans="1:31" ht="14.25" customHeight="1" thickTop="1" thickBot="1" x14ac:dyDescent="0.2">
      <c r="A1366" s="106"/>
      <c r="B1366" s="108"/>
      <c r="C1366" s="110"/>
      <c r="D1366" s="101"/>
      <c r="E1366" s="103"/>
      <c r="F1366" s="105"/>
      <c r="G1366" s="91"/>
      <c r="H1366" s="93"/>
      <c r="I1366" s="171"/>
      <c r="J1366" s="4" t="s">
        <v>17</v>
      </c>
      <c r="K1366" s="44" t="str">
        <f t="shared" ref="K1366" si="5376">IF($B1364="","",K1364-K1365)</f>
        <v/>
      </c>
      <c r="L1366" s="53" t="str">
        <f t="shared" ref="L1366" si="5377">IF($B1364="","",L1364-L1365)</f>
        <v/>
      </c>
      <c r="M1366" s="40" t="str">
        <f t="shared" ref="M1366" si="5378">IF(ISERROR(K1366-L1366)," ",K1366-L1366)</f>
        <v xml:space="preserve"> </v>
      </c>
      <c r="N1366" s="101"/>
      <c r="O1366" s="103"/>
      <c r="P1366" s="105"/>
      <c r="Q1366" s="91"/>
      <c r="R1366" s="93"/>
      <c r="S1366" s="172"/>
      <c r="T1366" s="97"/>
      <c r="U1366" s="88"/>
      <c r="V1366" s="88"/>
      <c r="W1366" s="88"/>
      <c r="X1366" s="88"/>
      <c r="Y1366" s="88"/>
      <c r="Z1366" s="88"/>
      <c r="AA1366" s="88"/>
      <c r="AB1366" s="88"/>
      <c r="AC1366" s="88"/>
      <c r="AE1366" s="89"/>
    </row>
    <row r="1367" spans="1:31" ht="14.25" customHeight="1" x14ac:dyDescent="0.15">
      <c r="A1367" s="106">
        <v>451</v>
      </c>
      <c r="B1367" s="107"/>
      <c r="C1367" s="109"/>
      <c r="D1367" s="100" t="s">
        <v>30</v>
      </c>
      <c r="E1367" s="102"/>
      <c r="F1367" s="104" t="s">
        <v>18</v>
      </c>
      <c r="G1367" s="90"/>
      <c r="H1367" s="92" t="s">
        <v>82</v>
      </c>
      <c r="I1367" s="170"/>
      <c r="J1367" s="8" t="s">
        <v>15</v>
      </c>
      <c r="K1367" s="38"/>
      <c r="L1367" s="38"/>
      <c r="M1367" s="11" t="str">
        <f t="shared" ref="M1367:M1368" si="5379">IF(AND(K1367=0,L1367=0)," ",K1367-L1367)</f>
        <v xml:space="preserve"> </v>
      </c>
      <c r="N1367" s="100" t="s">
        <v>30</v>
      </c>
      <c r="O1367" s="102"/>
      <c r="P1367" s="104" t="s">
        <v>18</v>
      </c>
      <c r="Q1367" s="90"/>
      <c r="R1367" s="92" t="s">
        <v>82</v>
      </c>
      <c r="S1367" s="173"/>
      <c r="T1367" s="96"/>
      <c r="U1367" s="87">
        <f t="shared" ref="U1367" si="5380">K1367</f>
        <v>0</v>
      </c>
      <c r="V1367" s="87">
        <f t="shared" ref="V1367" si="5381">L1367</f>
        <v>0</v>
      </c>
      <c r="W1367" s="87" t="str">
        <f t="shared" ref="W1367" si="5382">M1367</f>
        <v xml:space="preserve"> </v>
      </c>
      <c r="X1367" s="87">
        <f t="shared" ref="X1367" si="5383">K1368</f>
        <v>0</v>
      </c>
      <c r="Y1367" s="87">
        <f t="shared" ref="Y1367" si="5384">L1368</f>
        <v>0</v>
      </c>
      <c r="Z1367" s="87" t="str">
        <f t="shared" ref="Z1367" si="5385">M1368</f>
        <v xml:space="preserve"> </v>
      </c>
      <c r="AA1367" s="87" t="str">
        <f t="shared" ref="AA1367:AC1367" si="5386">K1369</f>
        <v/>
      </c>
      <c r="AB1367" s="87" t="str">
        <f t="shared" si="5386"/>
        <v/>
      </c>
      <c r="AC1367" s="87" t="str">
        <f t="shared" si="5386"/>
        <v xml:space="preserve"> </v>
      </c>
      <c r="AE1367" s="89" t="str">
        <f t="shared" ref="AE1367" si="5387">E1367&amp;IF(G1367&gt;10,G1367,"0"&amp;G1367)</f>
        <v>0</v>
      </c>
    </row>
    <row r="1368" spans="1:31" ht="14.25" customHeight="1" thickBot="1" x14ac:dyDescent="0.2">
      <c r="A1368" s="106"/>
      <c r="B1368" s="108"/>
      <c r="C1368" s="110"/>
      <c r="D1368" s="100"/>
      <c r="E1368" s="102"/>
      <c r="F1368" s="104"/>
      <c r="G1368" s="90"/>
      <c r="H1368" s="93"/>
      <c r="I1368" s="170"/>
      <c r="J1368" s="69" t="s">
        <v>16</v>
      </c>
      <c r="K1368" s="70"/>
      <c r="L1368" s="70"/>
      <c r="M1368" s="71" t="str">
        <f t="shared" si="5379"/>
        <v xml:space="preserve"> </v>
      </c>
      <c r="N1368" s="100"/>
      <c r="O1368" s="102"/>
      <c r="P1368" s="104"/>
      <c r="Q1368" s="90"/>
      <c r="R1368" s="93"/>
      <c r="S1368" s="172"/>
      <c r="T1368" s="97"/>
      <c r="U1368" s="88"/>
      <c r="V1368" s="88"/>
      <c r="W1368" s="88"/>
      <c r="X1368" s="88"/>
      <c r="Y1368" s="88"/>
      <c r="Z1368" s="88"/>
      <c r="AA1368" s="88"/>
      <c r="AB1368" s="88"/>
      <c r="AC1368" s="88"/>
      <c r="AE1368" s="89"/>
    </row>
    <row r="1369" spans="1:31" ht="14.25" customHeight="1" thickTop="1" thickBot="1" x14ac:dyDescent="0.2">
      <c r="A1369" s="106"/>
      <c r="B1369" s="108"/>
      <c r="C1369" s="110"/>
      <c r="D1369" s="101"/>
      <c r="E1369" s="103"/>
      <c r="F1369" s="105"/>
      <c r="G1369" s="91"/>
      <c r="H1369" s="93"/>
      <c r="I1369" s="171"/>
      <c r="J1369" s="4" t="s">
        <v>17</v>
      </c>
      <c r="K1369" s="44" t="str">
        <f t="shared" ref="K1369" si="5388">IF($B1367="","",K1367-K1368)</f>
        <v/>
      </c>
      <c r="L1369" s="44" t="str">
        <f t="shared" ref="L1369" si="5389">IF($B1367="","",L1367-L1368)</f>
        <v/>
      </c>
      <c r="M1369" s="40" t="str">
        <f t="shared" ref="M1369" si="5390">IF(ISERROR(K1369-L1369)," ",K1369-L1369)</f>
        <v xml:space="preserve"> </v>
      </c>
      <c r="N1369" s="101"/>
      <c r="O1369" s="103"/>
      <c r="P1369" s="105"/>
      <c r="Q1369" s="91"/>
      <c r="R1369" s="93"/>
      <c r="S1369" s="172"/>
      <c r="T1369" s="97"/>
      <c r="U1369" s="88"/>
      <c r="V1369" s="88"/>
      <c r="W1369" s="88"/>
      <c r="X1369" s="88"/>
      <c r="Y1369" s="88"/>
      <c r="Z1369" s="88"/>
      <c r="AA1369" s="88"/>
      <c r="AB1369" s="88"/>
      <c r="AC1369" s="88"/>
      <c r="AE1369" s="89"/>
    </row>
    <row r="1370" spans="1:31" ht="14.25" customHeight="1" x14ac:dyDescent="0.15">
      <c r="A1370" s="106">
        <v>452</v>
      </c>
      <c r="B1370" s="108"/>
      <c r="C1370" s="110"/>
      <c r="D1370" s="111" t="s">
        <v>30</v>
      </c>
      <c r="E1370" s="112"/>
      <c r="F1370" s="113" t="s">
        <v>18</v>
      </c>
      <c r="G1370" s="114"/>
      <c r="H1370" s="93" t="s">
        <v>82</v>
      </c>
      <c r="I1370" s="174"/>
      <c r="J1370" s="42" t="s">
        <v>15</v>
      </c>
      <c r="K1370" s="38"/>
      <c r="L1370" s="38"/>
      <c r="M1370" s="11" t="str">
        <f t="shared" ref="M1370:M1371" si="5391">IF(AND(K1370=0,L1370=0)," ",K1370-L1370)</f>
        <v xml:space="preserve"> </v>
      </c>
      <c r="N1370" s="111" t="s">
        <v>30</v>
      </c>
      <c r="O1370" s="112"/>
      <c r="P1370" s="113" t="s">
        <v>18</v>
      </c>
      <c r="Q1370" s="114"/>
      <c r="R1370" s="93" t="s">
        <v>82</v>
      </c>
      <c r="S1370" s="172"/>
      <c r="T1370" s="96"/>
      <c r="U1370" s="87">
        <f t="shared" ref="U1370" si="5392">K1370</f>
        <v>0</v>
      </c>
      <c r="V1370" s="87">
        <f t="shared" ref="V1370" si="5393">L1370</f>
        <v>0</v>
      </c>
      <c r="W1370" s="87" t="str">
        <f t="shared" ref="W1370" si="5394">M1370</f>
        <v xml:space="preserve"> </v>
      </c>
      <c r="X1370" s="87">
        <f t="shared" ref="X1370" si="5395">K1371</f>
        <v>0</v>
      </c>
      <c r="Y1370" s="87">
        <f t="shared" ref="Y1370" si="5396">L1371</f>
        <v>0</v>
      </c>
      <c r="Z1370" s="87" t="str">
        <f t="shared" ref="Z1370" si="5397">M1371</f>
        <v xml:space="preserve"> </v>
      </c>
      <c r="AA1370" s="87" t="str">
        <f t="shared" ref="AA1370:AC1370" si="5398">K1372</f>
        <v/>
      </c>
      <c r="AB1370" s="87" t="str">
        <f t="shared" si="5398"/>
        <v/>
      </c>
      <c r="AC1370" s="87" t="str">
        <f t="shared" si="5398"/>
        <v xml:space="preserve"> </v>
      </c>
      <c r="AE1370" s="89" t="str">
        <f t="shared" ref="AE1370" si="5399">E1370&amp;IF(G1370&gt;10,G1370,"0"&amp;G1370)</f>
        <v>0</v>
      </c>
    </row>
    <row r="1371" spans="1:31" ht="14.25" customHeight="1" thickBot="1" x14ac:dyDescent="0.2">
      <c r="A1371" s="106"/>
      <c r="B1371" s="108"/>
      <c r="C1371" s="110"/>
      <c r="D1371" s="100"/>
      <c r="E1371" s="102"/>
      <c r="F1371" s="104"/>
      <c r="G1371" s="90"/>
      <c r="H1371" s="93"/>
      <c r="I1371" s="170"/>
      <c r="J1371" s="69" t="s">
        <v>16</v>
      </c>
      <c r="K1371" s="70"/>
      <c r="L1371" s="70"/>
      <c r="M1371" s="71" t="str">
        <f t="shared" si="5391"/>
        <v xml:space="preserve"> </v>
      </c>
      <c r="N1371" s="100"/>
      <c r="O1371" s="102"/>
      <c r="P1371" s="104"/>
      <c r="Q1371" s="90"/>
      <c r="R1371" s="93"/>
      <c r="S1371" s="172"/>
      <c r="T1371" s="97"/>
      <c r="U1371" s="88"/>
      <c r="V1371" s="88"/>
      <c r="W1371" s="88"/>
      <c r="X1371" s="88"/>
      <c r="Y1371" s="88"/>
      <c r="Z1371" s="88"/>
      <c r="AA1371" s="88"/>
      <c r="AB1371" s="88"/>
      <c r="AC1371" s="88"/>
      <c r="AE1371" s="89"/>
    </row>
    <row r="1372" spans="1:31" ht="14.25" customHeight="1" thickTop="1" thickBot="1" x14ac:dyDescent="0.2">
      <c r="A1372" s="106"/>
      <c r="B1372" s="108"/>
      <c r="C1372" s="110"/>
      <c r="D1372" s="101"/>
      <c r="E1372" s="103"/>
      <c r="F1372" s="105"/>
      <c r="G1372" s="91"/>
      <c r="H1372" s="93"/>
      <c r="I1372" s="171"/>
      <c r="J1372" s="4" t="s">
        <v>17</v>
      </c>
      <c r="K1372" s="44" t="str">
        <f t="shared" ref="K1372" si="5400">IF($B1370="","",K1370-K1371)</f>
        <v/>
      </c>
      <c r="L1372" s="53" t="str">
        <f t="shared" ref="L1372" si="5401">IF($B1370="","",L1370-L1371)</f>
        <v/>
      </c>
      <c r="M1372" s="40" t="str">
        <f t="shared" ref="M1372" si="5402">IF(ISERROR(K1372-L1372)," ",K1372-L1372)</f>
        <v xml:space="preserve"> </v>
      </c>
      <c r="N1372" s="101"/>
      <c r="O1372" s="103"/>
      <c r="P1372" s="105"/>
      <c r="Q1372" s="91"/>
      <c r="R1372" s="93"/>
      <c r="S1372" s="172"/>
      <c r="T1372" s="97"/>
      <c r="U1372" s="88"/>
      <c r="V1372" s="88"/>
      <c r="W1372" s="88"/>
      <c r="X1372" s="88"/>
      <c r="Y1372" s="88"/>
      <c r="Z1372" s="88"/>
      <c r="AA1372" s="88"/>
      <c r="AB1372" s="88"/>
      <c r="AC1372" s="88"/>
      <c r="AE1372" s="89"/>
    </row>
    <row r="1373" spans="1:31" ht="14.25" customHeight="1" x14ac:dyDescent="0.15">
      <c r="A1373" s="106">
        <v>453</v>
      </c>
      <c r="B1373" s="107"/>
      <c r="C1373" s="109"/>
      <c r="D1373" s="100" t="s">
        <v>30</v>
      </c>
      <c r="E1373" s="102"/>
      <c r="F1373" s="104" t="s">
        <v>18</v>
      </c>
      <c r="G1373" s="90"/>
      <c r="H1373" s="92" t="s">
        <v>82</v>
      </c>
      <c r="I1373" s="170"/>
      <c r="J1373" s="8" t="s">
        <v>15</v>
      </c>
      <c r="K1373" s="38"/>
      <c r="L1373" s="38"/>
      <c r="M1373" s="11" t="str">
        <f t="shared" ref="M1373:M1374" si="5403">IF(AND(K1373=0,L1373=0)," ",K1373-L1373)</f>
        <v xml:space="preserve"> </v>
      </c>
      <c r="N1373" s="100" t="s">
        <v>30</v>
      </c>
      <c r="O1373" s="102"/>
      <c r="P1373" s="104" t="s">
        <v>18</v>
      </c>
      <c r="Q1373" s="90"/>
      <c r="R1373" s="92" t="s">
        <v>82</v>
      </c>
      <c r="S1373" s="173"/>
      <c r="T1373" s="96"/>
      <c r="U1373" s="87">
        <f t="shared" ref="U1373" si="5404">K1373</f>
        <v>0</v>
      </c>
      <c r="V1373" s="87">
        <f t="shared" ref="V1373" si="5405">L1373</f>
        <v>0</v>
      </c>
      <c r="W1373" s="87" t="str">
        <f t="shared" ref="W1373" si="5406">M1373</f>
        <v xml:space="preserve"> </v>
      </c>
      <c r="X1373" s="87">
        <f t="shared" ref="X1373" si="5407">K1374</f>
        <v>0</v>
      </c>
      <c r="Y1373" s="87">
        <f t="shared" ref="Y1373" si="5408">L1374</f>
        <v>0</v>
      </c>
      <c r="Z1373" s="87" t="str">
        <f t="shared" ref="Z1373" si="5409">M1374</f>
        <v xml:space="preserve"> </v>
      </c>
      <c r="AA1373" s="87" t="str">
        <f t="shared" ref="AA1373:AC1373" si="5410">K1375</f>
        <v/>
      </c>
      <c r="AB1373" s="87" t="str">
        <f t="shared" si="5410"/>
        <v/>
      </c>
      <c r="AC1373" s="87" t="str">
        <f t="shared" si="5410"/>
        <v xml:space="preserve"> </v>
      </c>
      <c r="AE1373" s="89" t="str">
        <f t="shared" ref="AE1373" si="5411">E1373&amp;IF(G1373&gt;10,G1373,"0"&amp;G1373)</f>
        <v>0</v>
      </c>
    </row>
    <row r="1374" spans="1:31" ht="14.25" customHeight="1" thickBot="1" x14ac:dyDescent="0.2">
      <c r="A1374" s="106"/>
      <c r="B1374" s="108"/>
      <c r="C1374" s="110"/>
      <c r="D1374" s="100"/>
      <c r="E1374" s="102"/>
      <c r="F1374" s="104"/>
      <c r="G1374" s="90"/>
      <c r="H1374" s="93"/>
      <c r="I1374" s="170"/>
      <c r="J1374" s="69" t="s">
        <v>16</v>
      </c>
      <c r="K1374" s="70"/>
      <c r="L1374" s="70"/>
      <c r="M1374" s="71" t="str">
        <f t="shared" si="5403"/>
        <v xml:space="preserve"> </v>
      </c>
      <c r="N1374" s="100"/>
      <c r="O1374" s="102"/>
      <c r="P1374" s="104"/>
      <c r="Q1374" s="90"/>
      <c r="R1374" s="93"/>
      <c r="S1374" s="172"/>
      <c r="T1374" s="97"/>
      <c r="U1374" s="88"/>
      <c r="V1374" s="88"/>
      <c r="W1374" s="88"/>
      <c r="X1374" s="88"/>
      <c r="Y1374" s="88"/>
      <c r="Z1374" s="88"/>
      <c r="AA1374" s="88"/>
      <c r="AB1374" s="88"/>
      <c r="AC1374" s="88"/>
      <c r="AE1374" s="89"/>
    </row>
    <row r="1375" spans="1:31" ht="14.25" customHeight="1" thickTop="1" thickBot="1" x14ac:dyDescent="0.2">
      <c r="A1375" s="106"/>
      <c r="B1375" s="108"/>
      <c r="C1375" s="110"/>
      <c r="D1375" s="101"/>
      <c r="E1375" s="103"/>
      <c r="F1375" s="105"/>
      <c r="G1375" s="91"/>
      <c r="H1375" s="93"/>
      <c r="I1375" s="171"/>
      <c r="J1375" s="4" t="s">
        <v>17</v>
      </c>
      <c r="K1375" s="44" t="str">
        <f t="shared" ref="K1375" si="5412">IF($B1373="","",K1373-K1374)</f>
        <v/>
      </c>
      <c r="L1375" s="44" t="str">
        <f t="shared" ref="L1375" si="5413">IF($B1373="","",L1373-L1374)</f>
        <v/>
      </c>
      <c r="M1375" s="40" t="str">
        <f t="shared" ref="M1375" si="5414">IF(ISERROR(K1375-L1375)," ",K1375-L1375)</f>
        <v xml:space="preserve"> </v>
      </c>
      <c r="N1375" s="101"/>
      <c r="O1375" s="103"/>
      <c r="P1375" s="105"/>
      <c r="Q1375" s="91"/>
      <c r="R1375" s="93"/>
      <c r="S1375" s="172"/>
      <c r="T1375" s="97"/>
      <c r="U1375" s="88"/>
      <c r="V1375" s="88"/>
      <c r="W1375" s="88"/>
      <c r="X1375" s="88"/>
      <c r="Y1375" s="88"/>
      <c r="Z1375" s="88"/>
      <c r="AA1375" s="88"/>
      <c r="AB1375" s="88"/>
      <c r="AC1375" s="88"/>
      <c r="AE1375" s="89"/>
    </row>
    <row r="1376" spans="1:31" ht="14.25" customHeight="1" x14ac:dyDescent="0.15">
      <c r="A1376" s="106">
        <v>454</v>
      </c>
      <c r="B1376" s="108"/>
      <c r="C1376" s="110"/>
      <c r="D1376" s="111" t="s">
        <v>30</v>
      </c>
      <c r="E1376" s="112"/>
      <c r="F1376" s="113" t="s">
        <v>18</v>
      </c>
      <c r="G1376" s="114"/>
      <c r="H1376" s="93" t="s">
        <v>82</v>
      </c>
      <c r="I1376" s="174"/>
      <c r="J1376" s="42" t="s">
        <v>15</v>
      </c>
      <c r="K1376" s="38"/>
      <c r="L1376" s="38"/>
      <c r="M1376" s="11" t="str">
        <f t="shared" ref="M1376:M1377" si="5415">IF(AND(K1376=0,L1376=0)," ",K1376-L1376)</f>
        <v xml:space="preserve"> </v>
      </c>
      <c r="N1376" s="111" t="s">
        <v>30</v>
      </c>
      <c r="O1376" s="112"/>
      <c r="P1376" s="113" t="s">
        <v>18</v>
      </c>
      <c r="Q1376" s="114"/>
      <c r="R1376" s="93" t="s">
        <v>82</v>
      </c>
      <c r="S1376" s="172"/>
      <c r="T1376" s="96"/>
      <c r="U1376" s="87">
        <f t="shared" ref="U1376" si="5416">K1376</f>
        <v>0</v>
      </c>
      <c r="V1376" s="87">
        <f t="shared" ref="V1376" si="5417">L1376</f>
        <v>0</v>
      </c>
      <c r="W1376" s="87" t="str">
        <f t="shared" ref="W1376" si="5418">M1376</f>
        <v xml:space="preserve"> </v>
      </c>
      <c r="X1376" s="87">
        <f t="shared" ref="X1376" si="5419">K1377</f>
        <v>0</v>
      </c>
      <c r="Y1376" s="87">
        <f t="shared" ref="Y1376" si="5420">L1377</f>
        <v>0</v>
      </c>
      <c r="Z1376" s="87" t="str">
        <f t="shared" ref="Z1376" si="5421">M1377</f>
        <v xml:space="preserve"> </v>
      </c>
      <c r="AA1376" s="87" t="str">
        <f t="shared" ref="AA1376:AC1376" si="5422">K1378</f>
        <v/>
      </c>
      <c r="AB1376" s="87" t="str">
        <f t="shared" si="5422"/>
        <v/>
      </c>
      <c r="AC1376" s="87" t="str">
        <f t="shared" si="5422"/>
        <v xml:space="preserve"> </v>
      </c>
      <c r="AE1376" s="89" t="str">
        <f t="shared" ref="AE1376" si="5423">E1376&amp;IF(G1376&gt;10,G1376,"0"&amp;G1376)</f>
        <v>0</v>
      </c>
    </row>
    <row r="1377" spans="1:31" ht="14.25" customHeight="1" thickBot="1" x14ac:dyDescent="0.2">
      <c r="A1377" s="106"/>
      <c r="B1377" s="108"/>
      <c r="C1377" s="110"/>
      <c r="D1377" s="100"/>
      <c r="E1377" s="102"/>
      <c r="F1377" s="104"/>
      <c r="G1377" s="90"/>
      <c r="H1377" s="93"/>
      <c r="I1377" s="170"/>
      <c r="J1377" s="69" t="s">
        <v>16</v>
      </c>
      <c r="K1377" s="70"/>
      <c r="L1377" s="70"/>
      <c r="M1377" s="71" t="str">
        <f t="shared" si="5415"/>
        <v xml:space="preserve"> </v>
      </c>
      <c r="N1377" s="100"/>
      <c r="O1377" s="102"/>
      <c r="P1377" s="104"/>
      <c r="Q1377" s="90"/>
      <c r="R1377" s="93"/>
      <c r="S1377" s="172"/>
      <c r="T1377" s="97"/>
      <c r="U1377" s="88"/>
      <c r="V1377" s="88"/>
      <c r="W1377" s="88"/>
      <c r="X1377" s="88"/>
      <c r="Y1377" s="88"/>
      <c r="Z1377" s="88"/>
      <c r="AA1377" s="88"/>
      <c r="AB1377" s="88"/>
      <c r="AC1377" s="88"/>
      <c r="AE1377" s="89"/>
    </row>
    <row r="1378" spans="1:31" ht="14.25" customHeight="1" thickTop="1" thickBot="1" x14ac:dyDescent="0.2">
      <c r="A1378" s="106"/>
      <c r="B1378" s="108"/>
      <c r="C1378" s="110"/>
      <c r="D1378" s="101"/>
      <c r="E1378" s="103"/>
      <c r="F1378" s="105"/>
      <c r="G1378" s="91"/>
      <c r="H1378" s="93"/>
      <c r="I1378" s="171"/>
      <c r="J1378" s="4" t="s">
        <v>17</v>
      </c>
      <c r="K1378" s="44" t="str">
        <f t="shared" ref="K1378" si="5424">IF($B1376="","",K1376-K1377)</f>
        <v/>
      </c>
      <c r="L1378" s="53" t="str">
        <f t="shared" ref="L1378" si="5425">IF($B1376="","",L1376-L1377)</f>
        <v/>
      </c>
      <c r="M1378" s="40" t="str">
        <f t="shared" ref="M1378" si="5426">IF(ISERROR(K1378-L1378)," ",K1378-L1378)</f>
        <v xml:space="preserve"> </v>
      </c>
      <c r="N1378" s="101"/>
      <c r="O1378" s="103"/>
      <c r="P1378" s="105"/>
      <c r="Q1378" s="91"/>
      <c r="R1378" s="93"/>
      <c r="S1378" s="172"/>
      <c r="T1378" s="97"/>
      <c r="U1378" s="88"/>
      <c r="V1378" s="88"/>
      <c r="W1378" s="88"/>
      <c r="X1378" s="88"/>
      <c r="Y1378" s="88"/>
      <c r="Z1378" s="88"/>
      <c r="AA1378" s="88"/>
      <c r="AB1378" s="88"/>
      <c r="AC1378" s="88"/>
      <c r="AE1378" s="89"/>
    </row>
    <row r="1379" spans="1:31" ht="14.25" customHeight="1" x14ac:dyDescent="0.15">
      <c r="A1379" s="106">
        <v>455</v>
      </c>
      <c r="B1379" s="107"/>
      <c r="C1379" s="109"/>
      <c r="D1379" s="100" t="s">
        <v>30</v>
      </c>
      <c r="E1379" s="102"/>
      <c r="F1379" s="104" t="s">
        <v>18</v>
      </c>
      <c r="G1379" s="90"/>
      <c r="H1379" s="92" t="s">
        <v>82</v>
      </c>
      <c r="I1379" s="170"/>
      <c r="J1379" s="8" t="s">
        <v>15</v>
      </c>
      <c r="K1379" s="38"/>
      <c r="L1379" s="38"/>
      <c r="M1379" s="11" t="str">
        <f t="shared" ref="M1379:M1380" si="5427">IF(AND(K1379=0,L1379=0)," ",K1379-L1379)</f>
        <v xml:space="preserve"> </v>
      </c>
      <c r="N1379" s="100" t="s">
        <v>30</v>
      </c>
      <c r="O1379" s="102"/>
      <c r="P1379" s="104" t="s">
        <v>18</v>
      </c>
      <c r="Q1379" s="90"/>
      <c r="R1379" s="92" t="s">
        <v>82</v>
      </c>
      <c r="S1379" s="173"/>
      <c r="T1379" s="96"/>
      <c r="U1379" s="87">
        <f t="shared" ref="U1379" si="5428">K1379</f>
        <v>0</v>
      </c>
      <c r="V1379" s="87">
        <f t="shared" ref="V1379" si="5429">L1379</f>
        <v>0</v>
      </c>
      <c r="W1379" s="87" t="str">
        <f t="shared" ref="W1379" si="5430">M1379</f>
        <v xml:space="preserve"> </v>
      </c>
      <c r="X1379" s="87">
        <f t="shared" ref="X1379" si="5431">K1380</f>
        <v>0</v>
      </c>
      <c r="Y1379" s="87">
        <f t="shared" ref="Y1379" si="5432">L1380</f>
        <v>0</v>
      </c>
      <c r="Z1379" s="87" t="str">
        <f t="shared" ref="Z1379" si="5433">M1380</f>
        <v xml:space="preserve"> </v>
      </c>
      <c r="AA1379" s="87" t="str">
        <f t="shared" ref="AA1379:AC1379" si="5434">K1381</f>
        <v/>
      </c>
      <c r="AB1379" s="87" t="str">
        <f t="shared" si="5434"/>
        <v/>
      </c>
      <c r="AC1379" s="87" t="str">
        <f t="shared" si="5434"/>
        <v xml:space="preserve"> </v>
      </c>
      <c r="AE1379" s="89" t="str">
        <f t="shared" ref="AE1379" si="5435">E1379&amp;IF(G1379&gt;10,G1379,"0"&amp;G1379)</f>
        <v>0</v>
      </c>
    </row>
    <row r="1380" spans="1:31" ht="14.25" customHeight="1" thickBot="1" x14ac:dyDescent="0.2">
      <c r="A1380" s="106"/>
      <c r="B1380" s="108"/>
      <c r="C1380" s="110"/>
      <c r="D1380" s="100"/>
      <c r="E1380" s="102"/>
      <c r="F1380" s="104"/>
      <c r="G1380" s="90"/>
      <c r="H1380" s="93"/>
      <c r="I1380" s="170"/>
      <c r="J1380" s="69" t="s">
        <v>16</v>
      </c>
      <c r="K1380" s="70"/>
      <c r="L1380" s="70"/>
      <c r="M1380" s="71" t="str">
        <f t="shared" si="5427"/>
        <v xml:space="preserve"> </v>
      </c>
      <c r="N1380" s="100"/>
      <c r="O1380" s="102"/>
      <c r="P1380" s="104"/>
      <c r="Q1380" s="90"/>
      <c r="R1380" s="93"/>
      <c r="S1380" s="172"/>
      <c r="T1380" s="97"/>
      <c r="U1380" s="88"/>
      <c r="V1380" s="88"/>
      <c r="W1380" s="88"/>
      <c r="X1380" s="88"/>
      <c r="Y1380" s="88"/>
      <c r="Z1380" s="88"/>
      <c r="AA1380" s="88"/>
      <c r="AB1380" s="88"/>
      <c r="AC1380" s="88"/>
      <c r="AE1380" s="89"/>
    </row>
    <row r="1381" spans="1:31" ht="14.25" customHeight="1" thickTop="1" thickBot="1" x14ac:dyDescent="0.2">
      <c r="A1381" s="106"/>
      <c r="B1381" s="108"/>
      <c r="C1381" s="110"/>
      <c r="D1381" s="101"/>
      <c r="E1381" s="103"/>
      <c r="F1381" s="105"/>
      <c r="G1381" s="91"/>
      <c r="H1381" s="93"/>
      <c r="I1381" s="171"/>
      <c r="J1381" s="4" t="s">
        <v>17</v>
      </c>
      <c r="K1381" s="44" t="str">
        <f t="shared" ref="K1381" si="5436">IF($B1379="","",K1379-K1380)</f>
        <v/>
      </c>
      <c r="L1381" s="44" t="str">
        <f t="shared" ref="L1381" si="5437">IF($B1379="","",L1379-L1380)</f>
        <v/>
      </c>
      <c r="M1381" s="40" t="str">
        <f t="shared" ref="M1381" si="5438">IF(ISERROR(K1381-L1381)," ",K1381-L1381)</f>
        <v xml:space="preserve"> </v>
      </c>
      <c r="N1381" s="101"/>
      <c r="O1381" s="103"/>
      <c r="P1381" s="105"/>
      <c r="Q1381" s="91"/>
      <c r="R1381" s="93"/>
      <c r="S1381" s="172"/>
      <c r="T1381" s="97"/>
      <c r="U1381" s="88"/>
      <c r="V1381" s="88"/>
      <c r="W1381" s="88"/>
      <c r="X1381" s="88"/>
      <c r="Y1381" s="88"/>
      <c r="Z1381" s="88"/>
      <c r="AA1381" s="88"/>
      <c r="AB1381" s="88"/>
      <c r="AC1381" s="88"/>
      <c r="AE1381" s="89"/>
    </row>
    <row r="1382" spans="1:31" ht="14.25" customHeight="1" x14ac:dyDescent="0.15">
      <c r="A1382" s="106">
        <v>456</v>
      </c>
      <c r="B1382" s="108"/>
      <c r="C1382" s="110"/>
      <c r="D1382" s="111" t="s">
        <v>30</v>
      </c>
      <c r="E1382" s="112"/>
      <c r="F1382" s="113" t="s">
        <v>18</v>
      </c>
      <c r="G1382" s="114"/>
      <c r="H1382" s="93" t="s">
        <v>82</v>
      </c>
      <c r="I1382" s="174"/>
      <c r="J1382" s="42" t="s">
        <v>15</v>
      </c>
      <c r="K1382" s="38"/>
      <c r="L1382" s="38"/>
      <c r="M1382" s="11" t="str">
        <f t="shared" ref="M1382:M1383" si="5439">IF(AND(K1382=0,L1382=0)," ",K1382-L1382)</f>
        <v xml:space="preserve"> </v>
      </c>
      <c r="N1382" s="111" t="s">
        <v>30</v>
      </c>
      <c r="O1382" s="112"/>
      <c r="P1382" s="113" t="s">
        <v>18</v>
      </c>
      <c r="Q1382" s="114"/>
      <c r="R1382" s="93" t="s">
        <v>82</v>
      </c>
      <c r="S1382" s="172"/>
      <c r="T1382" s="96"/>
      <c r="U1382" s="87">
        <f t="shared" ref="U1382" si="5440">K1382</f>
        <v>0</v>
      </c>
      <c r="V1382" s="87">
        <f t="shared" ref="V1382" si="5441">L1382</f>
        <v>0</v>
      </c>
      <c r="W1382" s="87" t="str">
        <f t="shared" ref="W1382" si="5442">M1382</f>
        <v xml:space="preserve"> </v>
      </c>
      <c r="X1382" s="87">
        <f t="shared" ref="X1382" si="5443">K1383</f>
        <v>0</v>
      </c>
      <c r="Y1382" s="87">
        <f t="shared" ref="Y1382" si="5444">L1383</f>
        <v>0</v>
      </c>
      <c r="Z1382" s="87" t="str">
        <f t="shared" ref="Z1382" si="5445">M1383</f>
        <v xml:space="preserve"> </v>
      </c>
      <c r="AA1382" s="87" t="str">
        <f t="shared" ref="AA1382:AC1382" si="5446">K1384</f>
        <v/>
      </c>
      <c r="AB1382" s="87" t="str">
        <f t="shared" si="5446"/>
        <v/>
      </c>
      <c r="AC1382" s="87" t="str">
        <f t="shared" si="5446"/>
        <v xml:space="preserve"> </v>
      </c>
      <c r="AE1382" s="89" t="str">
        <f t="shared" ref="AE1382" si="5447">E1382&amp;IF(G1382&gt;10,G1382,"0"&amp;G1382)</f>
        <v>0</v>
      </c>
    </row>
    <row r="1383" spans="1:31" ht="14.25" customHeight="1" thickBot="1" x14ac:dyDescent="0.2">
      <c r="A1383" s="106"/>
      <c r="B1383" s="108"/>
      <c r="C1383" s="110"/>
      <c r="D1383" s="100"/>
      <c r="E1383" s="102"/>
      <c r="F1383" s="104"/>
      <c r="G1383" s="90"/>
      <c r="H1383" s="93"/>
      <c r="I1383" s="170"/>
      <c r="J1383" s="69" t="s">
        <v>16</v>
      </c>
      <c r="K1383" s="70"/>
      <c r="L1383" s="70"/>
      <c r="M1383" s="71" t="str">
        <f t="shared" si="5439"/>
        <v xml:space="preserve"> </v>
      </c>
      <c r="N1383" s="100"/>
      <c r="O1383" s="102"/>
      <c r="P1383" s="104"/>
      <c r="Q1383" s="90"/>
      <c r="R1383" s="93"/>
      <c r="S1383" s="172"/>
      <c r="T1383" s="97"/>
      <c r="U1383" s="88"/>
      <c r="V1383" s="88"/>
      <c r="W1383" s="88"/>
      <c r="X1383" s="88"/>
      <c r="Y1383" s="88"/>
      <c r="Z1383" s="88"/>
      <c r="AA1383" s="88"/>
      <c r="AB1383" s="88"/>
      <c r="AC1383" s="88"/>
      <c r="AE1383" s="89"/>
    </row>
    <row r="1384" spans="1:31" ht="14.25" customHeight="1" thickTop="1" thickBot="1" x14ac:dyDescent="0.2">
      <c r="A1384" s="106"/>
      <c r="B1384" s="108"/>
      <c r="C1384" s="110"/>
      <c r="D1384" s="101"/>
      <c r="E1384" s="103"/>
      <c r="F1384" s="105"/>
      <c r="G1384" s="91"/>
      <c r="H1384" s="93"/>
      <c r="I1384" s="171"/>
      <c r="J1384" s="4" t="s">
        <v>17</v>
      </c>
      <c r="K1384" s="44" t="str">
        <f t="shared" ref="K1384" si="5448">IF($B1382="","",K1382-K1383)</f>
        <v/>
      </c>
      <c r="L1384" s="53" t="str">
        <f t="shared" ref="L1384" si="5449">IF($B1382="","",L1382-L1383)</f>
        <v/>
      </c>
      <c r="M1384" s="40" t="str">
        <f t="shared" ref="M1384" si="5450">IF(ISERROR(K1384-L1384)," ",K1384-L1384)</f>
        <v xml:space="preserve"> </v>
      </c>
      <c r="N1384" s="101"/>
      <c r="O1384" s="103"/>
      <c r="P1384" s="105"/>
      <c r="Q1384" s="91"/>
      <c r="R1384" s="93"/>
      <c r="S1384" s="172"/>
      <c r="T1384" s="97"/>
      <c r="U1384" s="88"/>
      <c r="V1384" s="88"/>
      <c r="W1384" s="88"/>
      <c r="X1384" s="88"/>
      <c r="Y1384" s="88"/>
      <c r="Z1384" s="88"/>
      <c r="AA1384" s="88"/>
      <c r="AB1384" s="88"/>
      <c r="AC1384" s="88"/>
      <c r="AE1384" s="89"/>
    </row>
    <row r="1385" spans="1:31" ht="14.25" customHeight="1" x14ac:dyDescent="0.15">
      <c r="A1385" s="106">
        <v>457</v>
      </c>
      <c r="B1385" s="107"/>
      <c r="C1385" s="109"/>
      <c r="D1385" s="100" t="s">
        <v>30</v>
      </c>
      <c r="E1385" s="102"/>
      <c r="F1385" s="104" t="s">
        <v>18</v>
      </c>
      <c r="G1385" s="90"/>
      <c r="H1385" s="92" t="s">
        <v>82</v>
      </c>
      <c r="I1385" s="170"/>
      <c r="J1385" s="8" t="s">
        <v>15</v>
      </c>
      <c r="K1385" s="38"/>
      <c r="L1385" s="38"/>
      <c r="M1385" s="11" t="str">
        <f t="shared" ref="M1385:M1386" si="5451">IF(AND(K1385=0,L1385=0)," ",K1385-L1385)</f>
        <v xml:space="preserve"> </v>
      </c>
      <c r="N1385" s="100" t="s">
        <v>30</v>
      </c>
      <c r="O1385" s="102"/>
      <c r="P1385" s="104" t="s">
        <v>18</v>
      </c>
      <c r="Q1385" s="90"/>
      <c r="R1385" s="92" t="s">
        <v>82</v>
      </c>
      <c r="S1385" s="173"/>
      <c r="T1385" s="96"/>
      <c r="U1385" s="87">
        <f t="shared" ref="U1385" si="5452">K1385</f>
        <v>0</v>
      </c>
      <c r="V1385" s="87">
        <f t="shared" ref="V1385" si="5453">L1385</f>
        <v>0</v>
      </c>
      <c r="W1385" s="87" t="str">
        <f t="shared" ref="W1385" si="5454">M1385</f>
        <v xml:space="preserve"> </v>
      </c>
      <c r="X1385" s="87">
        <f t="shared" ref="X1385" si="5455">K1386</f>
        <v>0</v>
      </c>
      <c r="Y1385" s="87">
        <f t="shared" ref="Y1385" si="5456">L1386</f>
        <v>0</v>
      </c>
      <c r="Z1385" s="87" t="str">
        <f t="shared" ref="Z1385" si="5457">M1386</f>
        <v xml:space="preserve"> </v>
      </c>
      <c r="AA1385" s="87" t="str">
        <f t="shared" ref="AA1385:AC1385" si="5458">K1387</f>
        <v/>
      </c>
      <c r="AB1385" s="87" t="str">
        <f t="shared" si="5458"/>
        <v/>
      </c>
      <c r="AC1385" s="87" t="str">
        <f t="shared" si="5458"/>
        <v xml:space="preserve"> </v>
      </c>
      <c r="AE1385" s="89" t="str">
        <f t="shared" ref="AE1385" si="5459">E1385&amp;IF(G1385&gt;10,G1385,"0"&amp;G1385)</f>
        <v>0</v>
      </c>
    </row>
    <row r="1386" spans="1:31" ht="14.25" customHeight="1" thickBot="1" x14ac:dyDescent="0.2">
      <c r="A1386" s="106"/>
      <c r="B1386" s="108"/>
      <c r="C1386" s="110"/>
      <c r="D1386" s="100"/>
      <c r="E1386" s="102"/>
      <c r="F1386" s="104"/>
      <c r="G1386" s="90"/>
      <c r="H1386" s="93"/>
      <c r="I1386" s="170"/>
      <c r="J1386" s="69" t="s">
        <v>16</v>
      </c>
      <c r="K1386" s="70"/>
      <c r="L1386" s="70"/>
      <c r="M1386" s="71" t="str">
        <f t="shared" si="5451"/>
        <v xml:space="preserve"> </v>
      </c>
      <c r="N1386" s="100"/>
      <c r="O1386" s="102"/>
      <c r="P1386" s="104"/>
      <c r="Q1386" s="90"/>
      <c r="R1386" s="93"/>
      <c r="S1386" s="172"/>
      <c r="T1386" s="97"/>
      <c r="U1386" s="88"/>
      <c r="V1386" s="88"/>
      <c r="W1386" s="88"/>
      <c r="X1386" s="88"/>
      <c r="Y1386" s="88"/>
      <c r="Z1386" s="88"/>
      <c r="AA1386" s="88"/>
      <c r="AB1386" s="88"/>
      <c r="AC1386" s="88"/>
      <c r="AE1386" s="89"/>
    </row>
    <row r="1387" spans="1:31" ht="14.25" customHeight="1" thickTop="1" thickBot="1" x14ac:dyDescent="0.2">
      <c r="A1387" s="106"/>
      <c r="B1387" s="108"/>
      <c r="C1387" s="110"/>
      <c r="D1387" s="101"/>
      <c r="E1387" s="103"/>
      <c r="F1387" s="105"/>
      <c r="G1387" s="91"/>
      <c r="H1387" s="93"/>
      <c r="I1387" s="171"/>
      <c r="J1387" s="4" t="s">
        <v>17</v>
      </c>
      <c r="K1387" s="44" t="str">
        <f t="shared" ref="K1387" si="5460">IF($B1385="","",K1385-K1386)</f>
        <v/>
      </c>
      <c r="L1387" s="44" t="str">
        <f t="shared" ref="L1387" si="5461">IF($B1385="","",L1385-L1386)</f>
        <v/>
      </c>
      <c r="M1387" s="40" t="str">
        <f t="shared" ref="M1387" si="5462">IF(ISERROR(K1387-L1387)," ",K1387-L1387)</f>
        <v xml:space="preserve"> </v>
      </c>
      <c r="N1387" s="101"/>
      <c r="O1387" s="103"/>
      <c r="P1387" s="105"/>
      <c r="Q1387" s="91"/>
      <c r="R1387" s="93"/>
      <c r="S1387" s="172"/>
      <c r="T1387" s="97"/>
      <c r="U1387" s="88"/>
      <c r="V1387" s="88"/>
      <c r="W1387" s="88"/>
      <c r="X1387" s="88"/>
      <c r="Y1387" s="88"/>
      <c r="Z1387" s="88"/>
      <c r="AA1387" s="88"/>
      <c r="AB1387" s="88"/>
      <c r="AC1387" s="88"/>
      <c r="AE1387" s="89"/>
    </row>
    <row r="1388" spans="1:31" ht="14.25" customHeight="1" x14ac:dyDescent="0.15">
      <c r="A1388" s="106">
        <v>458</v>
      </c>
      <c r="B1388" s="108"/>
      <c r="C1388" s="110"/>
      <c r="D1388" s="111" t="s">
        <v>30</v>
      </c>
      <c r="E1388" s="112"/>
      <c r="F1388" s="113" t="s">
        <v>18</v>
      </c>
      <c r="G1388" s="114"/>
      <c r="H1388" s="93" t="s">
        <v>82</v>
      </c>
      <c r="I1388" s="174"/>
      <c r="J1388" s="42" t="s">
        <v>15</v>
      </c>
      <c r="K1388" s="38"/>
      <c r="L1388" s="38"/>
      <c r="M1388" s="11" t="str">
        <f t="shared" ref="M1388:M1389" si="5463">IF(AND(K1388=0,L1388=0)," ",K1388-L1388)</f>
        <v xml:space="preserve"> </v>
      </c>
      <c r="N1388" s="111" t="s">
        <v>30</v>
      </c>
      <c r="O1388" s="112"/>
      <c r="P1388" s="113" t="s">
        <v>18</v>
      </c>
      <c r="Q1388" s="114"/>
      <c r="R1388" s="93" t="s">
        <v>82</v>
      </c>
      <c r="S1388" s="172"/>
      <c r="T1388" s="96"/>
      <c r="U1388" s="87">
        <f t="shared" ref="U1388" si="5464">K1388</f>
        <v>0</v>
      </c>
      <c r="V1388" s="87">
        <f t="shared" ref="V1388" si="5465">L1388</f>
        <v>0</v>
      </c>
      <c r="W1388" s="87" t="str">
        <f t="shared" ref="W1388" si="5466">M1388</f>
        <v xml:space="preserve"> </v>
      </c>
      <c r="X1388" s="87">
        <f t="shared" ref="X1388" si="5467">K1389</f>
        <v>0</v>
      </c>
      <c r="Y1388" s="87">
        <f t="shared" ref="Y1388" si="5468">L1389</f>
        <v>0</v>
      </c>
      <c r="Z1388" s="87" t="str">
        <f t="shared" ref="Z1388" si="5469">M1389</f>
        <v xml:space="preserve"> </v>
      </c>
      <c r="AA1388" s="87" t="str">
        <f t="shared" ref="AA1388:AC1388" si="5470">K1390</f>
        <v/>
      </c>
      <c r="AB1388" s="87" t="str">
        <f t="shared" si="5470"/>
        <v/>
      </c>
      <c r="AC1388" s="87" t="str">
        <f t="shared" si="5470"/>
        <v xml:space="preserve"> </v>
      </c>
      <c r="AE1388" s="89" t="str">
        <f t="shared" ref="AE1388" si="5471">E1388&amp;IF(G1388&gt;10,G1388,"0"&amp;G1388)</f>
        <v>0</v>
      </c>
    </row>
    <row r="1389" spans="1:31" ht="14.25" customHeight="1" thickBot="1" x14ac:dyDescent="0.2">
      <c r="A1389" s="106"/>
      <c r="B1389" s="108"/>
      <c r="C1389" s="110"/>
      <c r="D1389" s="100"/>
      <c r="E1389" s="102"/>
      <c r="F1389" s="104"/>
      <c r="G1389" s="90"/>
      <c r="H1389" s="93"/>
      <c r="I1389" s="170"/>
      <c r="J1389" s="69" t="s">
        <v>16</v>
      </c>
      <c r="K1389" s="70"/>
      <c r="L1389" s="70"/>
      <c r="M1389" s="71" t="str">
        <f t="shared" si="5463"/>
        <v xml:space="preserve"> </v>
      </c>
      <c r="N1389" s="100"/>
      <c r="O1389" s="102"/>
      <c r="P1389" s="104"/>
      <c r="Q1389" s="90"/>
      <c r="R1389" s="93"/>
      <c r="S1389" s="172"/>
      <c r="T1389" s="97"/>
      <c r="U1389" s="88"/>
      <c r="V1389" s="88"/>
      <c r="W1389" s="88"/>
      <c r="X1389" s="88"/>
      <c r="Y1389" s="88"/>
      <c r="Z1389" s="88"/>
      <c r="AA1389" s="88"/>
      <c r="AB1389" s="88"/>
      <c r="AC1389" s="88"/>
      <c r="AE1389" s="89"/>
    </row>
    <row r="1390" spans="1:31" ht="14.25" customHeight="1" thickTop="1" thickBot="1" x14ac:dyDescent="0.2">
      <c r="A1390" s="106"/>
      <c r="B1390" s="108"/>
      <c r="C1390" s="110"/>
      <c r="D1390" s="101"/>
      <c r="E1390" s="103"/>
      <c r="F1390" s="105"/>
      <c r="G1390" s="91"/>
      <c r="H1390" s="93"/>
      <c r="I1390" s="171"/>
      <c r="J1390" s="4" t="s">
        <v>17</v>
      </c>
      <c r="K1390" s="44" t="str">
        <f t="shared" ref="K1390" si="5472">IF($B1388="","",K1388-K1389)</f>
        <v/>
      </c>
      <c r="L1390" s="53" t="str">
        <f t="shared" ref="L1390" si="5473">IF($B1388="","",L1388-L1389)</f>
        <v/>
      </c>
      <c r="M1390" s="40" t="str">
        <f t="shared" ref="M1390" si="5474">IF(ISERROR(K1390-L1390)," ",K1390-L1390)</f>
        <v xml:space="preserve"> </v>
      </c>
      <c r="N1390" s="101"/>
      <c r="O1390" s="103"/>
      <c r="P1390" s="105"/>
      <c r="Q1390" s="91"/>
      <c r="R1390" s="93"/>
      <c r="S1390" s="172"/>
      <c r="T1390" s="97"/>
      <c r="U1390" s="88"/>
      <c r="V1390" s="88"/>
      <c r="W1390" s="88"/>
      <c r="X1390" s="88"/>
      <c r="Y1390" s="88"/>
      <c r="Z1390" s="88"/>
      <c r="AA1390" s="88"/>
      <c r="AB1390" s="88"/>
      <c r="AC1390" s="88"/>
      <c r="AE1390" s="89"/>
    </row>
    <row r="1391" spans="1:31" ht="14.25" customHeight="1" x14ac:dyDescent="0.15">
      <c r="A1391" s="106">
        <v>459</v>
      </c>
      <c r="B1391" s="107"/>
      <c r="C1391" s="109"/>
      <c r="D1391" s="100" t="s">
        <v>30</v>
      </c>
      <c r="E1391" s="102"/>
      <c r="F1391" s="104" t="s">
        <v>18</v>
      </c>
      <c r="G1391" s="90"/>
      <c r="H1391" s="92" t="s">
        <v>82</v>
      </c>
      <c r="I1391" s="170"/>
      <c r="J1391" s="8" t="s">
        <v>15</v>
      </c>
      <c r="K1391" s="38"/>
      <c r="L1391" s="38"/>
      <c r="M1391" s="11" t="str">
        <f t="shared" ref="M1391:M1392" si="5475">IF(AND(K1391=0,L1391=0)," ",K1391-L1391)</f>
        <v xml:space="preserve"> </v>
      </c>
      <c r="N1391" s="100" t="s">
        <v>30</v>
      </c>
      <c r="O1391" s="102"/>
      <c r="P1391" s="104" t="s">
        <v>18</v>
      </c>
      <c r="Q1391" s="90"/>
      <c r="R1391" s="92" t="s">
        <v>82</v>
      </c>
      <c r="S1391" s="173"/>
      <c r="T1391" s="96"/>
      <c r="U1391" s="87">
        <f t="shared" ref="U1391" si="5476">K1391</f>
        <v>0</v>
      </c>
      <c r="V1391" s="87">
        <f t="shared" ref="V1391" si="5477">L1391</f>
        <v>0</v>
      </c>
      <c r="W1391" s="87" t="str">
        <f t="shared" ref="W1391" si="5478">M1391</f>
        <v xml:space="preserve"> </v>
      </c>
      <c r="X1391" s="87">
        <f t="shared" ref="X1391" si="5479">K1392</f>
        <v>0</v>
      </c>
      <c r="Y1391" s="87">
        <f t="shared" ref="Y1391" si="5480">L1392</f>
        <v>0</v>
      </c>
      <c r="Z1391" s="87" t="str">
        <f t="shared" ref="Z1391" si="5481">M1392</f>
        <v xml:space="preserve"> </v>
      </c>
      <c r="AA1391" s="87" t="str">
        <f t="shared" ref="AA1391:AC1391" si="5482">K1393</f>
        <v/>
      </c>
      <c r="AB1391" s="87" t="str">
        <f t="shared" si="5482"/>
        <v/>
      </c>
      <c r="AC1391" s="87" t="str">
        <f t="shared" si="5482"/>
        <v xml:space="preserve"> </v>
      </c>
      <c r="AE1391" s="89" t="str">
        <f t="shared" ref="AE1391" si="5483">E1391&amp;IF(G1391&gt;10,G1391,"0"&amp;G1391)</f>
        <v>0</v>
      </c>
    </row>
    <row r="1392" spans="1:31" ht="14.25" customHeight="1" thickBot="1" x14ac:dyDescent="0.2">
      <c r="A1392" s="106"/>
      <c r="B1392" s="108"/>
      <c r="C1392" s="110"/>
      <c r="D1392" s="100"/>
      <c r="E1392" s="102"/>
      <c r="F1392" s="104"/>
      <c r="G1392" s="90"/>
      <c r="H1392" s="93"/>
      <c r="I1392" s="170"/>
      <c r="J1392" s="69" t="s">
        <v>16</v>
      </c>
      <c r="K1392" s="70"/>
      <c r="L1392" s="70"/>
      <c r="M1392" s="71" t="str">
        <f t="shared" si="5475"/>
        <v xml:space="preserve"> </v>
      </c>
      <c r="N1392" s="100"/>
      <c r="O1392" s="102"/>
      <c r="P1392" s="104"/>
      <c r="Q1392" s="90"/>
      <c r="R1392" s="93"/>
      <c r="S1392" s="172"/>
      <c r="T1392" s="97"/>
      <c r="U1392" s="88"/>
      <c r="V1392" s="88"/>
      <c r="W1392" s="88"/>
      <c r="X1392" s="88"/>
      <c r="Y1392" s="88"/>
      <c r="Z1392" s="88"/>
      <c r="AA1392" s="88"/>
      <c r="AB1392" s="88"/>
      <c r="AC1392" s="88"/>
      <c r="AE1392" s="89"/>
    </row>
    <row r="1393" spans="1:31" ht="14.25" customHeight="1" thickTop="1" thickBot="1" x14ac:dyDescent="0.2">
      <c r="A1393" s="106"/>
      <c r="B1393" s="108"/>
      <c r="C1393" s="110"/>
      <c r="D1393" s="101"/>
      <c r="E1393" s="103"/>
      <c r="F1393" s="105"/>
      <c r="G1393" s="91"/>
      <c r="H1393" s="93"/>
      <c r="I1393" s="171"/>
      <c r="J1393" s="4" t="s">
        <v>17</v>
      </c>
      <c r="K1393" s="44" t="str">
        <f t="shared" ref="K1393" si="5484">IF($B1391="","",K1391-K1392)</f>
        <v/>
      </c>
      <c r="L1393" s="44" t="str">
        <f t="shared" ref="L1393" si="5485">IF($B1391="","",L1391-L1392)</f>
        <v/>
      </c>
      <c r="M1393" s="40" t="str">
        <f t="shared" ref="M1393" si="5486">IF(ISERROR(K1393-L1393)," ",K1393-L1393)</f>
        <v xml:space="preserve"> </v>
      </c>
      <c r="N1393" s="101"/>
      <c r="O1393" s="103"/>
      <c r="P1393" s="105"/>
      <c r="Q1393" s="91"/>
      <c r="R1393" s="93"/>
      <c r="S1393" s="172"/>
      <c r="T1393" s="97"/>
      <c r="U1393" s="88"/>
      <c r="V1393" s="88"/>
      <c r="W1393" s="88"/>
      <c r="X1393" s="88"/>
      <c r="Y1393" s="88"/>
      <c r="Z1393" s="88"/>
      <c r="AA1393" s="88"/>
      <c r="AB1393" s="88"/>
      <c r="AC1393" s="88"/>
      <c r="AE1393" s="89"/>
    </row>
    <row r="1394" spans="1:31" ht="14.25" customHeight="1" x14ac:dyDescent="0.15">
      <c r="A1394" s="106">
        <v>460</v>
      </c>
      <c r="B1394" s="108"/>
      <c r="C1394" s="110"/>
      <c r="D1394" s="111" t="s">
        <v>30</v>
      </c>
      <c r="E1394" s="112"/>
      <c r="F1394" s="113" t="s">
        <v>18</v>
      </c>
      <c r="G1394" s="114"/>
      <c r="H1394" s="93" t="s">
        <v>82</v>
      </c>
      <c r="I1394" s="174"/>
      <c r="J1394" s="42" t="s">
        <v>15</v>
      </c>
      <c r="K1394" s="38"/>
      <c r="L1394" s="38"/>
      <c r="M1394" s="11" t="str">
        <f t="shared" ref="M1394:M1395" si="5487">IF(AND(K1394=0,L1394=0)," ",K1394-L1394)</f>
        <v xml:space="preserve"> </v>
      </c>
      <c r="N1394" s="111" t="s">
        <v>30</v>
      </c>
      <c r="O1394" s="112"/>
      <c r="P1394" s="113" t="s">
        <v>18</v>
      </c>
      <c r="Q1394" s="114"/>
      <c r="R1394" s="93" t="s">
        <v>82</v>
      </c>
      <c r="S1394" s="172"/>
      <c r="T1394" s="96"/>
      <c r="U1394" s="87">
        <f t="shared" ref="U1394" si="5488">K1394</f>
        <v>0</v>
      </c>
      <c r="V1394" s="87">
        <f t="shared" ref="V1394" si="5489">L1394</f>
        <v>0</v>
      </c>
      <c r="W1394" s="87" t="str">
        <f t="shared" ref="W1394" si="5490">M1394</f>
        <v xml:space="preserve"> </v>
      </c>
      <c r="X1394" s="87">
        <f t="shared" ref="X1394" si="5491">K1395</f>
        <v>0</v>
      </c>
      <c r="Y1394" s="87">
        <f t="shared" ref="Y1394" si="5492">L1395</f>
        <v>0</v>
      </c>
      <c r="Z1394" s="87" t="str">
        <f t="shared" ref="Z1394" si="5493">M1395</f>
        <v xml:space="preserve"> </v>
      </c>
      <c r="AA1394" s="87" t="str">
        <f t="shared" ref="AA1394:AC1394" si="5494">K1396</f>
        <v/>
      </c>
      <c r="AB1394" s="87" t="str">
        <f t="shared" si="5494"/>
        <v/>
      </c>
      <c r="AC1394" s="87" t="str">
        <f t="shared" si="5494"/>
        <v xml:space="preserve"> </v>
      </c>
      <c r="AE1394" s="89" t="str">
        <f t="shared" ref="AE1394" si="5495">E1394&amp;IF(G1394&gt;10,G1394,"0"&amp;G1394)</f>
        <v>0</v>
      </c>
    </row>
    <row r="1395" spans="1:31" ht="14.25" customHeight="1" thickBot="1" x14ac:dyDescent="0.2">
      <c r="A1395" s="106"/>
      <c r="B1395" s="108"/>
      <c r="C1395" s="110"/>
      <c r="D1395" s="100"/>
      <c r="E1395" s="102"/>
      <c r="F1395" s="104"/>
      <c r="G1395" s="90"/>
      <c r="H1395" s="93"/>
      <c r="I1395" s="170"/>
      <c r="J1395" s="69" t="s">
        <v>16</v>
      </c>
      <c r="K1395" s="70"/>
      <c r="L1395" s="70"/>
      <c r="M1395" s="71" t="str">
        <f t="shared" si="5487"/>
        <v xml:space="preserve"> </v>
      </c>
      <c r="N1395" s="100"/>
      <c r="O1395" s="102"/>
      <c r="P1395" s="104"/>
      <c r="Q1395" s="90"/>
      <c r="R1395" s="93"/>
      <c r="S1395" s="172"/>
      <c r="T1395" s="97"/>
      <c r="U1395" s="88"/>
      <c r="V1395" s="88"/>
      <c r="W1395" s="88"/>
      <c r="X1395" s="88"/>
      <c r="Y1395" s="88"/>
      <c r="Z1395" s="88"/>
      <c r="AA1395" s="88"/>
      <c r="AB1395" s="88"/>
      <c r="AC1395" s="88"/>
      <c r="AE1395" s="89"/>
    </row>
    <row r="1396" spans="1:31" ht="14.25" customHeight="1" thickTop="1" thickBot="1" x14ac:dyDescent="0.2">
      <c r="A1396" s="106"/>
      <c r="B1396" s="108"/>
      <c r="C1396" s="110"/>
      <c r="D1396" s="101"/>
      <c r="E1396" s="103"/>
      <c r="F1396" s="105"/>
      <c r="G1396" s="91"/>
      <c r="H1396" s="93"/>
      <c r="I1396" s="171"/>
      <c r="J1396" s="4" t="s">
        <v>17</v>
      </c>
      <c r="K1396" s="44" t="str">
        <f t="shared" ref="K1396" si="5496">IF($B1394="","",K1394-K1395)</f>
        <v/>
      </c>
      <c r="L1396" s="53" t="str">
        <f t="shared" ref="L1396" si="5497">IF($B1394="","",L1394-L1395)</f>
        <v/>
      </c>
      <c r="M1396" s="40" t="str">
        <f t="shared" ref="M1396" si="5498">IF(ISERROR(K1396-L1396)," ",K1396-L1396)</f>
        <v xml:space="preserve"> </v>
      </c>
      <c r="N1396" s="101"/>
      <c r="O1396" s="103"/>
      <c r="P1396" s="105"/>
      <c r="Q1396" s="91"/>
      <c r="R1396" s="93"/>
      <c r="S1396" s="172"/>
      <c r="T1396" s="97"/>
      <c r="U1396" s="88"/>
      <c r="V1396" s="88"/>
      <c r="W1396" s="88"/>
      <c r="X1396" s="88"/>
      <c r="Y1396" s="88"/>
      <c r="Z1396" s="88"/>
      <c r="AA1396" s="88"/>
      <c r="AB1396" s="88"/>
      <c r="AC1396" s="88"/>
      <c r="AE1396" s="89"/>
    </row>
    <row r="1397" spans="1:31" ht="14.25" customHeight="1" x14ac:dyDescent="0.15">
      <c r="A1397" s="106">
        <v>461</v>
      </c>
      <c r="B1397" s="107"/>
      <c r="C1397" s="109"/>
      <c r="D1397" s="100" t="s">
        <v>30</v>
      </c>
      <c r="E1397" s="102"/>
      <c r="F1397" s="104" t="s">
        <v>18</v>
      </c>
      <c r="G1397" s="90"/>
      <c r="H1397" s="92" t="s">
        <v>82</v>
      </c>
      <c r="I1397" s="170"/>
      <c r="J1397" s="8" t="s">
        <v>15</v>
      </c>
      <c r="K1397" s="38"/>
      <c r="L1397" s="38"/>
      <c r="M1397" s="11" t="str">
        <f t="shared" ref="M1397:M1398" si="5499">IF(AND(K1397=0,L1397=0)," ",K1397-L1397)</f>
        <v xml:space="preserve"> </v>
      </c>
      <c r="N1397" s="100" t="s">
        <v>30</v>
      </c>
      <c r="O1397" s="102"/>
      <c r="P1397" s="104" t="s">
        <v>18</v>
      </c>
      <c r="Q1397" s="90"/>
      <c r="R1397" s="92" t="s">
        <v>82</v>
      </c>
      <c r="S1397" s="173"/>
      <c r="T1397" s="96"/>
      <c r="U1397" s="87">
        <f t="shared" ref="U1397" si="5500">K1397</f>
        <v>0</v>
      </c>
      <c r="V1397" s="87">
        <f t="shared" ref="V1397" si="5501">L1397</f>
        <v>0</v>
      </c>
      <c r="W1397" s="87" t="str">
        <f t="shared" ref="W1397" si="5502">M1397</f>
        <v xml:space="preserve"> </v>
      </c>
      <c r="X1397" s="87">
        <f t="shared" ref="X1397" si="5503">K1398</f>
        <v>0</v>
      </c>
      <c r="Y1397" s="87">
        <f t="shared" ref="Y1397" si="5504">L1398</f>
        <v>0</v>
      </c>
      <c r="Z1397" s="87" t="str">
        <f t="shared" ref="Z1397" si="5505">M1398</f>
        <v xml:space="preserve"> </v>
      </c>
      <c r="AA1397" s="87" t="str">
        <f t="shared" ref="AA1397:AC1397" si="5506">K1399</f>
        <v/>
      </c>
      <c r="AB1397" s="87" t="str">
        <f t="shared" si="5506"/>
        <v/>
      </c>
      <c r="AC1397" s="87" t="str">
        <f t="shared" si="5506"/>
        <v xml:space="preserve"> </v>
      </c>
      <c r="AE1397" s="89" t="str">
        <f t="shared" ref="AE1397" si="5507">E1397&amp;IF(G1397&gt;10,G1397,"0"&amp;G1397)</f>
        <v>0</v>
      </c>
    </row>
    <row r="1398" spans="1:31" ht="14.25" customHeight="1" thickBot="1" x14ac:dyDescent="0.2">
      <c r="A1398" s="106"/>
      <c r="B1398" s="108"/>
      <c r="C1398" s="110"/>
      <c r="D1398" s="100"/>
      <c r="E1398" s="102"/>
      <c r="F1398" s="104"/>
      <c r="G1398" s="90"/>
      <c r="H1398" s="93"/>
      <c r="I1398" s="170"/>
      <c r="J1398" s="69" t="s">
        <v>16</v>
      </c>
      <c r="K1398" s="70"/>
      <c r="L1398" s="70"/>
      <c r="M1398" s="71" t="str">
        <f t="shared" si="5499"/>
        <v xml:space="preserve"> </v>
      </c>
      <c r="N1398" s="100"/>
      <c r="O1398" s="102"/>
      <c r="P1398" s="104"/>
      <c r="Q1398" s="90"/>
      <c r="R1398" s="93"/>
      <c r="S1398" s="172"/>
      <c r="T1398" s="97"/>
      <c r="U1398" s="88"/>
      <c r="V1398" s="88"/>
      <c r="W1398" s="88"/>
      <c r="X1398" s="88"/>
      <c r="Y1398" s="88"/>
      <c r="Z1398" s="88"/>
      <c r="AA1398" s="88"/>
      <c r="AB1398" s="88"/>
      <c r="AC1398" s="88"/>
      <c r="AE1398" s="89"/>
    </row>
    <row r="1399" spans="1:31" ht="14.25" customHeight="1" thickTop="1" thickBot="1" x14ac:dyDescent="0.2">
      <c r="A1399" s="106"/>
      <c r="B1399" s="108"/>
      <c r="C1399" s="110"/>
      <c r="D1399" s="101"/>
      <c r="E1399" s="103"/>
      <c r="F1399" s="105"/>
      <c r="G1399" s="91"/>
      <c r="H1399" s="93"/>
      <c r="I1399" s="171"/>
      <c r="J1399" s="4" t="s">
        <v>17</v>
      </c>
      <c r="K1399" s="44" t="str">
        <f t="shared" ref="K1399" si="5508">IF($B1397="","",K1397-K1398)</f>
        <v/>
      </c>
      <c r="L1399" s="44" t="str">
        <f t="shared" ref="L1399" si="5509">IF($B1397="","",L1397-L1398)</f>
        <v/>
      </c>
      <c r="M1399" s="40" t="str">
        <f t="shared" ref="M1399" si="5510">IF(ISERROR(K1399-L1399)," ",K1399-L1399)</f>
        <v xml:space="preserve"> </v>
      </c>
      <c r="N1399" s="101"/>
      <c r="O1399" s="103"/>
      <c r="P1399" s="105"/>
      <c r="Q1399" s="91"/>
      <c r="R1399" s="93"/>
      <c r="S1399" s="172"/>
      <c r="T1399" s="97"/>
      <c r="U1399" s="88"/>
      <c r="V1399" s="88"/>
      <c r="W1399" s="88"/>
      <c r="X1399" s="88"/>
      <c r="Y1399" s="88"/>
      <c r="Z1399" s="88"/>
      <c r="AA1399" s="88"/>
      <c r="AB1399" s="88"/>
      <c r="AC1399" s="88"/>
      <c r="AE1399" s="89"/>
    </row>
    <row r="1400" spans="1:31" ht="14.25" customHeight="1" x14ac:dyDescent="0.15">
      <c r="A1400" s="106">
        <v>462</v>
      </c>
      <c r="B1400" s="108"/>
      <c r="C1400" s="110"/>
      <c r="D1400" s="111" t="s">
        <v>30</v>
      </c>
      <c r="E1400" s="112"/>
      <c r="F1400" s="113" t="s">
        <v>18</v>
      </c>
      <c r="G1400" s="114"/>
      <c r="H1400" s="93" t="s">
        <v>82</v>
      </c>
      <c r="I1400" s="174"/>
      <c r="J1400" s="42" t="s">
        <v>15</v>
      </c>
      <c r="K1400" s="38"/>
      <c r="L1400" s="38"/>
      <c r="M1400" s="11" t="str">
        <f t="shared" ref="M1400:M1401" si="5511">IF(AND(K1400=0,L1400=0)," ",K1400-L1400)</f>
        <v xml:space="preserve"> </v>
      </c>
      <c r="N1400" s="111" t="s">
        <v>30</v>
      </c>
      <c r="O1400" s="112"/>
      <c r="P1400" s="113" t="s">
        <v>18</v>
      </c>
      <c r="Q1400" s="114"/>
      <c r="R1400" s="93" t="s">
        <v>82</v>
      </c>
      <c r="S1400" s="172"/>
      <c r="T1400" s="96"/>
      <c r="U1400" s="87">
        <f t="shared" ref="U1400" si="5512">K1400</f>
        <v>0</v>
      </c>
      <c r="V1400" s="87">
        <f t="shared" ref="V1400" si="5513">L1400</f>
        <v>0</v>
      </c>
      <c r="W1400" s="87" t="str">
        <f t="shared" ref="W1400" si="5514">M1400</f>
        <v xml:space="preserve"> </v>
      </c>
      <c r="X1400" s="87">
        <f t="shared" ref="X1400" si="5515">K1401</f>
        <v>0</v>
      </c>
      <c r="Y1400" s="87">
        <f t="shared" ref="Y1400" si="5516">L1401</f>
        <v>0</v>
      </c>
      <c r="Z1400" s="87" t="str">
        <f t="shared" ref="Z1400" si="5517">M1401</f>
        <v xml:space="preserve"> </v>
      </c>
      <c r="AA1400" s="87" t="str">
        <f t="shared" ref="AA1400:AC1400" si="5518">K1402</f>
        <v/>
      </c>
      <c r="AB1400" s="87" t="str">
        <f t="shared" si="5518"/>
        <v/>
      </c>
      <c r="AC1400" s="87" t="str">
        <f t="shared" si="5518"/>
        <v xml:space="preserve"> </v>
      </c>
      <c r="AE1400" s="89" t="str">
        <f t="shared" ref="AE1400" si="5519">E1400&amp;IF(G1400&gt;10,G1400,"0"&amp;G1400)</f>
        <v>0</v>
      </c>
    </row>
    <row r="1401" spans="1:31" ht="14.25" customHeight="1" thickBot="1" x14ac:dyDescent="0.2">
      <c r="A1401" s="106"/>
      <c r="B1401" s="108"/>
      <c r="C1401" s="110"/>
      <c r="D1401" s="100"/>
      <c r="E1401" s="102"/>
      <c r="F1401" s="104"/>
      <c r="G1401" s="90"/>
      <c r="H1401" s="93"/>
      <c r="I1401" s="170"/>
      <c r="J1401" s="69" t="s">
        <v>16</v>
      </c>
      <c r="K1401" s="70"/>
      <c r="L1401" s="70"/>
      <c r="M1401" s="71" t="str">
        <f t="shared" si="5511"/>
        <v xml:space="preserve"> </v>
      </c>
      <c r="N1401" s="100"/>
      <c r="O1401" s="102"/>
      <c r="P1401" s="104"/>
      <c r="Q1401" s="90"/>
      <c r="R1401" s="93"/>
      <c r="S1401" s="172"/>
      <c r="T1401" s="97"/>
      <c r="U1401" s="88"/>
      <c r="V1401" s="88"/>
      <c r="W1401" s="88"/>
      <c r="X1401" s="88"/>
      <c r="Y1401" s="88"/>
      <c r="Z1401" s="88"/>
      <c r="AA1401" s="88"/>
      <c r="AB1401" s="88"/>
      <c r="AC1401" s="88"/>
      <c r="AE1401" s="89"/>
    </row>
    <row r="1402" spans="1:31" ht="14.25" customHeight="1" thickTop="1" thickBot="1" x14ac:dyDescent="0.2">
      <c r="A1402" s="106"/>
      <c r="B1402" s="108"/>
      <c r="C1402" s="110"/>
      <c r="D1402" s="101"/>
      <c r="E1402" s="103"/>
      <c r="F1402" s="105"/>
      <c r="G1402" s="91"/>
      <c r="H1402" s="93"/>
      <c r="I1402" s="171"/>
      <c r="J1402" s="4" t="s">
        <v>17</v>
      </c>
      <c r="K1402" s="44" t="str">
        <f t="shared" ref="K1402" si="5520">IF($B1400="","",K1400-K1401)</f>
        <v/>
      </c>
      <c r="L1402" s="53" t="str">
        <f t="shared" ref="L1402" si="5521">IF($B1400="","",L1400-L1401)</f>
        <v/>
      </c>
      <c r="M1402" s="40" t="str">
        <f t="shared" ref="M1402" si="5522">IF(ISERROR(K1402-L1402)," ",K1402-L1402)</f>
        <v xml:space="preserve"> </v>
      </c>
      <c r="N1402" s="101"/>
      <c r="O1402" s="103"/>
      <c r="P1402" s="105"/>
      <c r="Q1402" s="91"/>
      <c r="R1402" s="93"/>
      <c r="S1402" s="172"/>
      <c r="T1402" s="97"/>
      <c r="U1402" s="88"/>
      <c r="V1402" s="88"/>
      <c r="W1402" s="88"/>
      <c r="X1402" s="88"/>
      <c r="Y1402" s="88"/>
      <c r="Z1402" s="88"/>
      <c r="AA1402" s="88"/>
      <c r="AB1402" s="88"/>
      <c r="AC1402" s="88"/>
      <c r="AE1402" s="89"/>
    </row>
    <row r="1403" spans="1:31" ht="14.25" customHeight="1" x14ac:dyDescent="0.15">
      <c r="A1403" s="106">
        <v>463</v>
      </c>
      <c r="B1403" s="107"/>
      <c r="C1403" s="109"/>
      <c r="D1403" s="100" t="s">
        <v>30</v>
      </c>
      <c r="E1403" s="102"/>
      <c r="F1403" s="104" t="s">
        <v>18</v>
      </c>
      <c r="G1403" s="90"/>
      <c r="H1403" s="92" t="s">
        <v>82</v>
      </c>
      <c r="I1403" s="170"/>
      <c r="J1403" s="8" t="s">
        <v>15</v>
      </c>
      <c r="K1403" s="38"/>
      <c r="L1403" s="38"/>
      <c r="M1403" s="11" t="str">
        <f t="shared" ref="M1403:M1404" si="5523">IF(AND(K1403=0,L1403=0)," ",K1403-L1403)</f>
        <v xml:space="preserve"> </v>
      </c>
      <c r="N1403" s="100" t="s">
        <v>30</v>
      </c>
      <c r="O1403" s="102"/>
      <c r="P1403" s="104" t="s">
        <v>18</v>
      </c>
      <c r="Q1403" s="90"/>
      <c r="R1403" s="92" t="s">
        <v>82</v>
      </c>
      <c r="S1403" s="173"/>
      <c r="T1403" s="96"/>
      <c r="U1403" s="87">
        <f t="shared" ref="U1403" si="5524">K1403</f>
        <v>0</v>
      </c>
      <c r="V1403" s="87">
        <f t="shared" ref="V1403" si="5525">L1403</f>
        <v>0</v>
      </c>
      <c r="W1403" s="87" t="str">
        <f t="shared" ref="W1403" si="5526">M1403</f>
        <v xml:space="preserve"> </v>
      </c>
      <c r="X1403" s="87">
        <f t="shared" ref="X1403" si="5527">K1404</f>
        <v>0</v>
      </c>
      <c r="Y1403" s="87">
        <f t="shared" ref="Y1403" si="5528">L1404</f>
        <v>0</v>
      </c>
      <c r="Z1403" s="87" t="str">
        <f t="shared" ref="Z1403" si="5529">M1404</f>
        <v xml:space="preserve"> </v>
      </c>
      <c r="AA1403" s="87" t="str">
        <f t="shared" ref="AA1403:AC1403" si="5530">K1405</f>
        <v/>
      </c>
      <c r="AB1403" s="87" t="str">
        <f t="shared" si="5530"/>
        <v/>
      </c>
      <c r="AC1403" s="87" t="str">
        <f t="shared" si="5530"/>
        <v xml:space="preserve"> </v>
      </c>
      <c r="AE1403" s="89" t="str">
        <f t="shared" ref="AE1403" si="5531">E1403&amp;IF(G1403&gt;10,G1403,"0"&amp;G1403)</f>
        <v>0</v>
      </c>
    </row>
    <row r="1404" spans="1:31" ht="14.25" customHeight="1" thickBot="1" x14ac:dyDescent="0.2">
      <c r="A1404" s="106"/>
      <c r="B1404" s="108"/>
      <c r="C1404" s="110"/>
      <c r="D1404" s="100"/>
      <c r="E1404" s="102"/>
      <c r="F1404" s="104"/>
      <c r="G1404" s="90"/>
      <c r="H1404" s="93"/>
      <c r="I1404" s="170"/>
      <c r="J1404" s="69" t="s">
        <v>16</v>
      </c>
      <c r="K1404" s="70"/>
      <c r="L1404" s="70"/>
      <c r="M1404" s="71" t="str">
        <f t="shared" si="5523"/>
        <v xml:space="preserve"> </v>
      </c>
      <c r="N1404" s="100"/>
      <c r="O1404" s="102"/>
      <c r="P1404" s="104"/>
      <c r="Q1404" s="90"/>
      <c r="R1404" s="93"/>
      <c r="S1404" s="172"/>
      <c r="T1404" s="97"/>
      <c r="U1404" s="88"/>
      <c r="V1404" s="88"/>
      <c r="W1404" s="88"/>
      <c r="X1404" s="88"/>
      <c r="Y1404" s="88"/>
      <c r="Z1404" s="88"/>
      <c r="AA1404" s="88"/>
      <c r="AB1404" s="88"/>
      <c r="AC1404" s="88"/>
      <c r="AE1404" s="89"/>
    </row>
    <row r="1405" spans="1:31" ht="14.25" customHeight="1" thickTop="1" thickBot="1" x14ac:dyDescent="0.2">
      <c r="A1405" s="106"/>
      <c r="B1405" s="108"/>
      <c r="C1405" s="110"/>
      <c r="D1405" s="101"/>
      <c r="E1405" s="103"/>
      <c r="F1405" s="105"/>
      <c r="G1405" s="91"/>
      <c r="H1405" s="93"/>
      <c r="I1405" s="171"/>
      <c r="J1405" s="4" t="s">
        <v>17</v>
      </c>
      <c r="K1405" s="44" t="str">
        <f t="shared" ref="K1405" si="5532">IF($B1403="","",K1403-K1404)</f>
        <v/>
      </c>
      <c r="L1405" s="44" t="str">
        <f t="shared" ref="L1405" si="5533">IF($B1403="","",L1403-L1404)</f>
        <v/>
      </c>
      <c r="M1405" s="40" t="str">
        <f t="shared" ref="M1405" si="5534">IF(ISERROR(K1405-L1405)," ",K1405-L1405)</f>
        <v xml:space="preserve"> </v>
      </c>
      <c r="N1405" s="101"/>
      <c r="O1405" s="103"/>
      <c r="P1405" s="105"/>
      <c r="Q1405" s="91"/>
      <c r="R1405" s="93"/>
      <c r="S1405" s="172"/>
      <c r="T1405" s="97"/>
      <c r="U1405" s="88"/>
      <c r="V1405" s="88"/>
      <c r="W1405" s="88"/>
      <c r="X1405" s="88"/>
      <c r="Y1405" s="88"/>
      <c r="Z1405" s="88"/>
      <c r="AA1405" s="88"/>
      <c r="AB1405" s="88"/>
      <c r="AC1405" s="88"/>
      <c r="AE1405" s="89"/>
    </row>
    <row r="1406" spans="1:31" ht="14.25" customHeight="1" x14ac:dyDescent="0.15">
      <c r="A1406" s="106">
        <v>464</v>
      </c>
      <c r="B1406" s="108"/>
      <c r="C1406" s="110"/>
      <c r="D1406" s="111" t="s">
        <v>30</v>
      </c>
      <c r="E1406" s="112"/>
      <c r="F1406" s="113" t="s">
        <v>18</v>
      </c>
      <c r="G1406" s="114"/>
      <c r="H1406" s="93" t="s">
        <v>82</v>
      </c>
      <c r="I1406" s="174"/>
      <c r="J1406" s="42" t="s">
        <v>15</v>
      </c>
      <c r="K1406" s="38"/>
      <c r="L1406" s="38"/>
      <c r="M1406" s="11" t="str">
        <f t="shared" ref="M1406:M1407" si="5535">IF(AND(K1406=0,L1406=0)," ",K1406-L1406)</f>
        <v xml:space="preserve"> </v>
      </c>
      <c r="N1406" s="111" t="s">
        <v>30</v>
      </c>
      <c r="O1406" s="112"/>
      <c r="P1406" s="113" t="s">
        <v>18</v>
      </c>
      <c r="Q1406" s="114"/>
      <c r="R1406" s="93" t="s">
        <v>82</v>
      </c>
      <c r="S1406" s="172"/>
      <c r="T1406" s="96"/>
      <c r="U1406" s="87">
        <f t="shared" ref="U1406" si="5536">K1406</f>
        <v>0</v>
      </c>
      <c r="V1406" s="87">
        <f t="shared" ref="V1406" si="5537">L1406</f>
        <v>0</v>
      </c>
      <c r="W1406" s="87" t="str">
        <f t="shared" ref="W1406" si="5538">M1406</f>
        <v xml:space="preserve"> </v>
      </c>
      <c r="X1406" s="87">
        <f t="shared" ref="X1406" si="5539">K1407</f>
        <v>0</v>
      </c>
      <c r="Y1406" s="87">
        <f t="shared" ref="Y1406" si="5540">L1407</f>
        <v>0</v>
      </c>
      <c r="Z1406" s="87" t="str">
        <f t="shared" ref="Z1406" si="5541">M1407</f>
        <v xml:space="preserve"> </v>
      </c>
      <c r="AA1406" s="87" t="str">
        <f t="shared" ref="AA1406:AC1406" si="5542">K1408</f>
        <v/>
      </c>
      <c r="AB1406" s="87" t="str">
        <f t="shared" si="5542"/>
        <v/>
      </c>
      <c r="AC1406" s="87" t="str">
        <f t="shared" si="5542"/>
        <v xml:space="preserve"> </v>
      </c>
      <c r="AE1406" s="89" t="str">
        <f t="shared" ref="AE1406" si="5543">E1406&amp;IF(G1406&gt;10,G1406,"0"&amp;G1406)</f>
        <v>0</v>
      </c>
    </row>
    <row r="1407" spans="1:31" ht="14.25" customHeight="1" thickBot="1" x14ac:dyDescent="0.2">
      <c r="A1407" s="106"/>
      <c r="B1407" s="108"/>
      <c r="C1407" s="110"/>
      <c r="D1407" s="100"/>
      <c r="E1407" s="102"/>
      <c r="F1407" s="104"/>
      <c r="G1407" s="90"/>
      <c r="H1407" s="93"/>
      <c r="I1407" s="170"/>
      <c r="J1407" s="69" t="s">
        <v>16</v>
      </c>
      <c r="K1407" s="70"/>
      <c r="L1407" s="70"/>
      <c r="M1407" s="71" t="str">
        <f t="shared" si="5535"/>
        <v xml:space="preserve"> </v>
      </c>
      <c r="N1407" s="100"/>
      <c r="O1407" s="102"/>
      <c r="P1407" s="104"/>
      <c r="Q1407" s="90"/>
      <c r="R1407" s="93"/>
      <c r="S1407" s="172"/>
      <c r="T1407" s="97"/>
      <c r="U1407" s="88"/>
      <c r="V1407" s="88"/>
      <c r="W1407" s="88"/>
      <c r="X1407" s="88"/>
      <c r="Y1407" s="88"/>
      <c r="Z1407" s="88"/>
      <c r="AA1407" s="88"/>
      <c r="AB1407" s="88"/>
      <c r="AC1407" s="88"/>
      <c r="AE1407" s="89"/>
    </row>
    <row r="1408" spans="1:31" ht="14.25" customHeight="1" thickTop="1" thickBot="1" x14ac:dyDescent="0.2">
      <c r="A1408" s="106"/>
      <c r="B1408" s="108"/>
      <c r="C1408" s="110"/>
      <c r="D1408" s="101"/>
      <c r="E1408" s="103"/>
      <c r="F1408" s="105"/>
      <c r="G1408" s="91"/>
      <c r="H1408" s="93"/>
      <c r="I1408" s="171"/>
      <c r="J1408" s="4" t="s">
        <v>17</v>
      </c>
      <c r="K1408" s="44" t="str">
        <f t="shared" ref="K1408" si="5544">IF($B1406="","",K1406-K1407)</f>
        <v/>
      </c>
      <c r="L1408" s="53" t="str">
        <f t="shared" ref="L1408" si="5545">IF($B1406="","",L1406-L1407)</f>
        <v/>
      </c>
      <c r="M1408" s="40" t="str">
        <f t="shared" ref="M1408" si="5546">IF(ISERROR(K1408-L1408)," ",K1408-L1408)</f>
        <v xml:space="preserve"> </v>
      </c>
      <c r="N1408" s="101"/>
      <c r="O1408" s="103"/>
      <c r="P1408" s="105"/>
      <c r="Q1408" s="91"/>
      <c r="R1408" s="93"/>
      <c r="S1408" s="172"/>
      <c r="T1408" s="97"/>
      <c r="U1408" s="88"/>
      <c r="V1408" s="88"/>
      <c r="W1408" s="88"/>
      <c r="X1408" s="88"/>
      <c r="Y1408" s="88"/>
      <c r="Z1408" s="88"/>
      <c r="AA1408" s="88"/>
      <c r="AB1408" s="88"/>
      <c r="AC1408" s="88"/>
      <c r="AE1408" s="89"/>
    </row>
    <row r="1409" spans="1:31" ht="14.25" customHeight="1" x14ac:dyDescent="0.15">
      <c r="A1409" s="106">
        <v>465</v>
      </c>
      <c r="B1409" s="107"/>
      <c r="C1409" s="109"/>
      <c r="D1409" s="100" t="s">
        <v>30</v>
      </c>
      <c r="E1409" s="102"/>
      <c r="F1409" s="104" t="s">
        <v>18</v>
      </c>
      <c r="G1409" s="90"/>
      <c r="H1409" s="92" t="s">
        <v>82</v>
      </c>
      <c r="I1409" s="170"/>
      <c r="J1409" s="8" t="s">
        <v>15</v>
      </c>
      <c r="K1409" s="38"/>
      <c r="L1409" s="38"/>
      <c r="M1409" s="11" t="str">
        <f t="shared" ref="M1409:M1410" si="5547">IF(AND(K1409=0,L1409=0)," ",K1409-L1409)</f>
        <v xml:space="preserve"> </v>
      </c>
      <c r="N1409" s="100" t="s">
        <v>30</v>
      </c>
      <c r="O1409" s="102"/>
      <c r="P1409" s="104" t="s">
        <v>18</v>
      </c>
      <c r="Q1409" s="90"/>
      <c r="R1409" s="92" t="s">
        <v>82</v>
      </c>
      <c r="S1409" s="173"/>
      <c r="T1409" s="96"/>
      <c r="U1409" s="87">
        <f t="shared" ref="U1409" si="5548">K1409</f>
        <v>0</v>
      </c>
      <c r="V1409" s="87">
        <f t="shared" ref="V1409" si="5549">L1409</f>
        <v>0</v>
      </c>
      <c r="W1409" s="87" t="str">
        <f t="shared" ref="W1409" si="5550">M1409</f>
        <v xml:space="preserve"> </v>
      </c>
      <c r="X1409" s="87">
        <f t="shared" ref="X1409" si="5551">K1410</f>
        <v>0</v>
      </c>
      <c r="Y1409" s="87">
        <f t="shared" ref="Y1409" si="5552">L1410</f>
        <v>0</v>
      </c>
      <c r="Z1409" s="87" t="str">
        <f t="shared" ref="Z1409" si="5553">M1410</f>
        <v xml:space="preserve"> </v>
      </c>
      <c r="AA1409" s="87" t="str">
        <f t="shared" ref="AA1409:AC1409" si="5554">K1411</f>
        <v/>
      </c>
      <c r="AB1409" s="87" t="str">
        <f t="shared" si="5554"/>
        <v/>
      </c>
      <c r="AC1409" s="87" t="str">
        <f t="shared" si="5554"/>
        <v xml:space="preserve"> </v>
      </c>
      <c r="AE1409" s="89" t="str">
        <f t="shared" ref="AE1409" si="5555">E1409&amp;IF(G1409&gt;10,G1409,"0"&amp;G1409)</f>
        <v>0</v>
      </c>
    </row>
    <row r="1410" spans="1:31" ht="14.25" customHeight="1" thickBot="1" x14ac:dyDescent="0.2">
      <c r="A1410" s="106"/>
      <c r="B1410" s="108"/>
      <c r="C1410" s="110"/>
      <c r="D1410" s="100"/>
      <c r="E1410" s="102"/>
      <c r="F1410" s="104"/>
      <c r="G1410" s="90"/>
      <c r="H1410" s="93"/>
      <c r="I1410" s="170"/>
      <c r="J1410" s="69" t="s">
        <v>16</v>
      </c>
      <c r="K1410" s="70"/>
      <c r="L1410" s="70"/>
      <c r="M1410" s="71" t="str">
        <f t="shared" si="5547"/>
        <v xml:space="preserve"> </v>
      </c>
      <c r="N1410" s="100"/>
      <c r="O1410" s="102"/>
      <c r="P1410" s="104"/>
      <c r="Q1410" s="90"/>
      <c r="R1410" s="93"/>
      <c r="S1410" s="172"/>
      <c r="T1410" s="97"/>
      <c r="U1410" s="88"/>
      <c r="V1410" s="88"/>
      <c r="W1410" s="88"/>
      <c r="X1410" s="88"/>
      <c r="Y1410" s="88"/>
      <c r="Z1410" s="88"/>
      <c r="AA1410" s="88"/>
      <c r="AB1410" s="88"/>
      <c r="AC1410" s="88"/>
      <c r="AE1410" s="89"/>
    </row>
    <row r="1411" spans="1:31" ht="14.25" customHeight="1" thickTop="1" thickBot="1" x14ac:dyDescent="0.2">
      <c r="A1411" s="106"/>
      <c r="B1411" s="108"/>
      <c r="C1411" s="110"/>
      <c r="D1411" s="101"/>
      <c r="E1411" s="103"/>
      <c r="F1411" s="105"/>
      <c r="G1411" s="91"/>
      <c r="H1411" s="93"/>
      <c r="I1411" s="171"/>
      <c r="J1411" s="4" t="s">
        <v>17</v>
      </c>
      <c r="K1411" s="44" t="str">
        <f t="shared" ref="K1411" si="5556">IF($B1409="","",K1409-K1410)</f>
        <v/>
      </c>
      <c r="L1411" s="44" t="str">
        <f t="shared" ref="L1411" si="5557">IF($B1409="","",L1409-L1410)</f>
        <v/>
      </c>
      <c r="M1411" s="40" t="str">
        <f t="shared" ref="M1411" si="5558">IF(ISERROR(K1411-L1411)," ",K1411-L1411)</f>
        <v xml:space="preserve"> </v>
      </c>
      <c r="N1411" s="101"/>
      <c r="O1411" s="103"/>
      <c r="P1411" s="105"/>
      <c r="Q1411" s="91"/>
      <c r="R1411" s="93"/>
      <c r="S1411" s="172"/>
      <c r="T1411" s="97"/>
      <c r="U1411" s="88"/>
      <c r="V1411" s="88"/>
      <c r="W1411" s="88"/>
      <c r="X1411" s="88"/>
      <c r="Y1411" s="88"/>
      <c r="Z1411" s="88"/>
      <c r="AA1411" s="88"/>
      <c r="AB1411" s="88"/>
      <c r="AC1411" s="88"/>
      <c r="AE1411" s="89"/>
    </row>
    <row r="1412" spans="1:31" ht="14.25" customHeight="1" x14ac:dyDescent="0.15">
      <c r="A1412" s="106">
        <v>466</v>
      </c>
      <c r="B1412" s="108"/>
      <c r="C1412" s="110"/>
      <c r="D1412" s="111" t="s">
        <v>30</v>
      </c>
      <c r="E1412" s="112"/>
      <c r="F1412" s="113" t="s">
        <v>18</v>
      </c>
      <c r="G1412" s="114"/>
      <c r="H1412" s="93" t="s">
        <v>82</v>
      </c>
      <c r="I1412" s="174"/>
      <c r="J1412" s="42" t="s">
        <v>15</v>
      </c>
      <c r="K1412" s="38"/>
      <c r="L1412" s="38"/>
      <c r="M1412" s="11" t="str">
        <f t="shared" ref="M1412:M1413" si="5559">IF(AND(K1412=0,L1412=0)," ",K1412-L1412)</f>
        <v xml:space="preserve"> </v>
      </c>
      <c r="N1412" s="111" t="s">
        <v>30</v>
      </c>
      <c r="O1412" s="112"/>
      <c r="P1412" s="113" t="s">
        <v>18</v>
      </c>
      <c r="Q1412" s="114"/>
      <c r="R1412" s="93" t="s">
        <v>82</v>
      </c>
      <c r="S1412" s="172"/>
      <c r="T1412" s="96"/>
      <c r="U1412" s="87">
        <f t="shared" ref="U1412" si="5560">K1412</f>
        <v>0</v>
      </c>
      <c r="V1412" s="87">
        <f t="shared" ref="V1412" si="5561">L1412</f>
        <v>0</v>
      </c>
      <c r="W1412" s="87" t="str">
        <f t="shared" ref="W1412" si="5562">M1412</f>
        <v xml:space="preserve"> </v>
      </c>
      <c r="X1412" s="87">
        <f t="shared" ref="X1412" si="5563">K1413</f>
        <v>0</v>
      </c>
      <c r="Y1412" s="87">
        <f t="shared" ref="Y1412" si="5564">L1413</f>
        <v>0</v>
      </c>
      <c r="Z1412" s="87" t="str">
        <f t="shared" ref="Z1412" si="5565">M1413</f>
        <v xml:space="preserve"> </v>
      </c>
      <c r="AA1412" s="87" t="str">
        <f t="shared" ref="AA1412:AC1412" si="5566">K1414</f>
        <v/>
      </c>
      <c r="AB1412" s="87" t="str">
        <f t="shared" si="5566"/>
        <v/>
      </c>
      <c r="AC1412" s="87" t="str">
        <f t="shared" si="5566"/>
        <v xml:space="preserve"> </v>
      </c>
      <c r="AE1412" s="89" t="str">
        <f t="shared" ref="AE1412" si="5567">E1412&amp;IF(G1412&gt;10,G1412,"0"&amp;G1412)</f>
        <v>0</v>
      </c>
    </row>
    <row r="1413" spans="1:31" ht="14.25" customHeight="1" thickBot="1" x14ac:dyDescent="0.2">
      <c r="A1413" s="106"/>
      <c r="B1413" s="108"/>
      <c r="C1413" s="110"/>
      <c r="D1413" s="100"/>
      <c r="E1413" s="102"/>
      <c r="F1413" s="104"/>
      <c r="G1413" s="90"/>
      <c r="H1413" s="93"/>
      <c r="I1413" s="170"/>
      <c r="J1413" s="69" t="s">
        <v>16</v>
      </c>
      <c r="K1413" s="70"/>
      <c r="L1413" s="70"/>
      <c r="M1413" s="71" t="str">
        <f t="shared" si="5559"/>
        <v xml:space="preserve"> </v>
      </c>
      <c r="N1413" s="100"/>
      <c r="O1413" s="102"/>
      <c r="P1413" s="104"/>
      <c r="Q1413" s="90"/>
      <c r="R1413" s="93"/>
      <c r="S1413" s="172"/>
      <c r="T1413" s="97"/>
      <c r="U1413" s="88"/>
      <c r="V1413" s="88"/>
      <c r="W1413" s="88"/>
      <c r="X1413" s="88"/>
      <c r="Y1413" s="88"/>
      <c r="Z1413" s="88"/>
      <c r="AA1413" s="88"/>
      <c r="AB1413" s="88"/>
      <c r="AC1413" s="88"/>
      <c r="AE1413" s="89"/>
    </row>
    <row r="1414" spans="1:31" ht="14.25" customHeight="1" thickTop="1" thickBot="1" x14ac:dyDescent="0.2">
      <c r="A1414" s="106"/>
      <c r="B1414" s="108"/>
      <c r="C1414" s="110"/>
      <c r="D1414" s="101"/>
      <c r="E1414" s="103"/>
      <c r="F1414" s="105"/>
      <c r="G1414" s="91"/>
      <c r="H1414" s="93"/>
      <c r="I1414" s="171"/>
      <c r="J1414" s="4" t="s">
        <v>17</v>
      </c>
      <c r="K1414" s="44" t="str">
        <f t="shared" ref="K1414" si="5568">IF($B1412="","",K1412-K1413)</f>
        <v/>
      </c>
      <c r="L1414" s="53" t="str">
        <f t="shared" ref="L1414" si="5569">IF($B1412="","",L1412-L1413)</f>
        <v/>
      </c>
      <c r="M1414" s="40" t="str">
        <f t="shared" ref="M1414" si="5570">IF(ISERROR(K1414-L1414)," ",K1414-L1414)</f>
        <v xml:space="preserve"> </v>
      </c>
      <c r="N1414" s="101"/>
      <c r="O1414" s="103"/>
      <c r="P1414" s="105"/>
      <c r="Q1414" s="91"/>
      <c r="R1414" s="93"/>
      <c r="S1414" s="172"/>
      <c r="T1414" s="97"/>
      <c r="U1414" s="88"/>
      <c r="V1414" s="88"/>
      <c r="W1414" s="88"/>
      <c r="X1414" s="88"/>
      <c r="Y1414" s="88"/>
      <c r="Z1414" s="88"/>
      <c r="AA1414" s="88"/>
      <c r="AB1414" s="88"/>
      <c r="AC1414" s="88"/>
      <c r="AE1414" s="89"/>
    </row>
    <row r="1415" spans="1:31" x14ac:dyDescent="0.15">
      <c r="A1415" s="106">
        <v>467</v>
      </c>
      <c r="B1415" s="107"/>
      <c r="C1415" s="109"/>
      <c r="D1415" s="100" t="s">
        <v>30</v>
      </c>
      <c r="E1415" s="102"/>
      <c r="F1415" s="104" t="s">
        <v>18</v>
      </c>
      <c r="G1415" s="90"/>
      <c r="H1415" s="92" t="s">
        <v>82</v>
      </c>
      <c r="I1415" s="170"/>
      <c r="J1415" s="8" t="s">
        <v>15</v>
      </c>
      <c r="K1415" s="38"/>
      <c r="L1415" s="38"/>
      <c r="M1415" s="11" t="str">
        <f t="shared" ref="M1415:M1416" si="5571">IF(AND(K1415=0,L1415=0)," ",K1415-L1415)</f>
        <v xml:space="preserve"> </v>
      </c>
      <c r="N1415" s="100" t="s">
        <v>30</v>
      </c>
      <c r="O1415" s="102"/>
      <c r="P1415" s="104" t="s">
        <v>18</v>
      </c>
      <c r="Q1415" s="90"/>
      <c r="R1415" s="92" t="s">
        <v>82</v>
      </c>
      <c r="S1415" s="173"/>
      <c r="T1415" s="96"/>
      <c r="U1415" s="87">
        <f t="shared" ref="U1415" si="5572">K1415</f>
        <v>0</v>
      </c>
      <c r="V1415" s="87">
        <f t="shared" ref="V1415" si="5573">L1415</f>
        <v>0</v>
      </c>
      <c r="W1415" s="87" t="str">
        <f t="shared" ref="W1415" si="5574">M1415</f>
        <v xml:space="preserve"> </v>
      </c>
      <c r="X1415" s="87">
        <f t="shared" ref="X1415" si="5575">K1416</f>
        <v>0</v>
      </c>
      <c r="Y1415" s="87">
        <f t="shared" ref="Y1415" si="5576">L1416</f>
        <v>0</v>
      </c>
      <c r="Z1415" s="87" t="str">
        <f t="shared" ref="Z1415" si="5577">M1416</f>
        <v xml:space="preserve"> </v>
      </c>
      <c r="AA1415" s="87" t="str">
        <f t="shared" ref="AA1415:AC1415" si="5578">K1417</f>
        <v/>
      </c>
      <c r="AB1415" s="87" t="str">
        <f t="shared" si="5578"/>
        <v/>
      </c>
      <c r="AC1415" s="87" t="str">
        <f t="shared" si="5578"/>
        <v xml:space="preserve"> </v>
      </c>
      <c r="AE1415" s="89" t="str">
        <f t="shared" ref="AE1415" si="5579">E1415&amp;IF(G1415&gt;10,G1415,"0"&amp;G1415)</f>
        <v>0</v>
      </c>
    </row>
    <row r="1416" spans="1:31" ht="14.25" thickBot="1" x14ac:dyDescent="0.2">
      <c r="A1416" s="106"/>
      <c r="B1416" s="108"/>
      <c r="C1416" s="110"/>
      <c r="D1416" s="100"/>
      <c r="E1416" s="102"/>
      <c r="F1416" s="104"/>
      <c r="G1416" s="90"/>
      <c r="H1416" s="93"/>
      <c r="I1416" s="170"/>
      <c r="J1416" s="69" t="s">
        <v>16</v>
      </c>
      <c r="K1416" s="70"/>
      <c r="L1416" s="70"/>
      <c r="M1416" s="71" t="str">
        <f t="shared" si="5571"/>
        <v xml:space="preserve"> </v>
      </c>
      <c r="N1416" s="100"/>
      <c r="O1416" s="102"/>
      <c r="P1416" s="104"/>
      <c r="Q1416" s="90"/>
      <c r="R1416" s="93"/>
      <c r="S1416" s="172"/>
      <c r="T1416" s="97"/>
      <c r="U1416" s="88"/>
      <c r="V1416" s="88"/>
      <c r="W1416" s="88"/>
      <c r="X1416" s="88"/>
      <c r="Y1416" s="88"/>
      <c r="Z1416" s="88"/>
      <c r="AA1416" s="88"/>
      <c r="AB1416" s="88"/>
      <c r="AC1416" s="88"/>
      <c r="AE1416" s="89"/>
    </row>
    <row r="1417" spans="1:31" ht="15" thickTop="1" thickBot="1" x14ac:dyDescent="0.2">
      <c r="A1417" s="106"/>
      <c r="B1417" s="108"/>
      <c r="C1417" s="110"/>
      <c r="D1417" s="101"/>
      <c r="E1417" s="103"/>
      <c r="F1417" s="105"/>
      <c r="G1417" s="91"/>
      <c r="H1417" s="93"/>
      <c r="I1417" s="171"/>
      <c r="J1417" s="4" t="s">
        <v>17</v>
      </c>
      <c r="K1417" s="44" t="str">
        <f t="shared" ref="K1417" si="5580">IF($B1415="","",K1415-K1416)</f>
        <v/>
      </c>
      <c r="L1417" s="44" t="str">
        <f t="shared" ref="L1417" si="5581">IF($B1415="","",L1415-L1416)</f>
        <v/>
      </c>
      <c r="M1417" s="40" t="str">
        <f t="shared" ref="M1417" si="5582">IF(ISERROR(K1417-L1417)," ",K1417-L1417)</f>
        <v xml:space="preserve"> </v>
      </c>
      <c r="N1417" s="101"/>
      <c r="O1417" s="103"/>
      <c r="P1417" s="105"/>
      <c r="Q1417" s="91"/>
      <c r="R1417" s="93"/>
      <c r="S1417" s="172"/>
      <c r="T1417" s="97"/>
      <c r="U1417" s="88"/>
      <c r="V1417" s="88"/>
      <c r="W1417" s="88"/>
      <c r="X1417" s="88"/>
      <c r="Y1417" s="88"/>
      <c r="Z1417" s="88"/>
      <c r="AA1417" s="88"/>
      <c r="AB1417" s="88"/>
      <c r="AC1417" s="88"/>
      <c r="AE1417" s="89"/>
    </row>
    <row r="1418" spans="1:31" x14ac:dyDescent="0.15">
      <c r="A1418" s="106">
        <v>468</v>
      </c>
      <c r="B1418" s="108"/>
      <c r="C1418" s="110"/>
      <c r="D1418" s="111" t="s">
        <v>30</v>
      </c>
      <c r="E1418" s="112"/>
      <c r="F1418" s="113" t="s">
        <v>18</v>
      </c>
      <c r="G1418" s="114"/>
      <c r="H1418" s="93" t="s">
        <v>82</v>
      </c>
      <c r="I1418" s="174"/>
      <c r="J1418" s="42" t="s">
        <v>15</v>
      </c>
      <c r="K1418" s="38"/>
      <c r="L1418" s="38"/>
      <c r="M1418" s="11" t="str">
        <f t="shared" ref="M1418:M1419" si="5583">IF(AND(K1418=0,L1418=0)," ",K1418-L1418)</f>
        <v xml:space="preserve"> </v>
      </c>
      <c r="N1418" s="111" t="s">
        <v>30</v>
      </c>
      <c r="O1418" s="112"/>
      <c r="P1418" s="113" t="s">
        <v>18</v>
      </c>
      <c r="Q1418" s="114"/>
      <c r="R1418" s="93" t="s">
        <v>82</v>
      </c>
      <c r="S1418" s="172"/>
      <c r="T1418" s="96"/>
      <c r="U1418" s="87">
        <f t="shared" ref="U1418" si="5584">K1418</f>
        <v>0</v>
      </c>
      <c r="V1418" s="87">
        <f t="shared" ref="V1418" si="5585">L1418</f>
        <v>0</v>
      </c>
      <c r="W1418" s="87" t="str">
        <f t="shared" ref="W1418" si="5586">M1418</f>
        <v xml:space="preserve"> </v>
      </c>
      <c r="X1418" s="87">
        <f t="shared" ref="X1418" si="5587">K1419</f>
        <v>0</v>
      </c>
      <c r="Y1418" s="87">
        <f t="shared" ref="Y1418" si="5588">L1419</f>
        <v>0</v>
      </c>
      <c r="Z1418" s="87" t="str">
        <f t="shared" ref="Z1418" si="5589">M1419</f>
        <v xml:space="preserve"> </v>
      </c>
      <c r="AA1418" s="87" t="str">
        <f t="shared" ref="AA1418:AC1418" si="5590">K1420</f>
        <v/>
      </c>
      <c r="AB1418" s="87" t="str">
        <f t="shared" si="5590"/>
        <v/>
      </c>
      <c r="AC1418" s="87" t="str">
        <f t="shared" si="5590"/>
        <v xml:space="preserve"> </v>
      </c>
      <c r="AE1418" s="89" t="str">
        <f t="shared" ref="AE1418" si="5591">E1418&amp;IF(G1418&gt;10,G1418,"0"&amp;G1418)</f>
        <v>0</v>
      </c>
    </row>
    <row r="1419" spans="1:31" ht="14.25" thickBot="1" x14ac:dyDescent="0.2">
      <c r="A1419" s="106"/>
      <c r="B1419" s="108"/>
      <c r="C1419" s="110"/>
      <c r="D1419" s="100"/>
      <c r="E1419" s="102"/>
      <c r="F1419" s="104"/>
      <c r="G1419" s="90"/>
      <c r="H1419" s="93"/>
      <c r="I1419" s="170"/>
      <c r="J1419" s="69" t="s">
        <v>16</v>
      </c>
      <c r="K1419" s="70"/>
      <c r="L1419" s="70"/>
      <c r="M1419" s="71" t="str">
        <f t="shared" si="5583"/>
        <v xml:space="preserve"> </v>
      </c>
      <c r="N1419" s="100"/>
      <c r="O1419" s="102"/>
      <c r="P1419" s="104"/>
      <c r="Q1419" s="90"/>
      <c r="R1419" s="93"/>
      <c r="S1419" s="172"/>
      <c r="T1419" s="97"/>
      <c r="U1419" s="88"/>
      <c r="V1419" s="88"/>
      <c r="W1419" s="88"/>
      <c r="X1419" s="88"/>
      <c r="Y1419" s="88"/>
      <c r="Z1419" s="88"/>
      <c r="AA1419" s="88"/>
      <c r="AB1419" s="88"/>
      <c r="AC1419" s="88"/>
      <c r="AE1419" s="89"/>
    </row>
    <row r="1420" spans="1:31" ht="15" thickTop="1" thickBot="1" x14ac:dyDescent="0.2">
      <c r="A1420" s="106"/>
      <c r="B1420" s="108"/>
      <c r="C1420" s="110"/>
      <c r="D1420" s="101"/>
      <c r="E1420" s="103"/>
      <c r="F1420" s="105"/>
      <c r="G1420" s="91"/>
      <c r="H1420" s="93"/>
      <c r="I1420" s="171"/>
      <c r="J1420" s="4" t="s">
        <v>17</v>
      </c>
      <c r="K1420" s="44" t="str">
        <f t="shared" ref="K1420" si="5592">IF($B1418="","",K1418-K1419)</f>
        <v/>
      </c>
      <c r="L1420" s="53" t="str">
        <f t="shared" ref="L1420" si="5593">IF($B1418="","",L1418-L1419)</f>
        <v/>
      </c>
      <c r="M1420" s="40" t="str">
        <f t="shared" ref="M1420" si="5594">IF(ISERROR(K1420-L1420)," ",K1420-L1420)</f>
        <v xml:space="preserve"> </v>
      </c>
      <c r="N1420" s="101"/>
      <c r="O1420" s="103"/>
      <c r="P1420" s="105"/>
      <c r="Q1420" s="91"/>
      <c r="R1420" s="93"/>
      <c r="S1420" s="172"/>
      <c r="T1420" s="97"/>
      <c r="U1420" s="88"/>
      <c r="V1420" s="88"/>
      <c r="W1420" s="88"/>
      <c r="X1420" s="88"/>
      <c r="Y1420" s="88"/>
      <c r="Z1420" s="88"/>
      <c r="AA1420" s="88"/>
      <c r="AB1420" s="88"/>
      <c r="AC1420" s="88"/>
      <c r="AE1420" s="89"/>
    </row>
    <row r="1421" spans="1:31" x14ac:dyDescent="0.15">
      <c r="A1421" s="106">
        <v>469</v>
      </c>
      <c r="B1421" s="107"/>
      <c r="C1421" s="109"/>
      <c r="D1421" s="100" t="s">
        <v>30</v>
      </c>
      <c r="E1421" s="102"/>
      <c r="F1421" s="104" t="s">
        <v>18</v>
      </c>
      <c r="G1421" s="90"/>
      <c r="H1421" s="92" t="s">
        <v>82</v>
      </c>
      <c r="I1421" s="170"/>
      <c r="J1421" s="8" t="s">
        <v>15</v>
      </c>
      <c r="K1421" s="38"/>
      <c r="L1421" s="38"/>
      <c r="M1421" s="11" t="str">
        <f t="shared" ref="M1421:M1422" si="5595">IF(AND(K1421=0,L1421=0)," ",K1421-L1421)</f>
        <v xml:space="preserve"> </v>
      </c>
      <c r="N1421" s="100" t="s">
        <v>30</v>
      </c>
      <c r="O1421" s="102"/>
      <c r="P1421" s="104" t="s">
        <v>18</v>
      </c>
      <c r="Q1421" s="90"/>
      <c r="R1421" s="92" t="s">
        <v>82</v>
      </c>
      <c r="S1421" s="173"/>
      <c r="T1421" s="96"/>
      <c r="U1421" s="87">
        <f t="shared" ref="U1421" si="5596">K1421</f>
        <v>0</v>
      </c>
      <c r="V1421" s="87">
        <f t="shared" ref="V1421" si="5597">L1421</f>
        <v>0</v>
      </c>
      <c r="W1421" s="87" t="str">
        <f t="shared" ref="W1421" si="5598">M1421</f>
        <v xml:space="preserve"> </v>
      </c>
      <c r="X1421" s="87">
        <f t="shared" ref="X1421" si="5599">K1422</f>
        <v>0</v>
      </c>
      <c r="Y1421" s="87">
        <f t="shared" ref="Y1421" si="5600">L1422</f>
        <v>0</v>
      </c>
      <c r="Z1421" s="87" t="str">
        <f t="shared" ref="Z1421" si="5601">M1422</f>
        <v xml:space="preserve"> </v>
      </c>
      <c r="AA1421" s="87" t="str">
        <f t="shared" ref="AA1421:AC1421" si="5602">K1423</f>
        <v/>
      </c>
      <c r="AB1421" s="87" t="str">
        <f t="shared" si="5602"/>
        <v/>
      </c>
      <c r="AC1421" s="87" t="str">
        <f t="shared" si="5602"/>
        <v xml:space="preserve"> </v>
      </c>
      <c r="AE1421" s="89" t="str">
        <f t="shared" ref="AE1421" si="5603">E1421&amp;IF(G1421&gt;10,G1421,"0"&amp;G1421)</f>
        <v>0</v>
      </c>
    </row>
    <row r="1422" spans="1:31" ht="14.25" thickBot="1" x14ac:dyDescent="0.2">
      <c r="A1422" s="106"/>
      <c r="B1422" s="108"/>
      <c r="C1422" s="110"/>
      <c r="D1422" s="100"/>
      <c r="E1422" s="102"/>
      <c r="F1422" s="104"/>
      <c r="G1422" s="90"/>
      <c r="H1422" s="93"/>
      <c r="I1422" s="170"/>
      <c r="J1422" s="69" t="s">
        <v>16</v>
      </c>
      <c r="K1422" s="70"/>
      <c r="L1422" s="70"/>
      <c r="M1422" s="71" t="str">
        <f t="shared" si="5595"/>
        <v xml:space="preserve"> </v>
      </c>
      <c r="N1422" s="100"/>
      <c r="O1422" s="102"/>
      <c r="P1422" s="104"/>
      <c r="Q1422" s="90"/>
      <c r="R1422" s="93"/>
      <c r="S1422" s="172"/>
      <c r="T1422" s="97"/>
      <c r="U1422" s="88"/>
      <c r="V1422" s="88"/>
      <c r="W1422" s="88"/>
      <c r="X1422" s="88"/>
      <c r="Y1422" s="88"/>
      <c r="Z1422" s="88"/>
      <c r="AA1422" s="88"/>
      <c r="AB1422" s="88"/>
      <c r="AC1422" s="88"/>
      <c r="AE1422" s="89"/>
    </row>
    <row r="1423" spans="1:31" ht="15" thickTop="1" thickBot="1" x14ac:dyDescent="0.2">
      <c r="A1423" s="106"/>
      <c r="B1423" s="108"/>
      <c r="C1423" s="110"/>
      <c r="D1423" s="101"/>
      <c r="E1423" s="103"/>
      <c r="F1423" s="105"/>
      <c r="G1423" s="91"/>
      <c r="H1423" s="93"/>
      <c r="I1423" s="171"/>
      <c r="J1423" s="4" t="s">
        <v>17</v>
      </c>
      <c r="K1423" s="44" t="str">
        <f t="shared" ref="K1423" si="5604">IF($B1421="","",K1421-K1422)</f>
        <v/>
      </c>
      <c r="L1423" s="44" t="str">
        <f t="shared" ref="L1423" si="5605">IF($B1421="","",L1421-L1422)</f>
        <v/>
      </c>
      <c r="M1423" s="40" t="str">
        <f t="shared" ref="M1423" si="5606">IF(ISERROR(K1423-L1423)," ",K1423-L1423)</f>
        <v xml:space="preserve"> </v>
      </c>
      <c r="N1423" s="101"/>
      <c r="O1423" s="103"/>
      <c r="P1423" s="105"/>
      <c r="Q1423" s="91"/>
      <c r="R1423" s="93"/>
      <c r="S1423" s="172"/>
      <c r="T1423" s="97"/>
      <c r="U1423" s="88"/>
      <c r="V1423" s="88"/>
      <c r="W1423" s="88"/>
      <c r="X1423" s="88"/>
      <c r="Y1423" s="88"/>
      <c r="Z1423" s="88"/>
      <c r="AA1423" s="88"/>
      <c r="AB1423" s="88"/>
      <c r="AC1423" s="88"/>
      <c r="AE1423" s="89"/>
    </row>
    <row r="1424" spans="1:31" ht="14.25" customHeight="1" x14ac:dyDescent="0.15">
      <c r="A1424" s="106">
        <v>470</v>
      </c>
      <c r="B1424" s="108"/>
      <c r="C1424" s="110"/>
      <c r="D1424" s="111" t="s">
        <v>30</v>
      </c>
      <c r="E1424" s="112"/>
      <c r="F1424" s="113" t="s">
        <v>18</v>
      </c>
      <c r="G1424" s="114"/>
      <c r="H1424" s="93" t="s">
        <v>82</v>
      </c>
      <c r="I1424" s="174"/>
      <c r="J1424" s="42" t="s">
        <v>15</v>
      </c>
      <c r="K1424" s="38"/>
      <c r="L1424" s="38"/>
      <c r="M1424" s="11" t="str">
        <f t="shared" ref="M1424:M1425" si="5607">IF(AND(K1424=0,L1424=0)," ",K1424-L1424)</f>
        <v xml:space="preserve"> </v>
      </c>
      <c r="N1424" s="111" t="s">
        <v>30</v>
      </c>
      <c r="O1424" s="112"/>
      <c r="P1424" s="113" t="s">
        <v>18</v>
      </c>
      <c r="Q1424" s="114"/>
      <c r="R1424" s="93" t="s">
        <v>82</v>
      </c>
      <c r="S1424" s="172"/>
      <c r="T1424" s="96"/>
      <c r="U1424" s="87">
        <f t="shared" ref="U1424" si="5608">K1424</f>
        <v>0</v>
      </c>
      <c r="V1424" s="87">
        <f t="shared" ref="V1424" si="5609">L1424</f>
        <v>0</v>
      </c>
      <c r="W1424" s="87" t="str">
        <f t="shared" ref="W1424" si="5610">M1424</f>
        <v xml:space="preserve"> </v>
      </c>
      <c r="X1424" s="87">
        <f t="shared" ref="X1424" si="5611">K1425</f>
        <v>0</v>
      </c>
      <c r="Y1424" s="87">
        <f t="shared" ref="Y1424" si="5612">L1425</f>
        <v>0</v>
      </c>
      <c r="Z1424" s="87" t="str">
        <f t="shared" ref="Z1424" si="5613">M1425</f>
        <v xml:space="preserve"> </v>
      </c>
      <c r="AA1424" s="87" t="str">
        <f t="shared" ref="AA1424:AC1424" si="5614">K1426</f>
        <v/>
      </c>
      <c r="AB1424" s="87" t="str">
        <f t="shared" si="5614"/>
        <v/>
      </c>
      <c r="AC1424" s="87" t="str">
        <f t="shared" si="5614"/>
        <v xml:space="preserve"> </v>
      </c>
      <c r="AE1424" s="89" t="str">
        <f t="shared" ref="AE1424" si="5615">E1424&amp;IF(G1424&gt;10,G1424,"0"&amp;G1424)</f>
        <v>0</v>
      </c>
    </row>
    <row r="1425" spans="1:31" ht="14.25" customHeight="1" thickBot="1" x14ac:dyDescent="0.2">
      <c r="A1425" s="106"/>
      <c r="B1425" s="108"/>
      <c r="C1425" s="110"/>
      <c r="D1425" s="100"/>
      <c r="E1425" s="102"/>
      <c r="F1425" s="104"/>
      <c r="G1425" s="90"/>
      <c r="H1425" s="93"/>
      <c r="I1425" s="170"/>
      <c r="J1425" s="69" t="s">
        <v>16</v>
      </c>
      <c r="K1425" s="70"/>
      <c r="L1425" s="70"/>
      <c r="M1425" s="71" t="str">
        <f t="shared" si="5607"/>
        <v xml:space="preserve"> </v>
      </c>
      <c r="N1425" s="100"/>
      <c r="O1425" s="102"/>
      <c r="P1425" s="104"/>
      <c r="Q1425" s="90"/>
      <c r="R1425" s="93"/>
      <c r="S1425" s="172"/>
      <c r="T1425" s="97"/>
      <c r="U1425" s="88"/>
      <c r="V1425" s="88"/>
      <c r="W1425" s="88"/>
      <c r="X1425" s="88"/>
      <c r="Y1425" s="88"/>
      <c r="Z1425" s="88"/>
      <c r="AA1425" s="88"/>
      <c r="AB1425" s="88"/>
      <c r="AC1425" s="88"/>
      <c r="AE1425" s="89"/>
    </row>
    <row r="1426" spans="1:31" ht="14.25" customHeight="1" thickTop="1" thickBot="1" x14ac:dyDescent="0.2">
      <c r="A1426" s="106"/>
      <c r="B1426" s="108"/>
      <c r="C1426" s="110"/>
      <c r="D1426" s="101"/>
      <c r="E1426" s="103"/>
      <c r="F1426" s="105"/>
      <c r="G1426" s="91"/>
      <c r="H1426" s="93"/>
      <c r="I1426" s="171"/>
      <c r="J1426" s="4" t="s">
        <v>17</v>
      </c>
      <c r="K1426" s="44" t="str">
        <f t="shared" ref="K1426" si="5616">IF($B1424="","",K1424-K1425)</f>
        <v/>
      </c>
      <c r="L1426" s="53" t="str">
        <f t="shared" ref="L1426" si="5617">IF($B1424="","",L1424-L1425)</f>
        <v/>
      </c>
      <c r="M1426" s="40" t="str">
        <f t="shared" ref="M1426" si="5618">IF(ISERROR(K1426-L1426)," ",K1426-L1426)</f>
        <v xml:space="preserve"> </v>
      </c>
      <c r="N1426" s="101"/>
      <c r="O1426" s="103"/>
      <c r="P1426" s="105"/>
      <c r="Q1426" s="91"/>
      <c r="R1426" s="93"/>
      <c r="S1426" s="172"/>
      <c r="T1426" s="97"/>
      <c r="U1426" s="88"/>
      <c r="V1426" s="88"/>
      <c r="W1426" s="88"/>
      <c r="X1426" s="88"/>
      <c r="Y1426" s="88"/>
      <c r="Z1426" s="88"/>
      <c r="AA1426" s="88"/>
      <c r="AB1426" s="88"/>
      <c r="AC1426" s="88"/>
      <c r="AE1426" s="89"/>
    </row>
    <row r="1427" spans="1:31" ht="14.25" customHeight="1" x14ac:dyDescent="0.15">
      <c r="A1427" s="106">
        <v>471</v>
      </c>
      <c r="B1427" s="107"/>
      <c r="C1427" s="109"/>
      <c r="D1427" s="100" t="s">
        <v>30</v>
      </c>
      <c r="E1427" s="102"/>
      <c r="F1427" s="104" t="s">
        <v>18</v>
      </c>
      <c r="G1427" s="90"/>
      <c r="H1427" s="92" t="s">
        <v>82</v>
      </c>
      <c r="I1427" s="170"/>
      <c r="J1427" s="8" t="s">
        <v>15</v>
      </c>
      <c r="K1427" s="38"/>
      <c r="L1427" s="38"/>
      <c r="M1427" s="11" t="str">
        <f t="shared" ref="M1427:M1428" si="5619">IF(AND(K1427=0,L1427=0)," ",K1427-L1427)</f>
        <v xml:space="preserve"> </v>
      </c>
      <c r="N1427" s="100" t="s">
        <v>30</v>
      </c>
      <c r="O1427" s="102"/>
      <c r="P1427" s="104" t="s">
        <v>18</v>
      </c>
      <c r="Q1427" s="90"/>
      <c r="R1427" s="92" t="s">
        <v>82</v>
      </c>
      <c r="S1427" s="173"/>
      <c r="T1427" s="96"/>
      <c r="U1427" s="87">
        <f t="shared" ref="U1427" si="5620">K1427</f>
        <v>0</v>
      </c>
      <c r="V1427" s="87">
        <f t="shared" ref="V1427" si="5621">L1427</f>
        <v>0</v>
      </c>
      <c r="W1427" s="87" t="str">
        <f t="shared" ref="W1427" si="5622">M1427</f>
        <v xml:space="preserve"> </v>
      </c>
      <c r="X1427" s="87">
        <f t="shared" ref="X1427" si="5623">K1428</f>
        <v>0</v>
      </c>
      <c r="Y1427" s="87">
        <f t="shared" ref="Y1427" si="5624">L1428</f>
        <v>0</v>
      </c>
      <c r="Z1427" s="87" t="str">
        <f t="shared" ref="Z1427" si="5625">M1428</f>
        <v xml:space="preserve"> </v>
      </c>
      <c r="AA1427" s="87" t="str">
        <f t="shared" ref="AA1427:AC1427" si="5626">K1429</f>
        <v/>
      </c>
      <c r="AB1427" s="87" t="str">
        <f t="shared" si="5626"/>
        <v/>
      </c>
      <c r="AC1427" s="87" t="str">
        <f t="shared" si="5626"/>
        <v xml:space="preserve"> </v>
      </c>
      <c r="AE1427" s="89" t="str">
        <f t="shared" ref="AE1427" si="5627">E1427&amp;IF(G1427&gt;10,G1427,"0"&amp;G1427)</f>
        <v>0</v>
      </c>
    </row>
    <row r="1428" spans="1:31" ht="14.25" customHeight="1" thickBot="1" x14ac:dyDescent="0.2">
      <c r="A1428" s="106"/>
      <c r="B1428" s="108"/>
      <c r="C1428" s="110"/>
      <c r="D1428" s="100"/>
      <c r="E1428" s="102"/>
      <c r="F1428" s="104"/>
      <c r="G1428" s="90"/>
      <c r="H1428" s="93"/>
      <c r="I1428" s="170"/>
      <c r="J1428" s="69" t="s">
        <v>16</v>
      </c>
      <c r="K1428" s="70"/>
      <c r="L1428" s="70"/>
      <c r="M1428" s="71" t="str">
        <f t="shared" si="5619"/>
        <v xml:space="preserve"> </v>
      </c>
      <c r="N1428" s="100"/>
      <c r="O1428" s="102"/>
      <c r="P1428" s="104"/>
      <c r="Q1428" s="90"/>
      <c r="R1428" s="93"/>
      <c r="S1428" s="172"/>
      <c r="T1428" s="97"/>
      <c r="U1428" s="88"/>
      <c r="V1428" s="88"/>
      <c r="W1428" s="88"/>
      <c r="X1428" s="88"/>
      <c r="Y1428" s="88"/>
      <c r="Z1428" s="88"/>
      <c r="AA1428" s="88"/>
      <c r="AB1428" s="88"/>
      <c r="AC1428" s="88"/>
      <c r="AE1428" s="89"/>
    </row>
    <row r="1429" spans="1:31" ht="14.25" customHeight="1" thickTop="1" thickBot="1" x14ac:dyDescent="0.2">
      <c r="A1429" s="106"/>
      <c r="B1429" s="108"/>
      <c r="C1429" s="110"/>
      <c r="D1429" s="101"/>
      <c r="E1429" s="103"/>
      <c r="F1429" s="105"/>
      <c r="G1429" s="91"/>
      <c r="H1429" s="93"/>
      <c r="I1429" s="171"/>
      <c r="J1429" s="4" t="s">
        <v>17</v>
      </c>
      <c r="K1429" s="44" t="str">
        <f t="shared" ref="K1429" si="5628">IF($B1427="","",K1427-K1428)</f>
        <v/>
      </c>
      <c r="L1429" s="44" t="str">
        <f t="shared" ref="L1429" si="5629">IF($B1427="","",L1427-L1428)</f>
        <v/>
      </c>
      <c r="M1429" s="40" t="str">
        <f t="shared" ref="M1429" si="5630">IF(ISERROR(K1429-L1429)," ",K1429-L1429)</f>
        <v xml:space="preserve"> </v>
      </c>
      <c r="N1429" s="101"/>
      <c r="O1429" s="103"/>
      <c r="P1429" s="105"/>
      <c r="Q1429" s="91"/>
      <c r="R1429" s="93"/>
      <c r="S1429" s="172"/>
      <c r="T1429" s="97"/>
      <c r="U1429" s="88"/>
      <c r="V1429" s="88"/>
      <c r="W1429" s="88"/>
      <c r="X1429" s="88"/>
      <c r="Y1429" s="88"/>
      <c r="Z1429" s="88"/>
      <c r="AA1429" s="88"/>
      <c r="AB1429" s="88"/>
      <c r="AC1429" s="88"/>
      <c r="AE1429" s="89"/>
    </row>
    <row r="1430" spans="1:31" ht="14.25" customHeight="1" x14ac:dyDescent="0.15">
      <c r="A1430" s="106">
        <v>472</v>
      </c>
      <c r="B1430" s="108"/>
      <c r="C1430" s="110"/>
      <c r="D1430" s="111" t="s">
        <v>30</v>
      </c>
      <c r="E1430" s="112"/>
      <c r="F1430" s="113" t="s">
        <v>18</v>
      </c>
      <c r="G1430" s="114"/>
      <c r="H1430" s="93" t="s">
        <v>82</v>
      </c>
      <c r="I1430" s="174"/>
      <c r="J1430" s="42" t="s">
        <v>15</v>
      </c>
      <c r="K1430" s="38"/>
      <c r="L1430" s="38"/>
      <c r="M1430" s="11" t="str">
        <f t="shared" ref="M1430:M1431" si="5631">IF(AND(K1430=0,L1430=0)," ",K1430-L1430)</f>
        <v xml:space="preserve"> </v>
      </c>
      <c r="N1430" s="111" t="s">
        <v>30</v>
      </c>
      <c r="O1430" s="112"/>
      <c r="P1430" s="113" t="s">
        <v>18</v>
      </c>
      <c r="Q1430" s="114"/>
      <c r="R1430" s="93" t="s">
        <v>82</v>
      </c>
      <c r="S1430" s="172"/>
      <c r="T1430" s="96"/>
      <c r="U1430" s="87">
        <f t="shared" ref="U1430" si="5632">K1430</f>
        <v>0</v>
      </c>
      <c r="V1430" s="87">
        <f t="shared" ref="V1430" si="5633">L1430</f>
        <v>0</v>
      </c>
      <c r="W1430" s="87" t="str">
        <f t="shared" ref="W1430" si="5634">M1430</f>
        <v xml:space="preserve"> </v>
      </c>
      <c r="X1430" s="87">
        <f t="shared" ref="X1430" si="5635">K1431</f>
        <v>0</v>
      </c>
      <c r="Y1430" s="87">
        <f t="shared" ref="Y1430" si="5636">L1431</f>
        <v>0</v>
      </c>
      <c r="Z1430" s="87" t="str">
        <f t="shared" ref="Z1430" si="5637">M1431</f>
        <v xml:space="preserve"> </v>
      </c>
      <c r="AA1430" s="87" t="str">
        <f t="shared" ref="AA1430:AC1430" si="5638">K1432</f>
        <v/>
      </c>
      <c r="AB1430" s="87" t="str">
        <f t="shared" si="5638"/>
        <v/>
      </c>
      <c r="AC1430" s="87" t="str">
        <f t="shared" si="5638"/>
        <v xml:space="preserve"> </v>
      </c>
      <c r="AE1430" s="89" t="str">
        <f t="shared" ref="AE1430" si="5639">E1430&amp;IF(G1430&gt;10,G1430,"0"&amp;G1430)</f>
        <v>0</v>
      </c>
    </row>
    <row r="1431" spans="1:31" ht="14.25" customHeight="1" thickBot="1" x14ac:dyDescent="0.2">
      <c r="A1431" s="106"/>
      <c r="B1431" s="108"/>
      <c r="C1431" s="110"/>
      <c r="D1431" s="100"/>
      <c r="E1431" s="102"/>
      <c r="F1431" s="104"/>
      <c r="G1431" s="90"/>
      <c r="H1431" s="93"/>
      <c r="I1431" s="170"/>
      <c r="J1431" s="69" t="s">
        <v>16</v>
      </c>
      <c r="K1431" s="70"/>
      <c r="L1431" s="70"/>
      <c r="M1431" s="71" t="str">
        <f t="shared" si="5631"/>
        <v xml:space="preserve"> </v>
      </c>
      <c r="N1431" s="100"/>
      <c r="O1431" s="102"/>
      <c r="P1431" s="104"/>
      <c r="Q1431" s="90"/>
      <c r="R1431" s="93"/>
      <c r="S1431" s="172"/>
      <c r="T1431" s="97"/>
      <c r="U1431" s="88"/>
      <c r="V1431" s="88"/>
      <c r="W1431" s="88"/>
      <c r="X1431" s="88"/>
      <c r="Y1431" s="88"/>
      <c r="Z1431" s="88"/>
      <c r="AA1431" s="88"/>
      <c r="AB1431" s="88"/>
      <c r="AC1431" s="88"/>
      <c r="AE1431" s="89"/>
    </row>
    <row r="1432" spans="1:31" ht="14.25" customHeight="1" thickTop="1" thickBot="1" x14ac:dyDescent="0.2">
      <c r="A1432" s="106"/>
      <c r="B1432" s="108"/>
      <c r="C1432" s="110"/>
      <c r="D1432" s="101"/>
      <c r="E1432" s="103"/>
      <c r="F1432" s="105"/>
      <c r="G1432" s="91"/>
      <c r="H1432" s="93"/>
      <c r="I1432" s="171"/>
      <c r="J1432" s="4" t="s">
        <v>17</v>
      </c>
      <c r="K1432" s="44" t="str">
        <f t="shared" ref="K1432" si="5640">IF($B1430="","",K1430-K1431)</f>
        <v/>
      </c>
      <c r="L1432" s="53" t="str">
        <f t="shared" ref="L1432" si="5641">IF($B1430="","",L1430-L1431)</f>
        <v/>
      </c>
      <c r="M1432" s="40" t="str">
        <f t="shared" ref="M1432" si="5642">IF(ISERROR(K1432-L1432)," ",K1432-L1432)</f>
        <v xml:space="preserve"> </v>
      </c>
      <c r="N1432" s="101"/>
      <c r="O1432" s="103"/>
      <c r="P1432" s="105"/>
      <c r="Q1432" s="91"/>
      <c r="R1432" s="93"/>
      <c r="S1432" s="172"/>
      <c r="T1432" s="97"/>
      <c r="U1432" s="88"/>
      <c r="V1432" s="88"/>
      <c r="W1432" s="88"/>
      <c r="X1432" s="88"/>
      <c r="Y1432" s="88"/>
      <c r="Z1432" s="88"/>
      <c r="AA1432" s="88"/>
      <c r="AB1432" s="88"/>
      <c r="AC1432" s="88"/>
      <c r="AE1432" s="89"/>
    </row>
    <row r="1433" spans="1:31" ht="14.25" customHeight="1" x14ac:dyDescent="0.15">
      <c r="A1433" s="106">
        <v>473</v>
      </c>
      <c r="B1433" s="107"/>
      <c r="C1433" s="109"/>
      <c r="D1433" s="100" t="s">
        <v>30</v>
      </c>
      <c r="E1433" s="102"/>
      <c r="F1433" s="104" t="s">
        <v>18</v>
      </c>
      <c r="G1433" s="90"/>
      <c r="H1433" s="92" t="s">
        <v>82</v>
      </c>
      <c r="I1433" s="170"/>
      <c r="J1433" s="8" t="s">
        <v>15</v>
      </c>
      <c r="K1433" s="38"/>
      <c r="L1433" s="38"/>
      <c r="M1433" s="11" t="str">
        <f t="shared" ref="M1433:M1434" si="5643">IF(AND(K1433=0,L1433=0)," ",K1433-L1433)</f>
        <v xml:space="preserve"> </v>
      </c>
      <c r="N1433" s="100" t="s">
        <v>30</v>
      </c>
      <c r="O1433" s="102"/>
      <c r="P1433" s="104" t="s">
        <v>18</v>
      </c>
      <c r="Q1433" s="90"/>
      <c r="R1433" s="92" t="s">
        <v>82</v>
      </c>
      <c r="S1433" s="173"/>
      <c r="T1433" s="96"/>
      <c r="U1433" s="87">
        <f t="shared" ref="U1433" si="5644">K1433</f>
        <v>0</v>
      </c>
      <c r="V1433" s="87">
        <f t="shared" ref="V1433" si="5645">L1433</f>
        <v>0</v>
      </c>
      <c r="W1433" s="87" t="str">
        <f t="shared" ref="W1433" si="5646">M1433</f>
        <v xml:space="preserve"> </v>
      </c>
      <c r="X1433" s="87">
        <f t="shared" ref="X1433" si="5647">K1434</f>
        <v>0</v>
      </c>
      <c r="Y1433" s="87">
        <f t="shared" ref="Y1433" si="5648">L1434</f>
        <v>0</v>
      </c>
      <c r="Z1433" s="87" t="str">
        <f t="shared" ref="Z1433" si="5649">M1434</f>
        <v xml:space="preserve"> </v>
      </c>
      <c r="AA1433" s="87" t="str">
        <f t="shared" ref="AA1433:AC1433" si="5650">K1435</f>
        <v/>
      </c>
      <c r="AB1433" s="87" t="str">
        <f t="shared" si="5650"/>
        <v/>
      </c>
      <c r="AC1433" s="87" t="str">
        <f t="shared" si="5650"/>
        <v xml:space="preserve"> </v>
      </c>
      <c r="AE1433" s="89" t="str">
        <f t="shared" ref="AE1433" si="5651">E1433&amp;IF(G1433&gt;10,G1433,"0"&amp;G1433)</f>
        <v>0</v>
      </c>
    </row>
    <row r="1434" spans="1:31" ht="14.25" customHeight="1" thickBot="1" x14ac:dyDescent="0.2">
      <c r="A1434" s="106"/>
      <c r="B1434" s="108"/>
      <c r="C1434" s="110"/>
      <c r="D1434" s="100"/>
      <c r="E1434" s="102"/>
      <c r="F1434" s="104"/>
      <c r="G1434" s="90"/>
      <c r="H1434" s="93"/>
      <c r="I1434" s="170"/>
      <c r="J1434" s="69" t="s">
        <v>16</v>
      </c>
      <c r="K1434" s="70"/>
      <c r="L1434" s="70"/>
      <c r="M1434" s="71" t="str">
        <f t="shared" si="5643"/>
        <v xml:space="preserve"> </v>
      </c>
      <c r="N1434" s="100"/>
      <c r="O1434" s="102"/>
      <c r="P1434" s="104"/>
      <c r="Q1434" s="90"/>
      <c r="R1434" s="93"/>
      <c r="S1434" s="172"/>
      <c r="T1434" s="97"/>
      <c r="U1434" s="88"/>
      <c r="V1434" s="88"/>
      <c r="W1434" s="88"/>
      <c r="X1434" s="88"/>
      <c r="Y1434" s="88"/>
      <c r="Z1434" s="88"/>
      <c r="AA1434" s="88"/>
      <c r="AB1434" s="88"/>
      <c r="AC1434" s="88"/>
      <c r="AE1434" s="89"/>
    </row>
    <row r="1435" spans="1:31" ht="14.25" customHeight="1" thickTop="1" thickBot="1" x14ac:dyDescent="0.2">
      <c r="A1435" s="106"/>
      <c r="B1435" s="108"/>
      <c r="C1435" s="110"/>
      <c r="D1435" s="101"/>
      <c r="E1435" s="103"/>
      <c r="F1435" s="105"/>
      <c r="G1435" s="91"/>
      <c r="H1435" s="93"/>
      <c r="I1435" s="171"/>
      <c r="J1435" s="4" t="s">
        <v>17</v>
      </c>
      <c r="K1435" s="44" t="str">
        <f t="shared" ref="K1435" si="5652">IF($B1433="","",K1433-K1434)</f>
        <v/>
      </c>
      <c r="L1435" s="44" t="str">
        <f t="shared" ref="L1435" si="5653">IF($B1433="","",L1433-L1434)</f>
        <v/>
      </c>
      <c r="M1435" s="40" t="str">
        <f t="shared" ref="M1435" si="5654">IF(ISERROR(K1435-L1435)," ",K1435-L1435)</f>
        <v xml:space="preserve"> </v>
      </c>
      <c r="N1435" s="101"/>
      <c r="O1435" s="103"/>
      <c r="P1435" s="105"/>
      <c r="Q1435" s="91"/>
      <c r="R1435" s="93"/>
      <c r="S1435" s="172"/>
      <c r="T1435" s="97"/>
      <c r="U1435" s="88"/>
      <c r="V1435" s="88"/>
      <c r="W1435" s="88"/>
      <c r="X1435" s="88"/>
      <c r="Y1435" s="88"/>
      <c r="Z1435" s="88"/>
      <c r="AA1435" s="88"/>
      <c r="AB1435" s="88"/>
      <c r="AC1435" s="88"/>
      <c r="AE1435" s="89"/>
    </row>
    <row r="1436" spans="1:31" ht="14.25" customHeight="1" x14ac:dyDescent="0.15">
      <c r="A1436" s="106">
        <v>474</v>
      </c>
      <c r="B1436" s="108"/>
      <c r="C1436" s="110"/>
      <c r="D1436" s="111" t="s">
        <v>30</v>
      </c>
      <c r="E1436" s="112"/>
      <c r="F1436" s="113" t="s">
        <v>18</v>
      </c>
      <c r="G1436" s="114"/>
      <c r="H1436" s="93" t="s">
        <v>82</v>
      </c>
      <c r="I1436" s="174"/>
      <c r="J1436" s="42" t="s">
        <v>15</v>
      </c>
      <c r="K1436" s="38"/>
      <c r="L1436" s="38"/>
      <c r="M1436" s="11" t="str">
        <f t="shared" ref="M1436:M1437" si="5655">IF(AND(K1436=0,L1436=0)," ",K1436-L1436)</f>
        <v xml:space="preserve"> </v>
      </c>
      <c r="N1436" s="111" t="s">
        <v>30</v>
      </c>
      <c r="O1436" s="112"/>
      <c r="P1436" s="113" t="s">
        <v>18</v>
      </c>
      <c r="Q1436" s="114"/>
      <c r="R1436" s="93" t="s">
        <v>82</v>
      </c>
      <c r="S1436" s="172"/>
      <c r="T1436" s="96"/>
      <c r="U1436" s="87">
        <f t="shared" ref="U1436" si="5656">K1436</f>
        <v>0</v>
      </c>
      <c r="V1436" s="87">
        <f t="shared" ref="V1436" si="5657">L1436</f>
        <v>0</v>
      </c>
      <c r="W1436" s="87" t="str">
        <f t="shared" ref="W1436" si="5658">M1436</f>
        <v xml:space="preserve"> </v>
      </c>
      <c r="X1436" s="87">
        <f t="shared" ref="X1436" si="5659">K1437</f>
        <v>0</v>
      </c>
      <c r="Y1436" s="87">
        <f t="shared" ref="Y1436" si="5660">L1437</f>
        <v>0</v>
      </c>
      <c r="Z1436" s="87" t="str">
        <f t="shared" ref="Z1436" si="5661">M1437</f>
        <v xml:space="preserve"> </v>
      </c>
      <c r="AA1436" s="87" t="str">
        <f t="shared" ref="AA1436:AC1436" si="5662">K1438</f>
        <v/>
      </c>
      <c r="AB1436" s="87" t="str">
        <f t="shared" si="5662"/>
        <v/>
      </c>
      <c r="AC1436" s="87" t="str">
        <f t="shared" si="5662"/>
        <v xml:space="preserve"> </v>
      </c>
      <c r="AE1436" s="89" t="str">
        <f t="shared" ref="AE1436" si="5663">E1436&amp;IF(G1436&gt;10,G1436,"0"&amp;G1436)</f>
        <v>0</v>
      </c>
    </row>
    <row r="1437" spans="1:31" ht="14.25" customHeight="1" thickBot="1" x14ac:dyDescent="0.2">
      <c r="A1437" s="106"/>
      <c r="B1437" s="108"/>
      <c r="C1437" s="110"/>
      <c r="D1437" s="100"/>
      <c r="E1437" s="102"/>
      <c r="F1437" s="104"/>
      <c r="G1437" s="90"/>
      <c r="H1437" s="93"/>
      <c r="I1437" s="170"/>
      <c r="J1437" s="69" t="s">
        <v>16</v>
      </c>
      <c r="K1437" s="70"/>
      <c r="L1437" s="70"/>
      <c r="M1437" s="71" t="str">
        <f t="shared" si="5655"/>
        <v xml:space="preserve"> </v>
      </c>
      <c r="N1437" s="100"/>
      <c r="O1437" s="102"/>
      <c r="P1437" s="104"/>
      <c r="Q1437" s="90"/>
      <c r="R1437" s="93"/>
      <c r="S1437" s="172"/>
      <c r="T1437" s="97"/>
      <c r="U1437" s="88"/>
      <c r="V1437" s="88"/>
      <c r="W1437" s="88"/>
      <c r="X1437" s="88"/>
      <c r="Y1437" s="88"/>
      <c r="Z1437" s="88"/>
      <c r="AA1437" s="88"/>
      <c r="AB1437" s="88"/>
      <c r="AC1437" s="88"/>
      <c r="AE1437" s="89"/>
    </row>
    <row r="1438" spans="1:31" ht="14.25" customHeight="1" thickTop="1" thickBot="1" x14ac:dyDescent="0.2">
      <c r="A1438" s="106"/>
      <c r="B1438" s="108"/>
      <c r="C1438" s="110"/>
      <c r="D1438" s="101"/>
      <c r="E1438" s="103"/>
      <c r="F1438" s="105"/>
      <c r="G1438" s="91"/>
      <c r="H1438" s="93"/>
      <c r="I1438" s="171"/>
      <c r="J1438" s="4" t="s">
        <v>17</v>
      </c>
      <c r="K1438" s="44" t="str">
        <f t="shared" ref="K1438" si="5664">IF($B1436="","",K1436-K1437)</f>
        <v/>
      </c>
      <c r="L1438" s="53" t="str">
        <f t="shared" ref="L1438" si="5665">IF($B1436="","",L1436-L1437)</f>
        <v/>
      </c>
      <c r="M1438" s="40" t="str">
        <f t="shared" ref="M1438" si="5666">IF(ISERROR(K1438-L1438)," ",K1438-L1438)</f>
        <v xml:space="preserve"> </v>
      </c>
      <c r="N1438" s="101"/>
      <c r="O1438" s="103"/>
      <c r="P1438" s="105"/>
      <c r="Q1438" s="91"/>
      <c r="R1438" s="93"/>
      <c r="S1438" s="172"/>
      <c r="T1438" s="97"/>
      <c r="U1438" s="88"/>
      <c r="V1438" s="88"/>
      <c r="W1438" s="88"/>
      <c r="X1438" s="88"/>
      <c r="Y1438" s="88"/>
      <c r="Z1438" s="88"/>
      <c r="AA1438" s="88"/>
      <c r="AB1438" s="88"/>
      <c r="AC1438" s="88"/>
      <c r="AE1438" s="89"/>
    </row>
    <row r="1439" spans="1:31" ht="14.25" customHeight="1" x14ac:dyDescent="0.15">
      <c r="A1439" s="106">
        <v>475</v>
      </c>
      <c r="B1439" s="107"/>
      <c r="C1439" s="109"/>
      <c r="D1439" s="100" t="s">
        <v>30</v>
      </c>
      <c r="E1439" s="102"/>
      <c r="F1439" s="104" t="s">
        <v>18</v>
      </c>
      <c r="G1439" s="90"/>
      <c r="H1439" s="92" t="s">
        <v>82</v>
      </c>
      <c r="I1439" s="170"/>
      <c r="J1439" s="8" t="s">
        <v>15</v>
      </c>
      <c r="K1439" s="38"/>
      <c r="L1439" s="38"/>
      <c r="M1439" s="11" t="str">
        <f t="shared" ref="M1439:M1440" si="5667">IF(AND(K1439=0,L1439=0)," ",K1439-L1439)</f>
        <v xml:space="preserve"> </v>
      </c>
      <c r="N1439" s="100" t="s">
        <v>30</v>
      </c>
      <c r="O1439" s="102"/>
      <c r="P1439" s="104" t="s">
        <v>18</v>
      </c>
      <c r="Q1439" s="90"/>
      <c r="R1439" s="92" t="s">
        <v>82</v>
      </c>
      <c r="S1439" s="173"/>
      <c r="T1439" s="96"/>
      <c r="U1439" s="87">
        <f t="shared" ref="U1439" si="5668">K1439</f>
        <v>0</v>
      </c>
      <c r="V1439" s="87">
        <f t="shared" ref="V1439" si="5669">L1439</f>
        <v>0</v>
      </c>
      <c r="W1439" s="87" t="str">
        <f t="shared" ref="W1439" si="5670">M1439</f>
        <v xml:space="preserve"> </v>
      </c>
      <c r="X1439" s="87">
        <f t="shared" ref="X1439" si="5671">K1440</f>
        <v>0</v>
      </c>
      <c r="Y1439" s="87">
        <f t="shared" ref="Y1439" si="5672">L1440</f>
        <v>0</v>
      </c>
      <c r="Z1439" s="87" t="str">
        <f t="shared" ref="Z1439" si="5673">M1440</f>
        <v xml:space="preserve"> </v>
      </c>
      <c r="AA1439" s="87" t="str">
        <f t="shared" ref="AA1439:AC1439" si="5674">K1441</f>
        <v/>
      </c>
      <c r="AB1439" s="87" t="str">
        <f t="shared" si="5674"/>
        <v/>
      </c>
      <c r="AC1439" s="87" t="str">
        <f t="shared" si="5674"/>
        <v xml:space="preserve"> </v>
      </c>
      <c r="AE1439" s="89" t="str">
        <f t="shared" ref="AE1439" si="5675">E1439&amp;IF(G1439&gt;10,G1439,"0"&amp;G1439)</f>
        <v>0</v>
      </c>
    </row>
    <row r="1440" spans="1:31" ht="14.25" customHeight="1" thickBot="1" x14ac:dyDescent="0.2">
      <c r="A1440" s="106"/>
      <c r="B1440" s="108"/>
      <c r="C1440" s="110"/>
      <c r="D1440" s="100"/>
      <c r="E1440" s="102"/>
      <c r="F1440" s="104"/>
      <c r="G1440" s="90"/>
      <c r="H1440" s="93"/>
      <c r="I1440" s="170"/>
      <c r="J1440" s="69" t="s">
        <v>16</v>
      </c>
      <c r="K1440" s="70"/>
      <c r="L1440" s="70"/>
      <c r="M1440" s="71" t="str">
        <f t="shared" si="5667"/>
        <v xml:space="preserve"> </v>
      </c>
      <c r="N1440" s="100"/>
      <c r="O1440" s="102"/>
      <c r="P1440" s="104"/>
      <c r="Q1440" s="90"/>
      <c r="R1440" s="93"/>
      <c r="S1440" s="172"/>
      <c r="T1440" s="97"/>
      <c r="U1440" s="88"/>
      <c r="V1440" s="88"/>
      <c r="W1440" s="88"/>
      <c r="X1440" s="88"/>
      <c r="Y1440" s="88"/>
      <c r="Z1440" s="88"/>
      <c r="AA1440" s="88"/>
      <c r="AB1440" s="88"/>
      <c r="AC1440" s="88"/>
      <c r="AE1440" s="89"/>
    </row>
    <row r="1441" spans="1:31" ht="14.25" customHeight="1" thickTop="1" thickBot="1" x14ac:dyDescent="0.2">
      <c r="A1441" s="106"/>
      <c r="B1441" s="108"/>
      <c r="C1441" s="110"/>
      <c r="D1441" s="101"/>
      <c r="E1441" s="103"/>
      <c r="F1441" s="105"/>
      <c r="G1441" s="91"/>
      <c r="H1441" s="93"/>
      <c r="I1441" s="171"/>
      <c r="J1441" s="4" t="s">
        <v>17</v>
      </c>
      <c r="K1441" s="44" t="str">
        <f t="shared" ref="K1441" si="5676">IF($B1439="","",K1439-K1440)</f>
        <v/>
      </c>
      <c r="L1441" s="44" t="str">
        <f t="shared" ref="L1441" si="5677">IF($B1439="","",L1439-L1440)</f>
        <v/>
      </c>
      <c r="M1441" s="40" t="str">
        <f t="shared" ref="M1441" si="5678">IF(ISERROR(K1441-L1441)," ",K1441-L1441)</f>
        <v xml:space="preserve"> </v>
      </c>
      <c r="N1441" s="101"/>
      <c r="O1441" s="103"/>
      <c r="P1441" s="105"/>
      <c r="Q1441" s="91"/>
      <c r="R1441" s="93"/>
      <c r="S1441" s="172"/>
      <c r="T1441" s="97"/>
      <c r="U1441" s="88"/>
      <c r="V1441" s="88"/>
      <c r="W1441" s="88"/>
      <c r="X1441" s="88"/>
      <c r="Y1441" s="88"/>
      <c r="Z1441" s="88"/>
      <c r="AA1441" s="88"/>
      <c r="AB1441" s="88"/>
      <c r="AC1441" s="88"/>
      <c r="AE1441" s="89"/>
    </row>
    <row r="1442" spans="1:31" ht="14.25" customHeight="1" x14ac:dyDescent="0.15">
      <c r="A1442" s="106">
        <v>476</v>
      </c>
      <c r="B1442" s="108"/>
      <c r="C1442" s="110"/>
      <c r="D1442" s="111" t="s">
        <v>30</v>
      </c>
      <c r="E1442" s="112"/>
      <c r="F1442" s="113" t="s">
        <v>18</v>
      </c>
      <c r="G1442" s="114"/>
      <c r="H1442" s="93" t="s">
        <v>82</v>
      </c>
      <c r="I1442" s="174"/>
      <c r="J1442" s="42" t="s">
        <v>15</v>
      </c>
      <c r="K1442" s="38"/>
      <c r="L1442" s="38"/>
      <c r="M1442" s="11" t="str">
        <f t="shared" ref="M1442:M1443" si="5679">IF(AND(K1442=0,L1442=0)," ",K1442-L1442)</f>
        <v xml:space="preserve"> </v>
      </c>
      <c r="N1442" s="111" t="s">
        <v>30</v>
      </c>
      <c r="O1442" s="112"/>
      <c r="P1442" s="113" t="s">
        <v>18</v>
      </c>
      <c r="Q1442" s="114"/>
      <c r="R1442" s="93" t="s">
        <v>82</v>
      </c>
      <c r="S1442" s="172"/>
      <c r="T1442" s="96"/>
      <c r="U1442" s="87">
        <f t="shared" ref="U1442" si="5680">K1442</f>
        <v>0</v>
      </c>
      <c r="V1442" s="87">
        <f t="shared" ref="V1442" si="5681">L1442</f>
        <v>0</v>
      </c>
      <c r="W1442" s="87" t="str">
        <f t="shared" ref="W1442" si="5682">M1442</f>
        <v xml:space="preserve"> </v>
      </c>
      <c r="X1442" s="87">
        <f t="shared" ref="X1442" si="5683">K1443</f>
        <v>0</v>
      </c>
      <c r="Y1442" s="87">
        <f t="shared" ref="Y1442" si="5684">L1443</f>
        <v>0</v>
      </c>
      <c r="Z1442" s="87" t="str">
        <f t="shared" ref="Z1442" si="5685">M1443</f>
        <v xml:space="preserve"> </v>
      </c>
      <c r="AA1442" s="87" t="str">
        <f t="shared" ref="AA1442:AC1442" si="5686">K1444</f>
        <v/>
      </c>
      <c r="AB1442" s="87" t="str">
        <f t="shared" si="5686"/>
        <v/>
      </c>
      <c r="AC1442" s="87" t="str">
        <f t="shared" si="5686"/>
        <v xml:space="preserve"> </v>
      </c>
      <c r="AE1442" s="89" t="str">
        <f t="shared" ref="AE1442" si="5687">E1442&amp;IF(G1442&gt;10,G1442,"0"&amp;G1442)</f>
        <v>0</v>
      </c>
    </row>
    <row r="1443" spans="1:31" ht="14.25" customHeight="1" thickBot="1" x14ac:dyDescent="0.2">
      <c r="A1443" s="106"/>
      <c r="B1443" s="108"/>
      <c r="C1443" s="110"/>
      <c r="D1443" s="100"/>
      <c r="E1443" s="102"/>
      <c r="F1443" s="104"/>
      <c r="G1443" s="90"/>
      <c r="H1443" s="93"/>
      <c r="I1443" s="170"/>
      <c r="J1443" s="69" t="s">
        <v>16</v>
      </c>
      <c r="K1443" s="70"/>
      <c r="L1443" s="70"/>
      <c r="M1443" s="71" t="str">
        <f t="shared" si="5679"/>
        <v xml:space="preserve"> </v>
      </c>
      <c r="N1443" s="100"/>
      <c r="O1443" s="102"/>
      <c r="P1443" s="104"/>
      <c r="Q1443" s="90"/>
      <c r="R1443" s="93"/>
      <c r="S1443" s="172"/>
      <c r="T1443" s="97"/>
      <c r="U1443" s="88"/>
      <c r="V1443" s="88"/>
      <c r="W1443" s="88"/>
      <c r="X1443" s="88"/>
      <c r="Y1443" s="88"/>
      <c r="Z1443" s="88"/>
      <c r="AA1443" s="88"/>
      <c r="AB1443" s="88"/>
      <c r="AC1443" s="88"/>
      <c r="AE1443" s="89"/>
    </row>
    <row r="1444" spans="1:31" ht="14.25" customHeight="1" thickTop="1" thickBot="1" x14ac:dyDescent="0.2">
      <c r="A1444" s="106"/>
      <c r="B1444" s="108"/>
      <c r="C1444" s="110"/>
      <c r="D1444" s="101"/>
      <c r="E1444" s="103"/>
      <c r="F1444" s="105"/>
      <c r="G1444" s="91"/>
      <c r="H1444" s="93"/>
      <c r="I1444" s="171"/>
      <c r="J1444" s="4" t="s">
        <v>17</v>
      </c>
      <c r="K1444" s="44" t="str">
        <f t="shared" ref="K1444" si="5688">IF($B1442="","",K1442-K1443)</f>
        <v/>
      </c>
      <c r="L1444" s="53" t="str">
        <f t="shared" ref="L1444" si="5689">IF($B1442="","",L1442-L1443)</f>
        <v/>
      </c>
      <c r="M1444" s="40" t="str">
        <f t="shared" ref="M1444" si="5690">IF(ISERROR(K1444-L1444)," ",K1444-L1444)</f>
        <v xml:space="preserve"> </v>
      </c>
      <c r="N1444" s="101"/>
      <c r="O1444" s="103"/>
      <c r="P1444" s="105"/>
      <c r="Q1444" s="91"/>
      <c r="R1444" s="93"/>
      <c r="S1444" s="172"/>
      <c r="T1444" s="97"/>
      <c r="U1444" s="88"/>
      <c r="V1444" s="88"/>
      <c r="W1444" s="88"/>
      <c r="X1444" s="88"/>
      <c r="Y1444" s="88"/>
      <c r="Z1444" s="88"/>
      <c r="AA1444" s="88"/>
      <c r="AB1444" s="88"/>
      <c r="AC1444" s="88"/>
      <c r="AE1444" s="89"/>
    </row>
    <row r="1445" spans="1:31" ht="14.25" customHeight="1" x14ac:dyDescent="0.15">
      <c r="A1445" s="106">
        <v>477</v>
      </c>
      <c r="B1445" s="107"/>
      <c r="C1445" s="109"/>
      <c r="D1445" s="100" t="s">
        <v>30</v>
      </c>
      <c r="E1445" s="102"/>
      <c r="F1445" s="104" t="s">
        <v>18</v>
      </c>
      <c r="G1445" s="90"/>
      <c r="H1445" s="92" t="s">
        <v>82</v>
      </c>
      <c r="I1445" s="170"/>
      <c r="J1445" s="8" t="s">
        <v>15</v>
      </c>
      <c r="K1445" s="38"/>
      <c r="L1445" s="38"/>
      <c r="M1445" s="11" t="str">
        <f t="shared" ref="M1445:M1446" si="5691">IF(AND(K1445=0,L1445=0)," ",K1445-L1445)</f>
        <v xml:space="preserve"> </v>
      </c>
      <c r="N1445" s="100" t="s">
        <v>30</v>
      </c>
      <c r="O1445" s="102"/>
      <c r="P1445" s="104" t="s">
        <v>18</v>
      </c>
      <c r="Q1445" s="90"/>
      <c r="R1445" s="92" t="s">
        <v>82</v>
      </c>
      <c r="S1445" s="173"/>
      <c r="T1445" s="96"/>
      <c r="U1445" s="87">
        <f t="shared" ref="U1445" si="5692">K1445</f>
        <v>0</v>
      </c>
      <c r="V1445" s="87">
        <f t="shared" ref="V1445" si="5693">L1445</f>
        <v>0</v>
      </c>
      <c r="W1445" s="87" t="str">
        <f t="shared" ref="W1445" si="5694">M1445</f>
        <v xml:space="preserve"> </v>
      </c>
      <c r="X1445" s="87">
        <f t="shared" ref="X1445" si="5695">K1446</f>
        <v>0</v>
      </c>
      <c r="Y1445" s="87">
        <f t="shared" ref="Y1445" si="5696">L1446</f>
        <v>0</v>
      </c>
      <c r="Z1445" s="87" t="str">
        <f t="shared" ref="Z1445" si="5697">M1446</f>
        <v xml:space="preserve"> </v>
      </c>
      <c r="AA1445" s="87" t="str">
        <f t="shared" ref="AA1445:AC1445" si="5698">K1447</f>
        <v/>
      </c>
      <c r="AB1445" s="87" t="str">
        <f t="shared" si="5698"/>
        <v/>
      </c>
      <c r="AC1445" s="87" t="str">
        <f t="shared" si="5698"/>
        <v xml:space="preserve"> </v>
      </c>
      <c r="AE1445" s="89" t="str">
        <f t="shared" ref="AE1445" si="5699">E1445&amp;IF(G1445&gt;10,G1445,"0"&amp;G1445)</f>
        <v>0</v>
      </c>
    </row>
    <row r="1446" spans="1:31" ht="14.25" customHeight="1" thickBot="1" x14ac:dyDescent="0.2">
      <c r="A1446" s="106"/>
      <c r="B1446" s="108"/>
      <c r="C1446" s="110"/>
      <c r="D1446" s="100"/>
      <c r="E1446" s="102"/>
      <c r="F1446" s="104"/>
      <c r="G1446" s="90"/>
      <c r="H1446" s="93"/>
      <c r="I1446" s="170"/>
      <c r="J1446" s="69" t="s">
        <v>16</v>
      </c>
      <c r="K1446" s="70"/>
      <c r="L1446" s="70"/>
      <c r="M1446" s="71" t="str">
        <f t="shared" si="5691"/>
        <v xml:space="preserve"> </v>
      </c>
      <c r="N1446" s="100"/>
      <c r="O1446" s="102"/>
      <c r="P1446" s="104"/>
      <c r="Q1446" s="90"/>
      <c r="R1446" s="93"/>
      <c r="S1446" s="172"/>
      <c r="T1446" s="97"/>
      <c r="U1446" s="88"/>
      <c r="V1446" s="88"/>
      <c r="W1446" s="88"/>
      <c r="X1446" s="88"/>
      <c r="Y1446" s="88"/>
      <c r="Z1446" s="88"/>
      <c r="AA1446" s="88"/>
      <c r="AB1446" s="88"/>
      <c r="AC1446" s="88"/>
      <c r="AE1446" s="89"/>
    </row>
    <row r="1447" spans="1:31" ht="14.25" customHeight="1" thickTop="1" thickBot="1" x14ac:dyDescent="0.2">
      <c r="A1447" s="106"/>
      <c r="B1447" s="108"/>
      <c r="C1447" s="110"/>
      <c r="D1447" s="101"/>
      <c r="E1447" s="103"/>
      <c r="F1447" s="105"/>
      <c r="G1447" s="91"/>
      <c r="H1447" s="93"/>
      <c r="I1447" s="171"/>
      <c r="J1447" s="4" t="s">
        <v>17</v>
      </c>
      <c r="K1447" s="44" t="str">
        <f t="shared" ref="K1447" si="5700">IF($B1445="","",K1445-K1446)</f>
        <v/>
      </c>
      <c r="L1447" s="44" t="str">
        <f t="shared" ref="L1447" si="5701">IF($B1445="","",L1445-L1446)</f>
        <v/>
      </c>
      <c r="M1447" s="40" t="str">
        <f t="shared" ref="M1447" si="5702">IF(ISERROR(K1447-L1447)," ",K1447-L1447)</f>
        <v xml:space="preserve"> </v>
      </c>
      <c r="N1447" s="101"/>
      <c r="O1447" s="103"/>
      <c r="P1447" s="105"/>
      <c r="Q1447" s="91"/>
      <c r="R1447" s="93"/>
      <c r="S1447" s="172"/>
      <c r="T1447" s="97"/>
      <c r="U1447" s="88"/>
      <c r="V1447" s="88"/>
      <c r="W1447" s="88"/>
      <c r="X1447" s="88"/>
      <c r="Y1447" s="88"/>
      <c r="Z1447" s="88"/>
      <c r="AA1447" s="88"/>
      <c r="AB1447" s="88"/>
      <c r="AC1447" s="88"/>
      <c r="AE1447" s="89"/>
    </row>
    <row r="1448" spans="1:31" ht="14.25" customHeight="1" x14ac:dyDescent="0.15">
      <c r="A1448" s="106">
        <v>478</v>
      </c>
      <c r="B1448" s="108"/>
      <c r="C1448" s="110"/>
      <c r="D1448" s="111" t="s">
        <v>30</v>
      </c>
      <c r="E1448" s="112"/>
      <c r="F1448" s="113" t="s">
        <v>18</v>
      </c>
      <c r="G1448" s="114"/>
      <c r="H1448" s="93" t="s">
        <v>82</v>
      </c>
      <c r="I1448" s="174"/>
      <c r="J1448" s="42" t="s">
        <v>15</v>
      </c>
      <c r="K1448" s="38"/>
      <c r="L1448" s="38"/>
      <c r="M1448" s="11" t="str">
        <f t="shared" ref="M1448:M1449" si="5703">IF(AND(K1448=0,L1448=0)," ",K1448-L1448)</f>
        <v xml:space="preserve"> </v>
      </c>
      <c r="N1448" s="111" t="s">
        <v>30</v>
      </c>
      <c r="O1448" s="112"/>
      <c r="P1448" s="113" t="s">
        <v>18</v>
      </c>
      <c r="Q1448" s="114"/>
      <c r="R1448" s="93" t="s">
        <v>82</v>
      </c>
      <c r="S1448" s="172"/>
      <c r="T1448" s="96"/>
      <c r="U1448" s="87">
        <f t="shared" ref="U1448" si="5704">K1448</f>
        <v>0</v>
      </c>
      <c r="V1448" s="87">
        <f t="shared" ref="V1448" si="5705">L1448</f>
        <v>0</v>
      </c>
      <c r="W1448" s="87" t="str">
        <f t="shared" ref="W1448" si="5706">M1448</f>
        <v xml:space="preserve"> </v>
      </c>
      <c r="X1448" s="87">
        <f t="shared" ref="X1448" si="5707">K1449</f>
        <v>0</v>
      </c>
      <c r="Y1448" s="87">
        <f t="shared" ref="Y1448" si="5708">L1449</f>
        <v>0</v>
      </c>
      <c r="Z1448" s="87" t="str">
        <f t="shared" ref="Z1448" si="5709">M1449</f>
        <v xml:space="preserve"> </v>
      </c>
      <c r="AA1448" s="87" t="str">
        <f t="shared" ref="AA1448:AC1448" si="5710">K1450</f>
        <v/>
      </c>
      <c r="AB1448" s="87" t="str">
        <f t="shared" si="5710"/>
        <v/>
      </c>
      <c r="AC1448" s="87" t="str">
        <f t="shared" si="5710"/>
        <v xml:space="preserve"> </v>
      </c>
      <c r="AE1448" s="89" t="str">
        <f t="shared" ref="AE1448" si="5711">E1448&amp;IF(G1448&gt;10,G1448,"0"&amp;G1448)</f>
        <v>0</v>
      </c>
    </row>
    <row r="1449" spans="1:31" ht="14.25" customHeight="1" thickBot="1" x14ac:dyDescent="0.2">
      <c r="A1449" s="106"/>
      <c r="B1449" s="108"/>
      <c r="C1449" s="110"/>
      <c r="D1449" s="100"/>
      <c r="E1449" s="102"/>
      <c r="F1449" s="104"/>
      <c r="G1449" s="90"/>
      <c r="H1449" s="93"/>
      <c r="I1449" s="170"/>
      <c r="J1449" s="69" t="s">
        <v>16</v>
      </c>
      <c r="K1449" s="70"/>
      <c r="L1449" s="70"/>
      <c r="M1449" s="71" t="str">
        <f t="shared" si="5703"/>
        <v xml:space="preserve"> </v>
      </c>
      <c r="N1449" s="100"/>
      <c r="O1449" s="102"/>
      <c r="P1449" s="104"/>
      <c r="Q1449" s="90"/>
      <c r="R1449" s="93"/>
      <c r="S1449" s="172"/>
      <c r="T1449" s="97"/>
      <c r="U1449" s="88"/>
      <c r="V1449" s="88"/>
      <c r="W1449" s="88"/>
      <c r="X1449" s="88"/>
      <c r="Y1449" s="88"/>
      <c r="Z1449" s="88"/>
      <c r="AA1449" s="88"/>
      <c r="AB1449" s="88"/>
      <c r="AC1449" s="88"/>
      <c r="AE1449" s="89"/>
    </row>
    <row r="1450" spans="1:31" ht="14.25" customHeight="1" thickTop="1" thickBot="1" x14ac:dyDescent="0.2">
      <c r="A1450" s="106"/>
      <c r="B1450" s="108"/>
      <c r="C1450" s="110"/>
      <c r="D1450" s="101"/>
      <c r="E1450" s="103"/>
      <c r="F1450" s="105"/>
      <c r="G1450" s="91"/>
      <c r="H1450" s="93"/>
      <c r="I1450" s="171"/>
      <c r="J1450" s="4" t="s">
        <v>17</v>
      </c>
      <c r="K1450" s="44" t="str">
        <f t="shared" ref="K1450" si="5712">IF($B1448="","",K1448-K1449)</f>
        <v/>
      </c>
      <c r="L1450" s="53" t="str">
        <f t="shared" ref="L1450" si="5713">IF($B1448="","",L1448-L1449)</f>
        <v/>
      </c>
      <c r="M1450" s="40" t="str">
        <f t="shared" ref="M1450" si="5714">IF(ISERROR(K1450-L1450)," ",K1450-L1450)</f>
        <v xml:space="preserve"> </v>
      </c>
      <c r="N1450" s="101"/>
      <c r="O1450" s="103"/>
      <c r="P1450" s="105"/>
      <c r="Q1450" s="91"/>
      <c r="R1450" s="93"/>
      <c r="S1450" s="172"/>
      <c r="T1450" s="97"/>
      <c r="U1450" s="88"/>
      <c r="V1450" s="88"/>
      <c r="W1450" s="88"/>
      <c r="X1450" s="88"/>
      <c r="Y1450" s="88"/>
      <c r="Z1450" s="88"/>
      <c r="AA1450" s="88"/>
      <c r="AB1450" s="88"/>
      <c r="AC1450" s="88"/>
      <c r="AE1450" s="89"/>
    </row>
    <row r="1451" spans="1:31" ht="14.25" customHeight="1" x14ac:dyDescent="0.15">
      <c r="A1451" s="106">
        <v>479</v>
      </c>
      <c r="B1451" s="107"/>
      <c r="C1451" s="109"/>
      <c r="D1451" s="100" t="s">
        <v>30</v>
      </c>
      <c r="E1451" s="102"/>
      <c r="F1451" s="104" t="s">
        <v>18</v>
      </c>
      <c r="G1451" s="90"/>
      <c r="H1451" s="92" t="s">
        <v>82</v>
      </c>
      <c r="I1451" s="170"/>
      <c r="J1451" s="8" t="s">
        <v>15</v>
      </c>
      <c r="K1451" s="38"/>
      <c r="L1451" s="38"/>
      <c r="M1451" s="11" t="str">
        <f t="shared" ref="M1451:M1452" si="5715">IF(AND(K1451=0,L1451=0)," ",K1451-L1451)</f>
        <v xml:space="preserve"> </v>
      </c>
      <c r="N1451" s="100" t="s">
        <v>30</v>
      </c>
      <c r="O1451" s="102"/>
      <c r="P1451" s="104" t="s">
        <v>18</v>
      </c>
      <c r="Q1451" s="90"/>
      <c r="R1451" s="92" t="s">
        <v>82</v>
      </c>
      <c r="S1451" s="173"/>
      <c r="T1451" s="96"/>
      <c r="U1451" s="87">
        <f t="shared" ref="U1451" si="5716">K1451</f>
        <v>0</v>
      </c>
      <c r="V1451" s="87">
        <f t="shared" ref="V1451" si="5717">L1451</f>
        <v>0</v>
      </c>
      <c r="W1451" s="87" t="str">
        <f t="shared" ref="W1451" si="5718">M1451</f>
        <v xml:space="preserve"> </v>
      </c>
      <c r="X1451" s="87">
        <f t="shared" ref="X1451" si="5719">K1452</f>
        <v>0</v>
      </c>
      <c r="Y1451" s="87">
        <f t="shared" ref="Y1451" si="5720">L1452</f>
        <v>0</v>
      </c>
      <c r="Z1451" s="87" t="str">
        <f t="shared" ref="Z1451" si="5721">M1452</f>
        <v xml:space="preserve"> </v>
      </c>
      <c r="AA1451" s="87" t="str">
        <f t="shared" ref="AA1451:AC1451" si="5722">K1453</f>
        <v/>
      </c>
      <c r="AB1451" s="87" t="str">
        <f t="shared" si="5722"/>
        <v/>
      </c>
      <c r="AC1451" s="87" t="str">
        <f t="shared" si="5722"/>
        <v xml:space="preserve"> </v>
      </c>
      <c r="AE1451" s="89" t="str">
        <f t="shared" ref="AE1451" si="5723">E1451&amp;IF(G1451&gt;10,G1451,"0"&amp;G1451)</f>
        <v>0</v>
      </c>
    </row>
    <row r="1452" spans="1:31" ht="14.25" customHeight="1" thickBot="1" x14ac:dyDescent="0.2">
      <c r="A1452" s="106"/>
      <c r="B1452" s="108"/>
      <c r="C1452" s="110"/>
      <c r="D1452" s="100"/>
      <c r="E1452" s="102"/>
      <c r="F1452" s="104"/>
      <c r="G1452" s="90"/>
      <c r="H1452" s="93"/>
      <c r="I1452" s="170"/>
      <c r="J1452" s="69" t="s">
        <v>16</v>
      </c>
      <c r="K1452" s="70"/>
      <c r="L1452" s="70"/>
      <c r="M1452" s="71" t="str">
        <f t="shared" si="5715"/>
        <v xml:space="preserve"> </v>
      </c>
      <c r="N1452" s="100"/>
      <c r="O1452" s="102"/>
      <c r="P1452" s="104"/>
      <c r="Q1452" s="90"/>
      <c r="R1452" s="93"/>
      <c r="S1452" s="172"/>
      <c r="T1452" s="97"/>
      <c r="U1452" s="88"/>
      <c r="V1452" s="88"/>
      <c r="W1452" s="88"/>
      <c r="X1452" s="88"/>
      <c r="Y1452" s="88"/>
      <c r="Z1452" s="88"/>
      <c r="AA1452" s="88"/>
      <c r="AB1452" s="88"/>
      <c r="AC1452" s="88"/>
      <c r="AE1452" s="89"/>
    </row>
    <row r="1453" spans="1:31" ht="14.25" customHeight="1" thickTop="1" thickBot="1" x14ac:dyDescent="0.2">
      <c r="A1453" s="106"/>
      <c r="B1453" s="108"/>
      <c r="C1453" s="110"/>
      <c r="D1453" s="101"/>
      <c r="E1453" s="103"/>
      <c r="F1453" s="105"/>
      <c r="G1453" s="91"/>
      <c r="H1453" s="93"/>
      <c r="I1453" s="171"/>
      <c r="J1453" s="4" t="s">
        <v>17</v>
      </c>
      <c r="K1453" s="44" t="str">
        <f t="shared" ref="K1453" si="5724">IF($B1451="","",K1451-K1452)</f>
        <v/>
      </c>
      <c r="L1453" s="44" t="str">
        <f t="shared" ref="L1453" si="5725">IF($B1451="","",L1451-L1452)</f>
        <v/>
      </c>
      <c r="M1453" s="40" t="str">
        <f t="shared" ref="M1453" si="5726">IF(ISERROR(K1453-L1453)," ",K1453-L1453)</f>
        <v xml:space="preserve"> </v>
      </c>
      <c r="N1453" s="101"/>
      <c r="O1453" s="103"/>
      <c r="P1453" s="105"/>
      <c r="Q1453" s="91"/>
      <c r="R1453" s="93"/>
      <c r="S1453" s="172"/>
      <c r="T1453" s="97"/>
      <c r="U1453" s="88"/>
      <c r="V1453" s="88"/>
      <c r="W1453" s="88"/>
      <c r="X1453" s="88"/>
      <c r="Y1453" s="88"/>
      <c r="Z1453" s="88"/>
      <c r="AA1453" s="88"/>
      <c r="AB1453" s="88"/>
      <c r="AC1453" s="88"/>
      <c r="AE1453" s="89"/>
    </row>
    <row r="1454" spans="1:31" ht="14.25" customHeight="1" x14ac:dyDescent="0.15">
      <c r="A1454" s="106">
        <v>480</v>
      </c>
      <c r="B1454" s="108"/>
      <c r="C1454" s="110"/>
      <c r="D1454" s="111" t="s">
        <v>30</v>
      </c>
      <c r="E1454" s="112"/>
      <c r="F1454" s="113" t="s">
        <v>18</v>
      </c>
      <c r="G1454" s="114"/>
      <c r="H1454" s="93" t="s">
        <v>82</v>
      </c>
      <c r="I1454" s="174"/>
      <c r="J1454" s="42" t="s">
        <v>15</v>
      </c>
      <c r="K1454" s="38"/>
      <c r="L1454" s="38"/>
      <c r="M1454" s="11" t="str">
        <f t="shared" ref="M1454:M1455" si="5727">IF(AND(K1454=0,L1454=0)," ",K1454-L1454)</f>
        <v xml:space="preserve"> </v>
      </c>
      <c r="N1454" s="111" t="s">
        <v>30</v>
      </c>
      <c r="O1454" s="112"/>
      <c r="P1454" s="113" t="s">
        <v>18</v>
      </c>
      <c r="Q1454" s="114"/>
      <c r="R1454" s="93" t="s">
        <v>82</v>
      </c>
      <c r="S1454" s="172"/>
      <c r="T1454" s="96"/>
      <c r="U1454" s="87">
        <f t="shared" ref="U1454" si="5728">K1454</f>
        <v>0</v>
      </c>
      <c r="V1454" s="87">
        <f t="shared" ref="V1454" si="5729">L1454</f>
        <v>0</v>
      </c>
      <c r="W1454" s="87" t="str">
        <f t="shared" ref="W1454" si="5730">M1454</f>
        <v xml:space="preserve"> </v>
      </c>
      <c r="X1454" s="87">
        <f t="shared" ref="X1454" si="5731">K1455</f>
        <v>0</v>
      </c>
      <c r="Y1454" s="87">
        <f t="shared" ref="Y1454" si="5732">L1455</f>
        <v>0</v>
      </c>
      <c r="Z1454" s="87" t="str">
        <f t="shared" ref="Z1454" si="5733">M1455</f>
        <v xml:space="preserve"> </v>
      </c>
      <c r="AA1454" s="87" t="str">
        <f t="shared" ref="AA1454:AC1454" si="5734">K1456</f>
        <v/>
      </c>
      <c r="AB1454" s="87" t="str">
        <f t="shared" si="5734"/>
        <v/>
      </c>
      <c r="AC1454" s="87" t="str">
        <f t="shared" si="5734"/>
        <v xml:space="preserve"> </v>
      </c>
      <c r="AE1454" s="89" t="str">
        <f t="shared" ref="AE1454" si="5735">E1454&amp;IF(G1454&gt;10,G1454,"0"&amp;G1454)</f>
        <v>0</v>
      </c>
    </row>
    <row r="1455" spans="1:31" ht="14.25" customHeight="1" thickBot="1" x14ac:dyDescent="0.2">
      <c r="A1455" s="106"/>
      <c r="B1455" s="108"/>
      <c r="C1455" s="110"/>
      <c r="D1455" s="100"/>
      <c r="E1455" s="102"/>
      <c r="F1455" s="104"/>
      <c r="G1455" s="90"/>
      <c r="H1455" s="93"/>
      <c r="I1455" s="170"/>
      <c r="J1455" s="69" t="s">
        <v>16</v>
      </c>
      <c r="K1455" s="70"/>
      <c r="L1455" s="70"/>
      <c r="M1455" s="71" t="str">
        <f t="shared" si="5727"/>
        <v xml:space="preserve"> </v>
      </c>
      <c r="N1455" s="100"/>
      <c r="O1455" s="102"/>
      <c r="P1455" s="104"/>
      <c r="Q1455" s="90"/>
      <c r="R1455" s="93"/>
      <c r="S1455" s="172"/>
      <c r="T1455" s="97"/>
      <c r="U1455" s="88"/>
      <c r="V1455" s="88"/>
      <c r="W1455" s="88"/>
      <c r="X1455" s="88"/>
      <c r="Y1455" s="88"/>
      <c r="Z1455" s="88"/>
      <c r="AA1455" s="88"/>
      <c r="AB1455" s="88"/>
      <c r="AC1455" s="88"/>
      <c r="AE1455" s="89"/>
    </row>
    <row r="1456" spans="1:31" ht="14.25" customHeight="1" thickTop="1" thickBot="1" x14ac:dyDescent="0.2">
      <c r="A1456" s="106"/>
      <c r="B1456" s="108"/>
      <c r="C1456" s="110"/>
      <c r="D1456" s="101"/>
      <c r="E1456" s="103"/>
      <c r="F1456" s="105"/>
      <c r="G1456" s="91"/>
      <c r="H1456" s="93"/>
      <c r="I1456" s="171"/>
      <c r="J1456" s="4" t="s">
        <v>17</v>
      </c>
      <c r="K1456" s="44" t="str">
        <f t="shared" ref="K1456" si="5736">IF($B1454="","",K1454-K1455)</f>
        <v/>
      </c>
      <c r="L1456" s="53" t="str">
        <f t="shared" ref="L1456" si="5737">IF($B1454="","",L1454-L1455)</f>
        <v/>
      </c>
      <c r="M1456" s="40" t="str">
        <f t="shared" ref="M1456" si="5738">IF(ISERROR(K1456-L1456)," ",K1456-L1456)</f>
        <v xml:space="preserve"> </v>
      </c>
      <c r="N1456" s="101"/>
      <c r="O1456" s="103"/>
      <c r="P1456" s="105"/>
      <c r="Q1456" s="91"/>
      <c r="R1456" s="93"/>
      <c r="S1456" s="172"/>
      <c r="T1456" s="97"/>
      <c r="U1456" s="88"/>
      <c r="V1456" s="88"/>
      <c r="W1456" s="88"/>
      <c r="X1456" s="88"/>
      <c r="Y1456" s="88"/>
      <c r="Z1456" s="88"/>
      <c r="AA1456" s="88"/>
      <c r="AB1456" s="88"/>
      <c r="AC1456" s="88"/>
      <c r="AE1456" s="89"/>
    </row>
    <row r="1457" spans="1:31" ht="14.25" customHeight="1" x14ac:dyDescent="0.15">
      <c r="A1457" s="106">
        <v>481</v>
      </c>
      <c r="B1457" s="107"/>
      <c r="C1457" s="109"/>
      <c r="D1457" s="100" t="s">
        <v>30</v>
      </c>
      <c r="E1457" s="102"/>
      <c r="F1457" s="104" t="s">
        <v>18</v>
      </c>
      <c r="G1457" s="90"/>
      <c r="H1457" s="92" t="s">
        <v>82</v>
      </c>
      <c r="I1457" s="170"/>
      <c r="J1457" s="8" t="s">
        <v>15</v>
      </c>
      <c r="K1457" s="38"/>
      <c r="L1457" s="38"/>
      <c r="M1457" s="11" t="str">
        <f t="shared" ref="M1457:M1458" si="5739">IF(AND(K1457=0,L1457=0)," ",K1457-L1457)</f>
        <v xml:space="preserve"> </v>
      </c>
      <c r="N1457" s="100" t="s">
        <v>30</v>
      </c>
      <c r="O1457" s="102"/>
      <c r="P1457" s="104" t="s">
        <v>18</v>
      </c>
      <c r="Q1457" s="90"/>
      <c r="R1457" s="92" t="s">
        <v>82</v>
      </c>
      <c r="S1457" s="173"/>
      <c r="T1457" s="96"/>
      <c r="U1457" s="87">
        <f t="shared" ref="U1457" si="5740">K1457</f>
        <v>0</v>
      </c>
      <c r="V1457" s="87">
        <f t="shared" ref="V1457" si="5741">L1457</f>
        <v>0</v>
      </c>
      <c r="W1457" s="87" t="str">
        <f t="shared" ref="W1457" si="5742">M1457</f>
        <v xml:space="preserve"> </v>
      </c>
      <c r="X1457" s="87">
        <f t="shared" ref="X1457" si="5743">K1458</f>
        <v>0</v>
      </c>
      <c r="Y1457" s="87">
        <f t="shared" ref="Y1457" si="5744">L1458</f>
        <v>0</v>
      </c>
      <c r="Z1457" s="87" t="str">
        <f t="shared" ref="Z1457" si="5745">M1458</f>
        <v xml:space="preserve"> </v>
      </c>
      <c r="AA1457" s="87" t="str">
        <f t="shared" ref="AA1457:AC1457" si="5746">K1459</f>
        <v/>
      </c>
      <c r="AB1457" s="87" t="str">
        <f t="shared" si="5746"/>
        <v/>
      </c>
      <c r="AC1457" s="87" t="str">
        <f t="shared" si="5746"/>
        <v xml:space="preserve"> </v>
      </c>
      <c r="AE1457" s="89" t="str">
        <f t="shared" ref="AE1457" si="5747">E1457&amp;IF(G1457&gt;10,G1457,"0"&amp;G1457)</f>
        <v>0</v>
      </c>
    </row>
    <row r="1458" spans="1:31" ht="14.25" customHeight="1" thickBot="1" x14ac:dyDescent="0.2">
      <c r="A1458" s="106"/>
      <c r="B1458" s="108"/>
      <c r="C1458" s="110"/>
      <c r="D1458" s="100"/>
      <c r="E1458" s="102"/>
      <c r="F1458" s="104"/>
      <c r="G1458" s="90"/>
      <c r="H1458" s="93"/>
      <c r="I1458" s="170"/>
      <c r="J1458" s="69" t="s">
        <v>16</v>
      </c>
      <c r="K1458" s="70"/>
      <c r="L1458" s="70"/>
      <c r="M1458" s="71" t="str">
        <f t="shared" si="5739"/>
        <v xml:space="preserve"> </v>
      </c>
      <c r="N1458" s="100"/>
      <c r="O1458" s="102"/>
      <c r="P1458" s="104"/>
      <c r="Q1458" s="90"/>
      <c r="R1458" s="93"/>
      <c r="S1458" s="172"/>
      <c r="T1458" s="97"/>
      <c r="U1458" s="88"/>
      <c r="V1458" s="88"/>
      <c r="W1458" s="88"/>
      <c r="X1458" s="88"/>
      <c r="Y1458" s="88"/>
      <c r="Z1458" s="88"/>
      <c r="AA1458" s="88"/>
      <c r="AB1458" s="88"/>
      <c r="AC1458" s="88"/>
      <c r="AE1458" s="89"/>
    </row>
    <row r="1459" spans="1:31" ht="14.25" customHeight="1" thickTop="1" thickBot="1" x14ac:dyDescent="0.2">
      <c r="A1459" s="106"/>
      <c r="B1459" s="108"/>
      <c r="C1459" s="110"/>
      <c r="D1459" s="101"/>
      <c r="E1459" s="103"/>
      <c r="F1459" s="105"/>
      <c r="G1459" s="91"/>
      <c r="H1459" s="93"/>
      <c r="I1459" s="171"/>
      <c r="J1459" s="4" t="s">
        <v>17</v>
      </c>
      <c r="K1459" s="44" t="str">
        <f t="shared" ref="K1459" si="5748">IF($B1457="","",K1457-K1458)</f>
        <v/>
      </c>
      <c r="L1459" s="44" t="str">
        <f t="shared" ref="L1459" si="5749">IF($B1457="","",L1457-L1458)</f>
        <v/>
      </c>
      <c r="M1459" s="40" t="str">
        <f t="shared" ref="M1459" si="5750">IF(ISERROR(K1459-L1459)," ",K1459-L1459)</f>
        <v xml:space="preserve"> </v>
      </c>
      <c r="N1459" s="101"/>
      <c r="O1459" s="103"/>
      <c r="P1459" s="105"/>
      <c r="Q1459" s="91"/>
      <c r="R1459" s="93"/>
      <c r="S1459" s="172"/>
      <c r="T1459" s="97"/>
      <c r="U1459" s="88"/>
      <c r="V1459" s="88"/>
      <c r="W1459" s="88"/>
      <c r="X1459" s="88"/>
      <c r="Y1459" s="88"/>
      <c r="Z1459" s="88"/>
      <c r="AA1459" s="88"/>
      <c r="AB1459" s="88"/>
      <c r="AC1459" s="88"/>
      <c r="AE1459" s="89"/>
    </row>
    <row r="1460" spans="1:31" ht="14.25" customHeight="1" x14ac:dyDescent="0.15">
      <c r="A1460" s="106">
        <v>482</v>
      </c>
      <c r="B1460" s="108"/>
      <c r="C1460" s="110"/>
      <c r="D1460" s="111" t="s">
        <v>30</v>
      </c>
      <c r="E1460" s="112"/>
      <c r="F1460" s="113" t="s">
        <v>18</v>
      </c>
      <c r="G1460" s="114"/>
      <c r="H1460" s="93" t="s">
        <v>82</v>
      </c>
      <c r="I1460" s="174"/>
      <c r="J1460" s="42" t="s">
        <v>15</v>
      </c>
      <c r="K1460" s="38"/>
      <c r="L1460" s="38"/>
      <c r="M1460" s="11" t="str">
        <f t="shared" ref="M1460:M1461" si="5751">IF(AND(K1460=0,L1460=0)," ",K1460-L1460)</f>
        <v xml:space="preserve"> </v>
      </c>
      <c r="N1460" s="111" t="s">
        <v>30</v>
      </c>
      <c r="O1460" s="112"/>
      <c r="P1460" s="113" t="s">
        <v>18</v>
      </c>
      <c r="Q1460" s="114"/>
      <c r="R1460" s="93" t="s">
        <v>82</v>
      </c>
      <c r="S1460" s="172"/>
      <c r="T1460" s="96"/>
      <c r="U1460" s="87">
        <f t="shared" ref="U1460" si="5752">K1460</f>
        <v>0</v>
      </c>
      <c r="V1460" s="87">
        <f t="shared" ref="V1460" si="5753">L1460</f>
        <v>0</v>
      </c>
      <c r="W1460" s="87" t="str">
        <f t="shared" ref="W1460" si="5754">M1460</f>
        <v xml:space="preserve"> </v>
      </c>
      <c r="X1460" s="87">
        <f t="shared" ref="X1460" si="5755">K1461</f>
        <v>0</v>
      </c>
      <c r="Y1460" s="87">
        <f t="shared" ref="Y1460" si="5756">L1461</f>
        <v>0</v>
      </c>
      <c r="Z1460" s="87" t="str">
        <f t="shared" ref="Z1460" si="5757">M1461</f>
        <v xml:space="preserve"> </v>
      </c>
      <c r="AA1460" s="87" t="str">
        <f t="shared" ref="AA1460:AC1460" si="5758">K1462</f>
        <v/>
      </c>
      <c r="AB1460" s="87" t="str">
        <f t="shared" si="5758"/>
        <v/>
      </c>
      <c r="AC1460" s="87" t="str">
        <f t="shared" si="5758"/>
        <v xml:space="preserve"> </v>
      </c>
      <c r="AE1460" s="89" t="str">
        <f t="shared" ref="AE1460" si="5759">E1460&amp;IF(G1460&gt;10,G1460,"0"&amp;G1460)</f>
        <v>0</v>
      </c>
    </row>
    <row r="1461" spans="1:31" ht="14.25" customHeight="1" thickBot="1" x14ac:dyDescent="0.2">
      <c r="A1461" s="106"/>
      <c r="B1461" s="108"/>
      <c r="C1461" s="110"/>
      <c r="D1461" s="100"/>
      <c r="E1461" s="102"/>
      <c r="F1461" s="104"/>
      <c r="G1461" s="90"/>
      <c r="H1461" s="93"/>
      <c r="I1461" s="170"/>
      <c r="J1461" s="69" t="s">
        <v>16</v>
      </c>
      <c r="K1461" s="70"/>
      <c r="L1461" s="70"/>
      <c r="M1461" s="71" t="str">
        <f t="shared" si="5751"/>
        <v xml:space="preserve"> </v>
      </c>
      <c r="N1461" s="100"/>
      <c r="O1461" s="102"/>
      <c r="P1461" s="104"/>
      <c r="Q1461" s="90"/>
      <c r="R1461" s="93"/>
      <c r="S1461" s="172"/>
      <c r="T1461" s="97"/>
      <c r="U1461" s="88"/>
      <c r="V1461" s="88"/>
      <c r="W1461" s="88"/>
      <c r="X1461" s="88"/>
      <c r="Y1461" s="88"/>
      <c r="Z1461" s="88"/>
      <c r="AA1461" s="88"/>
      <c r="AB1461" s="88"/>
      <c r="AC1461" s="88"/>
      <c r="AE1461" s="89"/>
    </row>
    <row r="1462" spans="1:31" ht="14.25" customHeight="1" thickTop="1" thickBot="1" x14ac:dyDescent="0.2">
      <c r="A1462" s="106"/>
      <c r="B1462" s="108"/>
      <c r="C1462" s="110"/>
      <c r="D1462" s="101"/>
      <c r="E1462" s="103"/>
      <c r="F1462" s="105"/>
      <c r="G1462" s="91"/>
      <c r="H1462" s="93"/>
      <c r="I1462" s="171"/>
      <c r="J1462" s="4" t="s">
        <v>17</v>
      </c>
      <c r="K1462" s="44" t="str">
        <f t="shared" ref="K1462" si="5760">IF($B1460="","",K1460-K1461)</f>
        <v/>
      </c>
      <c r="L1462" s="53" t="str">
        <f t="shared" ref="L1462" si="5761">IF($B1460="","",L1460-L1461)</f>
        <v/>
      </c>
      <c r="M1462" s="40" t="str">
        <f t="shared" ref="M1462" si="5762">IF(ISERROR(K1462-L1462)," ",K1462-L1462)</f>
        <v xml:space="preserve"> </v>
      </c>
      <c r="N1462" s="101"/>
      <c r="O1462" s="103"/>
      <c r="P1462" s="105"/>
      <c r="Q1462" s="91"/>
      <c r="R1462" s="93"/>
      <c r="S1462" s="172"/>
      <c r="T1462" s="97"/>
      <c r="U1462" s="88"/>
      <c r="V1462" s="88"/>
      <c r="W1462" s="88"/>
      <c r="X1462" s="88"/>
      <c r="Y1462" s="88"/>
      <c r="Z1462" s="88"/>
      <c r="AA1462" s="88"/>
      <c r="AB1462" s="88"/>
      <c r="AC1462" s="88"/>
      <c r="AE1462" s="89"/>
    </row>
    <row r="1463" spans="1:31" ht="14.25" customHeight="1" x14ac:dyDescent="0.15">
      <c r="A1463" s="106">
        <v>483</v>
      </c>
      <c r="B1463" s="107"/>
      <c r="C1463" s="109"/>
      <c r="D1463" s="100" t="s">
        <v>30</v>
      </c>
      <c r="E1463" s="102"/>
      <c r="F1463" s="104" t="s">
        <v>18</v>
      </c>
      <c r="G1463" s="90"/>
      <c r="H1463" s="92" t="s">
        <v>82</v>
      </c>
      <c r="I1463" s="170"/>
      <c r="J1463" s="8" t="s">
        <v>15</v>
      </c>
      <c r="K1463" s="38"/>
      <c r="L1463" s="38"/>
      <c r="M1463" s="11" t="str">
        <f t="shared" ref="M1463:M1464" si="5763">IF(AND(K1463=0,L1463=0)," ",K1463-L1463)</f>
        <v xml:space="preserve"> </v>
      </c>
      <c r="N1463" s="100" t="s">
        <v>30</v>
      </c>
      <c r="O1463" s="102"/>
      <c r="P1463" s="104" t="s">
        <v>18</v>
      </c>
      <c r="Q1463" s="90"/>
      <c r="R1463" s="92" t="s">
        <v>82</v>
      </c>
      <c r="S1463" s="173"/>
      <c r="T1463" s="96"/>
      <c r="U1463" s="87">
        <f t="shared" ref="U1463" si="5764">K1463</f>
        <v>0</v>
      </c>
      <c r="V1463" s="87">
        <f t="shared" ref="V1463" si="5765">L1463</f>
        <v>0</v>
      </c>
      <c r="W1463" s="87" t="str">
        <f t="shared" ref="W1463" si="5766">M1463</f>
        <v xml:space="preserve"> </v>
      </c>
      <c r="X1463" s="87">
        <f t="shared" ref="X1463" si="5767">K1464</f>
        <v>0</v>
      </c>
      <c r="Y1463" s="87">
        <f t="shared" ref="Y1463" si="5768">L1464</f>
        <v>0</v>
      </c>
      <c r="Z1463" s="87" t="str">
        <f t="shared" ref="Z1463" si="5769">M1464</f>
        <v xml:space="preserve"> </v>
      </c>
      <c r="AA1463" s="87" t="str">
        <f t="shared" ref="AA1463:AC1463" si="5770">K1465</f>
        <v/>
      </c>
      <c r="AB1463" s="87" t="str">
        <f t="shared" si="5770"/>
        <v/>
      </c>
      <c r="AC1463" s="87" t="str">
        <f t="shared" si="5770"/>
        <v xml:space="preserve"> </v>
      </c>
      <c r="AE1463" s="89" t="str">
        <f t="shared" ref="AE1463" si="5771">E1463&amp;IF(G1463&gt;10,G1463,"0"&amp;G1463)</f>
        <v>0</v>
      </c>
    </row>
    <row r="1464" spans="1:31" ht="14.25" customHeight="1" thickBot="1" x14ac:dyDescent="0.2">
      <c r="A1464" s="106"/>
      <c r="B1464" s="108"/>
      <c r="C1464" s="110"/>
      <c r="D1464" s="100"/>
      <c r="E1464" s="102"/>
      <c r="F1464" s="104"/>
      <c r="G1464" s="90"/>
      <c r="H1464" s="93"/>
      <c r="I1464" s="170"/>
      <c r="J1464" s="69" t="s">
        <v>16</v>
      </c>
      <c r="K1464" s="70"/>
      <c r="L1464" s="70"/>
      <c r="M1464" s="71" t="str">
        <f t="shared" si="5763"/>
        <v xml:space="preserve"> </v>
      </c>
      <c r="N1464" s="100"/>
      <c r="O1464" s="102"/>
      <c r="P1464" s="104"/>
      <c r="Q1464" s="90"/>
      <c r="R1464" s="93"/>
      <c r="S1464" s="172"/>
      <c r="T1464" s="97"/>
      <c r="U1464" s="88"/>
      <c r="V1464" s="88"/>
      <c r="W1464" s="88"/>
      <c r="X1464" s="88"/>
      <c r="Y1464" s="88"/>
      <c r="Z1464" s="88"/>
      <c r="AA1464" s="88"/>
      <c r="AB1464" s="88"/>
      <c r="AC1464" s="88"/>
      <c r="AE1464" s="89"/>
    </row>
    <row r="1465" spans="1:31" ht="14.25" customHeight="1" thickTop="1" thickBot="1" x14ac:dyDescent="0.2">
      <c r="A1465" s="106"/>
      <c r="B1465" s="108"/>
      <c r="C1465" s="110"/>
      <c r="D1465" s="101"/>
      <c r="E1465" s="103"/>
      <c r="F1465" s="105"/>
      <c r="G1465" s="91"/>
      <c r="H1465" s="93"/>
      <c r="I1465" s="171"/>
      <c r="J1465" s="4" t="s">
        <v>17</v>
      </c>
      <c r="K1465" s="44" t="str">
        <f t="shared" ref="K1465" si="5772">IF($B1463="","",K1463-K1464)</f>
        <v/>
      </c>
      <c r="L1465" s="44" t="str">
        <f t="shared" ref="L1465" si="5773">IF($B1463="","",L1463-L1464)</f>
        <v/>
      </c>
      <c r="M1465" s="40" t="str">
        <f t="shared" ref="M1465" si="5774">IF(ISERROR(K1465-L1465)," ",K1465-L1465)</f>
        <v xml:space="preserve"> </v>
      </c>
      <c r="N1465" s="101"/>
      <c r="O1465" s="103"/>
      <c r="P1465" s="105"/>
      <c r="Q1465" s="91"/>
      <c r="R1465" s="93"/>
      <c r="S1465" s="172"/>
      <c r="T1465" s="97"/>
      <c r="U1465" s="88"/>
      <c r="V1465" s="88"/>
      <c r="W1465" s="88"/>
      <c r="X1465" s="88"/>
      <c r="Y1465" s="88"/>
      <c r="Z1465" s="88"/>
      <c r="AA1465" s="88"/>
      <c r="AB1465" s="88"/>
      <c r="AC1465" s="88"/>
      <c r="AE1465" s="89"/>
    </row>
    <row r="1466" spans="1:31" ht="14.25" customHeight="1" x14ac:dyDescent="0.15">
      <c r="A1466" s="106">
        <v>484</v>
      </c>
      <c r="B1466" s="108"/>
      <c r="C1466" s="110"/>
      <c r="D1466" s="111" t="s">
        <v>30</v>
      </c>
      <c r="E1466" s="112"/>
      <c r="F1466" s="113" t="s">
        <v>18</v>
      </c>
      <c r="G1466" s="114"/>
      <c r="H1466" s="93" t="s">
        <v>82</v>
      </c>
      <c r="I1466" s="174"/>
      <c r="J1466" s="42" t="s">
        <v>15</v>
      </c>
      <c r="K1466" s="38"/>
      <c r="L1466" s="38"/>
      <c r="M1466" s="11" t="str">
        <f t="shared" ref="M1466:M1467" si="5775">IF(AND(K1466=0,L1466=0)," ",K1466-L1466)</f>
        <v xml:space="preserve"> </v>
      </c>
      <c r="N1466" s="111" t="s">
        <v>30</v>
      </c>
      <c r="O1466" s="112"/>
      <c r="P1466" s="113" t="s">
        <v>18</v>
      </c>
      <c r="Q1466" s="114"/>
      <c r="R1466" s="93" t="s">
        <v>82</v>
      </c>
      <c r="S1466" s="172"/>
      <c r="T1466" s="96"/>
      <c r="U1466" s="87">
        <f t="shared" ref="U1466" si="5776">K1466</f>
        <v>0</v>
      </c>
      <c r="V1466" s="87">
        <f t="shared" ref="V1466" si="5777">L1466</f>
        <v>0</v>
      </c>
      <c r="W1466" s="87" t="str">
        <f t="shared" ref="W1466" si="5778">M1466</f>
        <v xml:space="preserve"> </v>
      </c>
      <c r="X1466" s="87">
        <f t="shared" ref="X1466" si="5779">K1467</f>
        <v>0</v>
      </c>
      <c r="Y1466" s="87">
        <f t="shared" ref="Y1466" si="5780">L1467</f>
        <v>0</v>
      </c>
      <c r="Z1466" s="87" t="str">
        <f t="shared" ref="Z1466" si="5781">M1467</f>
        <v xml:space="preserve"> </v>
      </c>
      <c r="AA1466" s="87" t="str">
        <f t="shared" ref="AA1466:AC1466" si="5782">K1468</f>
        <v/>
      </c>
      <c r="AB1466" s="87" t="str">
        <f t="shared" si="5782"/>
        <v/>
      </c>
      <c r="AC1466" s="87" t="str">
        <f t="shared" si="5782"/>
        <v xml:space="preserve"> </v>
      </c>
      <c r="AE1466" s="89" t="str">
        <f t="shared" ref="AE1466" si="5783">E1466&amp;IF(G1466&gt;10,G1466,"0"&amp;G1466)</f>
        <v>0</v>
      </c>
    </row>
    <row r="1467" spans="1:31" ht="14.25" customHeight="1" thickBot="1" x14ac:dyDescent="0.2">
      <c r="A1467" s="106"/>
      <c r="B1467" s="108"/>
      <c r="C1467" s="110"/>
      <c r="D1467" s="100"/>
      <c r="E1467" s="102"/>
      <c r="F1467" s="104"/>
      <c r="G1467" s="90"/>
      <c r="H1467" s="93"/>
      <c r="I1467" s="170"/>
      <c r="J1467" s="69" t="s">
        <v>16</v>
      </c>
      <c r="K1467" s="70"/>
      <c r="L1467" s="70"/>
      <c r="M1467" s="71" t="str">
        <f t="shared" si="5775"/>
        <v xml:space="preserve"> </v>
      </c>
      <c r="N1467" s="100"/>
      <c r="O1467" s="102"/>
      <c r="P1467" s="104"/>
      <c r="Q1467" s="90"/>
      <c r="R1467" s="93"/>
      <c r="S1467" s="172"/>
      <c r="T1467" s="97"/>
      <c r="U1467" s="88"/>
      <c r="V1467" s="88"/>
      <c r="W1467" s="88"/>
      <c r="X1467" s="88"/>
      <c r="Y1467" s="88"/>
      <c r="Z1467" s="88"/>
      <c r="AA1467" s="88"/>
      <c r="AB1467" s="88"/>
      <c r="AC1467" s="88"/>
      <c r="AE1467" s="89"/>
    </row>
    <row r="1468" spans="1:31" ht="14.25" customHeight="1" thickTop="1" thickBot="1" x14ac:dyDescent="0.2">
      <c r="A1468" s="106"/>
      <c r="B1468" s="108"/>
      <c r="C1468" s="110"/>
      <c r="D1468" s="101"/>
      <c r="E1468" s="103"/>
      <c r="F1468" s="105"/>
      <c r="G1468" s="91"/>
      <c r="H1468" s="93"/>
      <c r="I1468" s="171"/>
      <c r="J1468" s="4" t="s">
        <v>17</v>
      </c>
      <c r="K1468" s="44" t="str">
        <f t="shared" ref="K1468" si="5784">IF($B1466="","",K1466-K1467)</f>
        <v/>
      </c>
      <c r="L1468" s="53" t="str">
        <f t="shared" ref="L1468" si="5785">IF($B1466="","",L1466-L1467)</f>
        <v/>
      </c>
      <c r="M1468" s="40" t="str">
        <f t="shared" ref="M1468" si="5786">IF(ISERROR(K1468-L1468)," ",K1468-L1468)</f>
        <v xml:space="preserve"> </v>
      </c>
      <c r="N1468" s="101"/>
      <c r="O1468" s="103"/>
      <c r="P1468" s="105"/>
      <c r="Q1468" s="91"/>
      <c r="R1468" s="93"/>
      <c r="S1468" s="172"/>
      <c r="T1468" s="97"/>
      <c r="U1468" s="88"/>
      <c r="V1468" s="88"/>
      <c r="W1468" s="88"/>
      <c r="X1468" s="88"/>
      <c r="Y1468" s="88"/>
      <c r="Z1468" s="88"/>
      <c r="AA1468" s="88"/>
      <c r="AB1468" s="88"/>
      <c r="AC1468" s="88"/>
      <c r="AE1468" s="89"/>
    </row>
    <row r="1469" spans="1:31" ht="14.25" customHeight="1" x14ac:dyDescent="0.15">
      <c r="A1469" s="106">
        <v>485</v>
      </c>
      <c r="B1469" s="107"/>
      <c r="C1469" s="109"/>
      <c r="D1469" s="100" t="s">
        <v>30</v>
      </c>
      <c r="E1469" s="102"/>
      <c r="F1469" s="104" t="s">
        <v>18</v>
      </c>
      <c r="G1469" s="90"/>
      <c r="H1469" s="92" t="s">
        <v>82</v>
      </c>
      <c r="I1469" s="170"/>
      <c r="J1469" s="8" t="s">
        <v>15</v>
      </c>
      <c r="K1469" s="38"/>
      <c r="L1469" s="38"/>
      <c r="M1469" s="11" t="str">
        <f t="shared" ref="M1469:M1470" si="5787">IF(AND(K1469=0,L1469=0)," ",K1469-L1469)</f>
        <v xml:space="preserve"> </v>
      </c>
      <c r="N1469" s="100" t="s">
        <v>30</v>
      </c>
      <c r="O1469" s="102"/>
      <c r="P1469" s="104" t="s">
        <v>18</v>
      </c>
      <c r="Q1469" s="90"/>
      <c r="R1469" s="92" t="s">
        <v>82</v>
      </c>
      <c r="S1469" s="173"/>
      <c r="T1469" s="96"/>
      <c r="U1469" s="87">
        <f t="shared" ref="U1469" si="5788">K1469</f>
        <v>0</v>
      </c>
      <c r="V1469" s="87">
        <f t="shared" ref="V1469" si="5789">L1469</f>
        <v>0</v>
      </c>
      <c r="W1469" s="87" t="str">
        <f t="shared" ref="W1469" si="5790">M1469</f>
        <v xml:space="preserve"> </v>
      </c>
      <c r="X1469" s="87">
        <f t="shared" ref="X1469" si="5791">K1470</f>
        <v>0</v>
      </c>
      <c r="Y1469" s="87">
        <f t="shared" ref="Y1469" si="5792">L1470</f>
        <v>0</v>
      </c>
      <c r="Z1469" s="87" t="str">
        <f t="shared" ref="Z1469" si="5793">M1470</f>
        <v xml:space="preserve"> </v>
      </c>
      <c r="AA1469" s="87" t="str">
        <f t="shared" ref="AA1469:AC1469" si="5794">K1471</f>
        <v/>
      </c>
      <c r="AB1469" s="87" t="str">
        <f t="shared" si="5794"/>
        <v/>
      </c>
      <c r="AC1469" s="87" t="str">
        <f t="shared" si="5794"/>
        <v xml:space="preserve"> </v>
      </c>
      <c r="AE1469" s="89" t="str">
        <f t="shared" ref="AE1469" si="5795">E1469&amp;IF(G1469&gt;10,G1469,"0"&amp;G1469)</f>
        <v>0</v>
      </c>
    </row>
    <row r="1470" spans="1:31" ht="14.25" customHeight="1" thickBot="1" x14ac:dyDescent="0.2">
      <c r="A1470" s="106"/>
      <c r="B1470" s="108"/>
      <c r="C1470" s="110"/>
      <c r="D1470" s="100"/>
      <c r="E1470" s="102"/>
      <c r="F1470" s="104"/>
      <c r="G1470" s="90"/>
      <c r="H1470" s="93"/>
      <c r="I1470" s="170"/>
      <c r="J1470" s="69" t="s">
        <v>16</v>
      </c>
      <c r="K1470" s="70"/>
      <c r="L1470" s="70"/>
      <c r="M1470" s="71" t="str">
        <f t="shared" si="5787"/>
        <v xml:space="preserve"> </v>
      </c>
      <c r="N1470" s="100"/>
      <c r="O1470" s="102"/>
      <c r="P1470" s="104"/>
      <c r="Q1470" s="90"/>
      <c r="R1470" s="93"/>
      <c r="S1470" s="172"/>
      <c r="T1470" s="97"/>
      <c r="U1470" s="88"/>
      <c r="V1470" s="88"/>
      <c r="W1470" s="88"/>
      <c r="X1470" s="88"/>
      <c r="Y1470" s="88"/>
      <c r="Z1470" s="88"/>
      <c r="AA1470" s="88"/>
      <c r="AB1470" s="88"/>
      <c r="AC1470" s="88"/>
      <c r="AE1470" s="89"/>
    </row>
    <row r="1471" spans="1:31" ht="14.25" customHeight="1" thickTop="1" thickBot="1" x14ac:dyDescent="0.2">
      <c r="A1471" s="106"/>
      <c r="B1471" s="108"/>
      <c r="C1471" s="110"/>
      <c r="D1471" s="101"/>
      <c r="E1471" s="103"/>
      <c r="F1471" s="105"/>
      <c r="G1471" s="91"/>
      <c r="H1471" s="93"/>
      <c r="I1471" s="171"/>
      <c r="J1471" s="4" t="s">
        <v>17</v>
      </c>
      <c r="K1471" s="44" t="str">
        <f t="shared" ref="K1471" si="5796">IF($B1469="","",K1469-K1470)</f>
        <v/>
      </c>
      <c r="L1471" s="44" t="str">
        <f t="shared" ref="L1471" si="5797">IF($B1469="","",L1469-L1470)</f>
        <v/>
      </c>
      <c r="M1471" s="40" t="str">
        <f t="shared" ref="M1471" si="5798">IF(ISERROR(K1471-L1471)," ",K1471-L1471)</f>
        <v xml:space="preserve"> </v>
      </c>
      <c r="N1471" s="101"/>
      <c r="O1471" s="103"/>
      <c r="P1471" s="105"/>
      <c r="Q1471" s="91"/>
      <c r="R1471" s="93"/>
      <c r="S1471" s="172"/>
      <c r="T1471" s="97"/>
      <c r="U1471" s="88"/>
      <c r="V1471" s="88"/>
      <c r="W1471" s="88"/>
      <c r="X1471" s="88"/>
      <c r="Y1471" s="88"/>
      <c r="Z1471" s="88"/>
      <c r="AA1471" s="88"/>
      <c r="AB1471" s="88"/>
      <c r="AC1471" s="88"/>
      <c r="AE1471" s="89"/>
    </row>
    <row r="1472" spans="1:31" ht="14.25" customHeight="1" x14ac:dyDescent="0.15">
      <c r="A1472" s="106">
        <v>486</v>
      </c>
      <c r="B1472" s="108"/>
      <c r="C1472" s="110"/>
      <c r="D1472" s="111" t="s">
        <v>30</v>
      </c>
      <c r="E1472" s="112"/>
      <c r="F1472" s="113" t="s">
        <v>18</v>
      </c>
      <c r="G1472" s="114"/>
      <c r="H1472" s="93" t="s">
        <v>82</v>
      </c>
      <c r="I1472" s="174"/>
      <c r="J1472" s="42" t="s">
        <v>15</v>
      </c>
      <c r="K1472" s="38"/>
      <c r="L1472" s="38"/>
      <c r="M1472" s="11" t="str">
        <f t="shared" ref="M1472:M1473" si="5799">IF(AND(K1472=0,L1472=0)," ",K1472-L1472)</f>
        <v xml:space="preserve"> </v>
      </c>
      <c r="N1472" s="111" t="s">
        <v>30</v>
      </c>
      <c r="O1472" s="112"/>
      <c r="P1472" s="113" t="s">
        <v>18</v>
      </c>
      <c r="Q1472" s="114"/>
      <c r="R1472" s="93" t="s">
        <v>82</v>
      </c>
      <c r="S1472" s="172"/>
      <c r="T1472" s="96"/>
      <c r="U1472" s="87">
        <f t="shared" ref="U1472" si="5800">K1472</f>
        <v>0</v>
      </c>
      <c r="V1472" s="87">
        <f t="shared" ref="V1472" si="5801">L1472</f>
        <v>0</v>
      </c>
      <c r="W1472" s="87" t="str">
        <f t="shared" ref="W1472" si="5802">M1472</f>
        <v xml:space="preserve"> </v>
      </c>
      <c r="X1472" s="87">
        <f t="shared" ref="X1472" si="5803">K1473</f>
        <v>0</v>
      </c>
      <c r="Y1472" s="87">
        <f t="shared" ref="Y1472" si="5804">L1473</f>
        <v>0</v>
      </c>
      <c r="Z1472" s="87" t="str">
        <f t="shared" ref="Z1472" si="5805">M1473</f>
        <v xml:space="preserve"> </v>
      </c>
      <c r="AA1472" s="87" t="str">
        <f t="shared" ref="AA1472:AC1472" si="5806">K1474</f>
        <v/>
      </c>
      <c r="AB1472" s="87" t="str">
        <f t="shared" si="5806"/>
        <v/>
      </c>
      <c r="AC1472" s="87" t="str">
        <f t="shared" si="5806"/>
        <v xml:space="preserve"> </v>
      </c>
      <c r="AE1472" s="89" t="str">
        <f t="shared" ref="AE1472" si="5807">E1472&amp;IF(G1472&gt;10,G1472,"0"&amp;G1472)</f>
        <v>0</v>
      </c>
    </row>
    <row r="1473" spans="1:31" ht="14.25" customHeight="1" thickBot="1" x14ac:dyDescent="0.2">
      <c r="A1473" s="106"/>
      <c r="B1473" s="108"/>
      <c r="C1473" s="110"/>
      <c r="D1473" s="100"/>
      <c r="E1473" s="102"/>
      <c r="F1473" s="104"/>
      <c r="G1473" s="90"/>
      <c r="H1473" s="93"/>
      <c r="I1473" s="170"/>
      <c r="J1473" s="69" t="s">
        <v>16</v>
      </c>
      <c r="K1473" s="70"/>
      <c r="L1473" s="70"/>
      <c r="M1473" s="71" t="str">
        <f t="shared" si="5799"/>
        <v xml:space="preserve"> </v>
      </c>
      <c r="N1473" s="100"/>
      <c r="O1473" s="102"/>
      <c r="P1473" s="104"/>
      <c r="Q1473" s="90"/>
      <c r="R1473" s="93"/>
      <c r="S1473" s="172"/>
      <c r="T1473" s="97"/>
      <c r="U1473" s="88"/>
      <c r="V1473" s="88"/>
      <c r="W1473" s="88"/>
      <c r="X1473" s="88"/>
      <c r="Y1473" s="88"/>
      <c r="Z1473" s="88"/>
      <c r="AA1473" s="88"/>
      <c r="AB1473" s="88"/>
      <c r="AC1473" s="88"/>
      <c r="AE1473" s="89"/>
    </row>
    <row r="1474" spans="1:31" ht="14.25" customHeight="1" thickTop="1" thickBot="1" x14ac:dyDescent="0.2">
      <c r="A1474" s="106"/>
      <c r="B1474" s="108"/>
      <c r="C1474" s="110"/>
      <c r="D1474" s="101"/>
      <c r="E1474" s="103"/>
      <c r="F1474" s="105"/>
      <c r="G1474" s="91"/>
      <c r="H1474" s="93"/>
      <c r="I1474" s="171"/>
      <c r="J1474" s="4" t="s">
        <v>17</v>
      </c>
      <c r="K1474" s="44" t="str">
        <f t="shared" ref="K1474" si="5808">IF($B1472="","",K1472-K1473)</f>
        <v/>
      </c>
      <c r="L1474" s="53" t="str">
        <f t="shared" ref="L1474" si="5809">IF($B1472="","",L1472-L1473)</f>
        <v/>
      </c>
      <c r="M1474" s="40" t="str">
        <f t="shared" ref="M1474" si="5810">IF(ISERROR(K1474-L1474)," ",K1474-L1474)</f>
        <v xml:space="preserve"> </v>
      </c>
      <c r="N1474" s="101"/>
      <c r="O1474" s="103"/>
      <c r="P1474" s="105"/>
      <c r="Q1474" s="91"/>
      <c r="R1474" s="93"/>
      <c r="S1474" s="172"/>
      <c r="T1474" s="97"/>
      <c r="U1474" s="88"/>
      <c r="V1474" s="88"/>
      <c r="W1474" s="88"/>
      <c r="X1474" s="88"/>
      <c r="Y1474" s="88"/>
      <c r="Z1474" s="88"/>
      <c r="AA1474" s="88"/>
      <c r="AB1474" s="88"/>
      <c r="AC1474" s="88"/>
      <c r="AE1474" s="89"/>
    </row>
    <row r="1475" spans="1:31" x14ac:dyDescent="0.15">
      <c r="A1475" s="106">
        <v>487</v>
      </c>
      <c r="B1475" s="107"/>
      <c r="C1475" s="109"/>
      <c r="D1475" s="100" t="s">
        <v>30</v>
      </c>
      <c r="E1475" s="102"/>
      <c r="F1475" s="104" t="s">
        <v>18</v>
      </c>
      <c r="G1475" s="90"/>
      <c r="H1475" s="92" t="s">
        <v>82</v>
      </c>
      <c r="I1475" s="170"/>
      <c r="J1475" s="8" t="s">
        <v>15</v>
      </c>
      <c r="K1475" s="38"/>
      <c r="L1475" s="38"/>
      <c r="M1475" s="11" t="str">
        <f t="shared" ref="M1475:M1476" si="5811">IF(AND(K1475=0,L1475=0)," ",K1475-L1475)</f>
        <v xml:space="preserve"> </v>
      </c>
      <c r="N1475" s="100" t="s">
        <v>30</v>
      </c>
      <c r="O1475" s="102"/>
      <c r="P1475" s="104" t="s">
        <v>18</v>
      </c>
      <c r="Q1475" s="90"/>
      <c r="R1475" s="92" t="s">
        <v>82</v>
      </c>
      <c r="S1475" s="173"/>
      <c r="T1475" s="96"/>
      <c r="U1475" s="87">
        <f t="shared" ref="U1475" si="5812">K1475</f>
        <v>0</v>
      </c>
      <c r="V1475" s="87">
        <f t="shared" ref="V1475" si="5813">L1475</f>
        <v>0</v>
      </c>
      <c r="W1475" s="87" t="str">
        <f t="shared" ref="W1475" si="5814">M1475</f>
        <v xml:space="preserve"> </v>
      </c>
      <c r="X1475" s="87">
        <f t="shared" ref="X1475" si="5815">K1476</f>
        <v>0</v>
      </c>
      <c r="Y1475" s="87">
        <f t="shared" ref="Y1475" si="5816">L1476</f>
        <v>0</v>
      </c>
      <c r="Z1475" s="87" t="str">
        <f t="shared" ref="Z1475" si="5817">M1476</f>
        <v xml:space="preserve"> </v>
      </c>
      <c r="AA1475" s="87" t="str">
        <f t="shared" ref="AA1475:AC1475" si="5818">K1477</f>
        <v/>
      </c>
      <c r="AB1475" s="87" t="str">
        <f t="shared" si="5818"/>
        <v/>
      </c>
      <c r="AC1475" s="87" t="str">
        <f t="shared" si="5818"/>
        <v xml:space="preserve"> </v>
      </c>
      <c r="AE1475" s="89" t="str">
        <f t="shared" ref="AE1475" si="5819">E1475&amp;IF(G1475&gt;10,G1475,"0"&amp;G1475)</f>
        <v>0</v>
      </c>
    </row>
    <row r="1476" spans="1:31" ht="14.25" thickBot="1" x14ac:dyDescent="0.2">
      <c r="A1476" s="106"/>
      <c r="B1476" s="108"/>
      <c r="C1476" s="110"/>
      <c r="D1476" s="100"/>
      <c r="E1476" s="102"/>
      <c r="F1476" s="104"/>
      <c r="G1476" s="90"/>
      <c r="H1476" s="93"/>
      <c r="I1476" s="170"/>
      <c r="J1476" s="69" t="s">
        <v>16</v>
      </c>
      <c r="K1476" s="70"/>
      <c r="L1476" s="70"/>
      <c r="M1476" s="71" t="str">
        <f t="shared" si="5811"/>
        <v xml:space="preserve"> </v>
      </c>
      <c r="N1476" s="100"/>
      <c r="O1476" s="102"/>
      <c r="P1476" s="104"/>
      <c r="Q1476" s="90"/>
      <c r="R1476" s="93"/>
      <c r="S1476" s="172"/>
      <c r="T1476" s="97"/>
      <c r="U1476" s="88"/>
      <c r="V1476" s="88"/>
      <c r="W1476" s="88"/>
      <c r="X1476" s="88"/>
      <c r="Y1476" s="88"/>
      <c r="Z1476" s="88"/>
      <c r="AA1476" s="88"/>
      <c r="AB1476" s="88"/>
      <c r="AC1476" s="88"/>
      <c r="AE1476" s="89"/>
    </row>
    <row r="1477" spans="1:31" ht="15" thickTop="1" thickBot="1" x14ac:dyDescent="0.2">
      <c r="A1477" s="106"/>
      <c r="B1477" s="108"/>
      <c r="C1477" s="110"/>
      <c r="D1477" s="101"/>
      <c r="E1477" s="103"/>
      <c r="F1477" s="105"/>
      <c r="G1477" s="91"/>
      <c r="H1477" s="93"/>
      <c r="I1477" s="171"/>
      <c r="J1477" s="4" t="s">
        <v>17</v>
      </c>
      <c r="K1477" s="44" t="str">
        <f t="shared" ref="K1477" si="5820">IF($B1475="","",K1475-K1476)</f>
        <v/>
      </c>
      <c r="L1477" s="44" t="str">
        <f t="shared" ref="L1477" si="5821">IF($B1475="","",L1475-L1476)</f>
        <v/>
      </c>
      <c r="M1477" s="40" t="str">
        <f t="shared" ref="M1477" si="5822">IF(ISERROR(K1477-L1477)," ",K1477-L1477)</f>
        <v xml:space="preserve"> </v>
      </c>
      <c r="N1477" s="101"/>
      <c r="O1477" s="103"/>
      <c r="P1477" s="105"/>
      <c r="Q1477" s="91"/>
      <c r="R1477" s="93"/>
      <c r="S1477" s="172"/>
      <c r="T1477" s="97"/>
      <c r="U1477" s="88"/>
      <c r="V1477" s="88"/>
      <c r="W1477" s="88"/>
      <c r="X1477" s="88"/>
      <c r="Y1477" s="88"/>
      <c r="Z1477" s="88"/>
      <c r="AA1477" s="88"/>
      <c r="AB1477" s="88"/>
      <c r="AC1477" s="88"/>
      <c r="AE1477" s="89"/>
    </row>
    <row r="1478" spans="1:31" x14ac:dyDescent="0.15">
      <c r="A1478" s="106">
        <v>488</v>
      </c>
      <c r="B1478" s="108"/>
      <c r="C1478" s="110"/>
      <c r="D1478" s="111" t="s">
        <v>30</v>
      </c>
      <c r="E1478" s="112"/>
      <c r="F1478" s="113" t="s">
        <v>18</v>
      </c>
      <c r="G1478" s="114"/>
      <c r="H1478" s="93" t="s">
        <v>82</v>
      </c>
      <c r="I1478" s="174"/>
      <c r="J1478" s="42" t="s">
        <v>15</v>
      </c>
      <c r="K1478" s="38"/>
      <c r="L1478" s="38"/>
      <c r="M1478" s="11" t="str">
        <f t="shared" ref="M1478:M1479" si="5823">IF(AND(K1478=0,L1478=0)," ",K1478-L1478)</f>
        <v xml:space="preserve"> </v>
      </c>
      <c r="N1478" s="111" t="s">
        <v>30</v>
      </c>
      <c r="O1478" s="112"/>
      <c r="P1478" s="113" t="s">
        <v>18</v>
      </c>
      <c r="Q1478" s="114"/>
      <c r="R1478" s="93" t="s">
        <v>82</v>
      </c>
      <c r="S1478" s="172"/>
      <c r="T1478" s="96"/>
      <c r="U1478" s="87">
        <f t="shared" ref="U1478" si="5824">K1478</f>
        <v>0</v>
      </c>
      <c r="V1478" s="87">
        <f t="shared" ref="V1478" si="5825">L1478</f>
        <v>0</v>
      </c>
      <c r="W1478" s="87" t="str">
        <f t="shared" ref="W1478" si="5826">M1478</f>
        <v xml:space="preserve"> </v>
      </c>
      <c r="X1478" s="87">
        <f t="shared" ref="X1478" si="5827">K1479</f>
        <v>0</v>
      </c>
      <c r="Y1478" s="87">
        <f t="shared" ref="Y1478" si="5828">L1479</f>
        <v>0</v>
      </c>
      <c r="Z1478" s="87" t="str">
        <f t="shared" ref="Z1478" si="5829">M1479</f>
        <v xml:space="preserve"> </v>
      </c>
      <c r="AA1478" s="87" t="str">
        <f t="shared" ref="AA1478:AC1478" si="5830">K1480</f>
        <v/>
      </c>
      <c r="AB1478" s="87" t="str">
        <f t="shared" si="5830"/>
        <v/>
      </c>
      <c r="AC1478" s="87" t="str">
        <f t="shared" si="5830"/>
        <v xml:space="preserve"> </v>
      </c>
      <c r="AE1478" s="89" t="str">
        <f t="shared" ref="AE1478" si="5831">E1478&amp;IF(G1478&gt;10,G1478,"0"&amp;G1478)</f>
        <v>0</v>
      </c>
    </row>
    <row r="1479" spans="1:31" ht="14.25" thickBot="1" x14ac:dyDescent="0.2">
      <c r="A1479" s="106"/>
      <c r="B1479" s="108"/>
      <c r="C1479" s="110"/>
      <c r="D1479" s="100"/>
      <c r="E1479" s="102"/>
      <c r="F1479" s="104"/>
      <c r="G1479" s="90"/>
      <c r="H1479" s="93"/>
      <c r="I1479" s="170"/>
      <c r="J1479" s="69" t="s">
        <v>16</v>
      </c>
      <c r="K1479" s="70"/>
      <c r="L1479" s="70"/>
      <c r="M1479" s="71" t="str">
        <f t="shared" si="5823"/>
        <v xml:space="preserve"> </v>
      </c>
      <c r="N1479" s="100"/>
      <c r="O1479" s="102"/>
      <c r="P1479" s="104"/>
      <c r="Q1479" s="90"/>
      <c r="R1479" s="93"/>
      <c r="S1479" s="172"/>
      <c r="T1479" s="97"/>
      <c r="U1479" s="88"/>
      <c r="V1479" s="88"/>
      <c r="W1479" s="88"/>
      <c r="X1479" s="88"/>
      <c r="Y1479" s="88"/>
      <c r="Z1479" s="88"/>
      <c r="AA1479" s="88"/>
      <c r="AB1479" s="88"/>
      <c r="AC1479" s="88"/>
      <c r="AE1479" s="89"/>
    </row>
    <row r="1480" spans="1:31" ht="15" thickTop="1" thickBot="1" x14ac:dyDescent="0.2">
      <c r="A1480" s="106"/>
      <c r="B1480" s="108"/>
      <c r="C1480" s="110"/>
      <c r="D1480" s="101"/>
      <c r="E1480" s="103"/>
      <c r="F1480" s="105"/>
      <c r="G1480" s="91"/>
      <c r="H1480" s="93"/>
      <c r="I1480" s="171"/>
      <c r="J1480" s="4" t="s">
        <v>17</v>
      </c>
      <c r="K1480" s="44" t="str">
        <f t="shared" ref="K1480" si="5832">IF($B1478="","",K1478-K1479)</f>
        <v/>
      </c>
      <c r="L1480" s="53" t="str">
        <f t="shared" ref="L1480" si="5833">IF($B1478="","",L1478-L1479)</f>
        <v/>
      </c>
      <c r="M1480" s="40" t="str">
        <f t="shared" ref="M1480" si="5834">IF(ISERROR(K1480-L1480)," ",K1480-L1480)</f>
        <v xml:space="preserve"> </v>
      </c>
      <c r="N1480" s="101"/>
      <c r="O1480" s="103"/>
      <c r="P1480" s="105"/>
      <c r="Q1480" s="91"/>
      <c r="R1480" s="93"/>
      <c r="S1480" s="172"/>
      <c r="T1480" s="97"/>
      <c r="U1480" s="88"/>
      <c r="V1480" s="88"/>
      <c r="W1480" s="88"/>
      <c r="X1480" s="88"/>
      <c r="Y1480" s="88"/>
      <c r="Z1480" s="88"/>
      <c r="AA1480" s="88"/>
      <c r="AB1480" s="88"/>
      <c r="AC1480" s="88"/>
      <c r="AE1480" s="89"/>
    </row>
    <row r="1481" spans="1:31" x14ac:dyDescent="0.15">
      <c r="A1481" s="106">
        <v>489</v>
      </c>
      <c r="B1481" s="107"/>
      <c r="C1481" s="109"/>
      <c r="D1481" s="100" t="s">
        <v>30</v>
      </c>
      <c r="E1481" s="102"/>
      <c r="F1481" s="104" t="s">
        <v>18</v>
      </c>
      <c r="G1481" s="90"/>
      <c r="H1481" s="92" t="s">
        <v>82</v>
      </c>
      <c r="I1481" s="170"/>
      <c r="J1481" s="8" t="s">
        <v>15</v>
      </c>
      <c r="K1481" s="38"/>
      <c r="L1481" s="38"/>
      <c r="M1481" s="11" t="str">
        <f t="shared" ref="M1481:M1482" si="5835">IF(AND(K1481=0,L1481=0)," ",K1481-L1481)</f>
        <v xml:space="preserve"> </v>
      </c>
      <c r="N1481" s="100" t="s">
        <v>30</v>
      </c>
      <c r="O1481" s="102"/>
      <c r="P1481" s="104" t="s">
        <v>18</v>
      </c>
      <c r="Q1481" s="90"/>
      <c r="R1481" s="92" t="s">
        <v>82</v>
      </c>
      <c r="S1481" s="173"/>
      <c r="T1481" s="96"/>
      <c r="U1481" s="87">
        <f t="shared" ref="U1481" si="5836">K1481</f>
        <v>0</v>
      </c>
      <c r="V1481" s="87">
        <f t="shared" ref="V1481" si="5837">L1481</f>
        <v>0</v>
      </c>
      <c r="W1481" s="87" t="str">
        <f t="shared" ref="W1481" si="5838">M1481</f>
        <v xml:space="preserve"> </v>
      </c>
      <c r="X1481" s="87">
        <f t="shared" ref="X1481" si="5839">K1482</f>
        <v>0</v>
      </c>
      <c r="Y1481" s="87">
        <f t="shared" ref="Y1481" si="5840">L1482</f>
        <v>0</v>
      </c>
      <c r="Z1481" s="87" t="str">
        <f t="shared" ref="Z1481" si="5841">M1482</f>
        <v xml:space="preserve"> </v>
      </c>
      <c r="AA1481" s="87" t="str">
        <f t="shared" ref="AA1481:AC1481" si="5842">K1483</f>
        <v/>
      </c>
      <c r="AB1481" s="87" t="str">
        <f t="shared" si="5842"/>
        <v/>
      </c>
      <c r="AC1481" s="87" t="str">
        <f t="shared" si="5842"/>
        <v xml:space="preserve"> </v>
      </c>
      <c r="AE1481" s="89" t="str">
        <f t="shared" ref="AE1481" si="5843">E1481&amp;IF(G1481&gt;10,G1481,"0"&amp;G1481)</f>
        <v>0</v>
      </c>
    </row>
    <row r="1482" spans="1:31" ht="14.25" thickBot="1" x14ac:dyDescent="0.2">
      <c r="A1482" s="106"/>
      <c r="B1482" s="108"/>
      <c r="C1482" s="110"/>
      <c r="D1482" s="100"/>
      <c r="E1482" s="102"/>
      <c r="F1482" s="104"/>
      <c r="G1482" s="90"/>
      <c r="H1482" s="93"/>
      <c r="I1482" s="170"/>
      <c r="J1482" s="69" t="s">
        <v>16</v>
      </c>
      <c r="K1482" s="70"/>
      <c r="L1482" s="70"/>
      <c r="M1482" s="71" t="str">
        <f t="shared" si="5835"/>
        <v xml:space="preserve"> </v>
      </c>
      <c r="N1482" s="100"/>
      <c r="O1482" s="102"/>
      <c r="P1482" s="104"/>
      <c r="Q1482" s="90"/>
      <c r="R1482" s="93"/>
      <c r="S1482" s="172"/>
      <c r="T1482" s="97"/>
      <c r="U1482" s="88"/>
      <c r="V1482" s="88"/>
      <c r="W1482" s="88"/>
      <c r="X1482" s="88"/>
      <c r="Y1482" s="88"/>
      <c r="Z1482" s="88"/>
      <c r="AA1482" s="88"/>
      <c r="AB1482" s="88"/>
      <c r="AC1482" s="88"/>
      <c r="AE1482" s="89"/>
    </row>
    <row r="1483" spans="1:31" ht="15" thickTop="1" thickBot="1" x14ac:dyDescent="0.2">
      <c r="A1483" s="106"/>
      <c r="B1483" s="108"/>
      <c r="C1483" s="110"/>
      <c r="D1483" s="101"/>
      <c r="E1483" s="103"/>
      <c r="F1483" s="105"/>
      <c r="G1483" s="91"/>
      <c r="H1483" s="93"/>
      <c r="I1483" s="171"/>
      <c r="J1483" s="4" t="s">
        <v>17</v>
      </c>
      <c r="K1483" s="44" t="str">
        <f t="shared" ref="K1483" si="5844">IF($B1481="","",K1481-K1482)</f>
        <v/>
      </c>
      <c r="L1483" s="44" t="str">
        <f t="shared" ref="L1483" si="5845">IF($B1481="","",L1481-L1482)</f>
        <v/>
      </c>
      <c r="M1483" s="40" t="str">
        <f t="shared" ref="M1483" si="5846">IF(ISERROR(K1483-L1483)," ",K1483-L1483)</f>
        <v xml:space="preserve"> </v>
      </c>
      <c r="N1483" s="101"/>
      <c r="O1483" s="103"/>
      <c r="P1483" s="105"/>
      <c r="Q1483" s="91"/>
      <c r="R1483" s="93"/>
      <c r="S1483" s="172"/>
      <c r="T1483" s="97"/>
      <c r="U1483" s="88"/>
      <c r="V1483" s="88"/>
      <c r="W1483" s="88"/>
      <c r="X1483" s="88"/>
      <c r="Y1483" s="88"/>
      <c r="Z1483" s="88"/>
      <c r="AA1483" s="88"/>
      <c r="AB1483" s="88"/>
      <c r="AC1483" s="88"/>
      <c r="AE1483" s="89"/>
    </row>
    <row r="1484" spans="1:31" ht="14.25" customHeight="1" x14ac:dyDescent="0.15">
      <c r="A1484" s="106">
        <v>490</v>
      </c>
      <c r="B1484" s="108"/>
      <c r="C1484" s="110"/>
      <c r="D1484" s="111" t="s">
        <v>30</v>
      </c>
      <c r="E1484" s="112"/>
      <c r="F1484" s="113" t="s">
        <v>18</v>
      </c>
      <c r="G1484" s="114"/>
      <c r="H1484" s="93" t="s">
        <v>82</v>
      </c>
      <c r="I1484" s="174"/>
      <c r="J1484" s="42" t="s">
        <v>15</v>
      </c>
      <c r="K1484" s="38"/>
      <c r="L1484" s="38"/>
      <c r="M1484" s="11" t="str">
        <f t="shared" ref="M1484:M1485" si="5847">IF(AND(K1484=0,L1484=0)," ",K1484-L1484)</f>
        <v xml:space="preserve"> </v>
      </c>
      <c r="N1484" s="111" t="s">
        <v>30</v>
      </c>
      <c r="O1484" s="112"/>
      <c r="P1484" s="113" t="s">
        <v>18</v>
      </c>
      <c r="Q1484" s="114"/>
      <c r="R1484" s="93" t="s">
        <v>82</v>
      </c>
      <c r="S1484" s="172"/>
      <c r="T1484" s="96"/>
      <c r="U1484" s="87">
        <f t="shared" ref="U1484" si="5848">K1484</f>
        <v>0</v>
      </c>
      <c r="V1484" s="87">
        <f t="shared" ref="V1484" si="5849">L1484</f>
        <v>0</v>
      </c>
      <c r="W1484" s="87" t="str">
        <f t="shared" ref="W1484" si="5850">M1484</f>
        <v xml:space="preserve"> </v>
      </c>
      <c r="X1484" s="87">
        <f t="shared" ref="X1484" si="5851">K1485</f>
        <v>0</v>
      </c>
      <c r="Y1484" s="87">
        <f t="shared" ref="Y1484" si="5852">L1485</f>
        <v>0</v>
      </c>
      <c r="Z1484" s="87" t="str">
        <f t="shared" ref="Z1484" si="5853">M1485</f>
        <v xml:space="preserve"> </v>
      </c>
      <c r="AA1484" s="87" t="str">
        <f t="shared" ref="AA1484:AC1484" si="5854">K1486</f>
        <v/>
      </c>
      <c r="AB1484" s="87" t="str">
        <f t="shared" si="5854"/>
        <v/>
      </c>
      <c r="AC1484" s="87" t="str">
        <f t="shared" si="5854"/>
        <v xml:space="preserve"> </v>
      </c>
      <c r="AE1484" s="89" t="str">
        <f t="shared" ref="AE1484" si="5855">E1484&amp;IF(G1484&gt;10,G1484,"0"&amp;G1484)</f>
        <v>0</v>
      </c>
    </row>
    <row r="1485" spans="1:31" ht="14.25" customHeight="1" thickBot="1" x14ac:dyDescent="0.2">
      <c r="A1485" s="106"/>
      <c r="B1485" s="108"/>
      <c r="C1485" s="110"/>
      <c r="D1485" s="100"/>
      <c r="E1485" s="102"/>
      <c r="F1485" s="104"/>
      <c r="G1485" s="90"/>
      <c r="H1485" s="93"/>
      <c r="I1485" s="170"/>
      <c r="J1485" s="69" t="s">
        <v>16</v>
      </c>
      <c r="K1485" s="70"/>
      <c r="L1485" s="70"/>
      <c r="M1485" s="71" t="str">
        <f t="shared" si="5847"/>
        <v xml:space="preserve"> </v>
      </c>
      <c r="N1485" s="100"/>
      <c r="O1485" s="102"/>
      <c r="P1485" s="104"/>
      <c r="Q1485" s="90"/>
      <c r="R1485" s="93"/>
      <c r="S1485" s="172"/>
      <c r="T1485" s="97"/>
      <c r="U1485" s="88"/>
      <c r="V1485" s="88"/>
      <c r="W1485" s="88"/>
      <c r="X1485" s="88"/>
      <c r="Y1485" s="88"/>
      <c r="Z1485" s="88"/>
      <c r="AA1485" s="88"/>
      <c r="AB1485" s="88"/>
      <c r="AC1485" s="88"/>
      <c r="AE1485" s="89"/>
    </row>
    <row r="1486" spans="1:31" ht="14.25" customHeight="1" thickTop="1" thickBot="1" x14ac:dyDescent="0.2">
      <c r="A1486" s="106"/>
      <c r="B1486" s="108"/>
      <c r="C1486" s="110"/>
      <c r="D1486" s="101"/>
      <c r="E1486" s="103"/>
      <c r="F1486" s="105"/>
      <c r="G1486" s="91"/>
      <c r="H1486" s="93"/>
      <c r="I1486" s="171"/>
      <c r="J1486" s="4" t="s">
        <v>17</v>
      </c>
      <c r="K1486" s="44" t="str">
        <f t="shared" ref="K1486" si="5856">IF($B1484="","",K1484-K1485)</f>
        <v/>
      </c>
      <c r="L1486" s="53" t="str">
        <f t="shared" ref="L1486" si="5857">IF($B1484="","",L1484-L1485)</f>
        <v/>
      </c>
      <c r="M1486" s="40" t="str">
        <f t="shared" ref="M1486" si="5858">IF(ISERROR(K1486-L1486)," ",K1486-L1486)</f>
        <v xml:space="preserve"> </v>
      </c>
      <c r="N1486" s="101"/>
      <c r="O1486" s="103"/>
      <c r="P1486" s="105"/>
      <c r="Q1486" s="91"/>
      <c r="R1486" s="93"/>
      <c r="S1486" s="172"/>
      <c r="T1486" s="97"/>
      <c r="U1486" s="88"/>
      <c r="V1486" s="88"/>
      <c r="W1486" s="88"/>
      <c r="X1486" s="88"/>
      <c r="Y1486" s="88"/>
      <c r="Z1486" s="88"/>
      <c r="AA1486" s="88"/>
      <c r="AB1486" s="88"/>
      <c r="AC1486" s="88"/>
      <c r="AE1486" s="89"/>
    </row>
    <row r="1487" spans="1:31" ht="14.25" customHeight="1" x14ac:dyDescent="0.15">
      <c r="A1487" s="106">
        <v>491</v>
      </c>
      <c r="B1487" s="107"/>
      <c r="C1487" s="109"/>
      <c r="D1487" s="100" t="s">
        <v>30</v>
      </c>
      <c r="E1487" s="102"/>
      <c r="F1487" s="104" t="s">
        <v>18</v>
      </c>
      <c r="G1487" s="90"/>
      <c r="H1487" s="92" t="s">
        <v>82</v>
      </c>
      <c r="I1487" s="170"/>
      <c r="J1487" s="8" t="s">
        <v>15</v>
      </c>
      <c r="K1487" s="38"/>
      <c r="L1487" s="38"/>
      <c r="M1487" s="11" t="str">
        <f t="shared" ref="M1487:M1488" si="5859">IF(AND(K1487=0,L1487=0)," ",K1487-L1487)</f>
        <v xml:space="preserve"> </v>
      </c>
      <c r="N1487" s="100" t="s">
        <v>30</v>
      </c>
      <c r="O1487" s="102"/>
      <c r="P1487" s="104" t="s">
        <v>18</v>
      </c>
      <c r="Q1487" s="90"/>
      <c r="R1487" s="92" t="s">
        <v>82</v>
      </c>
      <c r="S1487" s="173"/>
      <c r="T1487" s="96"/>
      <c r="U1487" s="87">
        <f t="shared" ref="U1487" si="5860">K1487</f>
        <v>0</v>
      </c>
      <c r="V1487" s="87">
        <f t="shared" ref="V1487" si="5861">L1487</f>
        <v>0</v>
      </c>
      <c r="W1487" s="87" t="str">
        <f t="shared" ref="W1487" si="5862">M1487</f>
        <v xml:space="preserve"> </v>
      </c>
      <c r="X1487" s="87">
        <f t="shared" ref="X1487" si="5863">K1488</f>
        <v>0</v>
      </c>
      <c r="Y1487" s="87">
        <f t="shared" ref="Y1487" si="5864">L1488</f>
        <v>0</v>
      </c>
      <c r="Z1487" s="87" t="str">
        <f t="shared" ref="Z1487" si="5865">M1488</f>
        <v xml:space="preserve"> </v>
      </c>
      <c r="AA1487" s="87" t="str">
        <f t="shared" ref="AA1487:AC1487" si="5866">K1489</f>
        <v/>
      </c>
      <c r="AB1487" s="87" t="str">
        <f t="shared" si="5866"/>
        <v/>
      </c>
      <c r="AC1487" s="87" t="str">
        <f t="shared" si="5866"/>
        <v xml:space="preserve"> </v>
      </c>
      <c r="AE1487" s="89" t="str">
        <f t="shared" ref="AE1487" si="5867">E1487&amp;IF(G1487&gt;10,G1487,"0"&amp;G1487)</f>
        <v>0</v>
      </c>
    </row>
    <row r="1488" spans="1:31" ht="14.25" customHeight="1" thickBot="1" x14ac:dyDescent="0.2">
      <c r="A1488" s="106"/>
      <c r="B1488" s="108"/>
      <c r="C1488" s="110"/>
      <c r="D1488" s="100"/>
      <c r="E1488" s="102"/>
      <c r="F1488" s="104"/>
      <c r="G1488" s="90"/>
      <c r="H1488" s="93"/>
      <c r="I1488" s="170"/>
      <c r="J1488" s="69" t="s">
        <v>16</v>
      </c>
      <c r="K1488" s="70"/>
      <c r="L1488" s="70"/>
      <c r="M1488" s="71" t="str">
        <f t="shared" si="5859"/>
        <v xml:space="preserve"> </v>
      </c>
      <c r="N1488" s="100"/>
      <c r="O1488" s="102"/>
      <c r="P1488" s="104"/>
      <c r="Q1488" s="90"/>
      <c r="R1488" s="93"/>
      <c r="S1488" s="172"/>
      <c r="T1488" s="97"/>
      <c r="U1488" s="88"/>
      <c r="V1488" s="88"/>
      <c r="W1488" s="88"/>
      <c r="X1488" s="88"/>
      <c r="Y1488" s="88"/>
      <c r="Z1488" s="88"/>
      <c r="AA1488" s="88"/>
      <c r="AB1488" s="88"/>
      <c r="AC1488" s="88"/>
      <c r="AE1488" s="89"/>
    </row>
    <row r="1489" spans="1:31" ht="14.25" customHeight="1" thickTop="1" thickBot="1" x14ac:dyDescent="0.2">
      <c r="A1489" s="106"/>
      <c r="B1489" s="108"/>
      <c r="C1489" s="110"/>
      <c r="D1489" s="101"/>
      <c r="E1489" s="103"/>
      <c r="F1489" s="105"/>
      <c r="G1489" s="91"/>
      <c r="H1489" s="93"/>
      <c r="I1489" s="171"/>
      <c r="J1489" s="4" t="s">
        <v>17</v>
      </c>
      <c r="K1489" s="44" t="str">
        <f t="shared" ref="K1489" si="5868">IF($B1487="","",K1487-K1488)</f>
        <v/>
      </c>
      <c r="L1489" s="44" t="str">
        <f t="shared" ref="L1489" si="5869">IF($B1487="","",L1487-L1488)</f>
        <v/>
      </c>
      <c r="M1489" s="40" t="str">
        <f t="shared" ref="M1489" si="5870">IF(ISERROR(K1489-L1489)," ",K1489-L1489)</f>
        <v xml:space="preserve"> </v>
      </c>
      <c r="N1489" s="101"/>
      <c r="O1489" s="103"/>
      <c r="P1489" s="105"/>
      <c r="Q1489" s="91"/>
      <c r="R1489" s="93"/>
      <c r="S1489" s="172"/>
      <c r="T1489" s="97"/>
      <c r="U1489" s="88"/>
      <c r="V1489" s="88"/>
      <c r="W1489" s="88"/>
      <c r="X1489" s="88"/>
      <c r="Y1489" s="88"/>
      <c r="Z1489" s="88"/>
      <c r="AA1489" s="88"/>
      <c r="AB1489" s="88"/>
      <c r="AC1489" s="88"/>
      <c r="AE1489" s="89"/>
    </row>
    <row r="1490" spans="1:31" ht="14.25" customHeight="1" x14ac:dyDescent="0.15">
      <c r="A1490" s="106">
        <v>492</v>
      </c>
      <c r="B1490" s="108"/>
      <c r="C1490" s="110"/>
      <c r="D1490" s="111" t="s">
        <v>30</v>
      </c>
      <c r="E1490" s="112"/>
      <c r="F1490" s="113" t="s">
        <v>18</v>
      </c>
      <c r="G1490" s="114"/>
      <c r="H1490" s="93" t="s">
        <v>82</v>
      </c>
      <c r="I1490" s="174"/>
      <c r="J1490" s="42" t="s">
        <v>15</v>
      </c>
      <c r="K1490" s="38"/>
      <c r="L1490" s="38"/>
      <c r="M1490" s="11" t="str">
        <f t="shared" ref="M1490:M1491" si="5871">IF(AND(K1490=0,L1490=0)," ",K1490-L1490)</f>
        <v xml:space="preserve"> </v>
      </c>
      <c r="N1490" s="111" t="s">
        <v>30</v>
      </c>
      <c r="O1490" s="112"/>
      <c r="P1490" s="113" t="s">
        <v>18</v>
      </c>
      <c r="Q1490" s="114"/>
      <c r="R1490" s="93" t="s">
        <v>82</v>
      </c>
      <c r="S1490" s="172"/>
      <c r="T1490" s="96"/>
      <c r="U1490" s="87">
        <f t="shared" ref="U1490" si="5872">K1490</f>
        <v>0</v>
      </c>
      <c r="V1490" s="87">
        <f t="shared" ref="V1490" si="5873">L1490</f>
        <v>0</v>
      </c>
      <c r="W1490" s="87" t="str">
        <f t="shared" ref="W1490" si="5874">M1490</f>
        <v xml:space="preserve"> </v>
      </c>
      <c r="X1490" s="87">
        <f t="shared" ref="X1490" si="5875">K1491</f>
        <v>0</v>
      </c>
      <c r="Y1490" s="87">
        <f t="shared" ref="Y1490" si="5876">L1491</f>
        <v>0</v>
      </c>
      <c r="Z1490" s="87" t="str">
        <f t="shared" ref="Z1490" si="5877">M1491</f>
        <v xml:space="preserve"> </v>
      </c>
      <c r="AA1490" s="87" t="str">
        <f t="shared" ref="AA1490:AC1490" si="5878">K1492</f>
        <v/>
      </c>
      <c r="AB1490" s="87" t="str">
        <f t="shared" si="5878"/>
        <v/>
      </c>
      <c r="AC1490" s="87" t="str">
        <f t="shared" si="5878"/>
        <v xml:space="preserve"> </v>
      </c>
      <c r="AE1490" s="89" t="str">
        <f t="shared" ref="AE1490" si="5879">E1490&amp;IF(G1490&gt;10,G1490,"0"&amp;G1490)</f>
        <v>0</v>
      </c>
    </row>
    <row r="1491" spans="1:31" ht="14.25" customHeight="1" thickBot="1" x14ac:dyDescent="0.2">
      <c r="A1491" s="106"/>
      <c r="B1491" s="108"/>
      <c r="C1491" s="110"/>
      <c r="D1491" s="100"/>
      <c r="E1491" s="102"/>
      <c r="F1491" s="104"/>
      <c r="G1491" s="90"/>
      <c r="H1491" s="93"/>
      <c r="I1491" s="170"/>
      <c r="J1491" s="69" t="s">
        <v>16</v>
      </c>
      <c r="K1491" s="70"/>
      <c r="L1491" s="70"/>
      <c r="M1491" s="71" t="str">
        <f t="shared" si="5871"/>
        <v xml:space="preserve"> </v>
      </c>
      <c r="N1491" s="100"/>
      <c r="O1491" s="102"/>
      <c r="P1491" s="104"/>
      <c r="Q1491" s="90"/>
      <c r="R1491" s="93"/>
      <c r="S1491" s="172"/>
      <c r="T1491" s="97"/>
      <c r="U1491" s="88"/>
      <c r="V1491" s="88"/>
      <c r="W1491" s="88"/>
      <c r="X1491" s="88"/>
      <c r="Y1491" s="88"/>
      <c r="Z1491" s="88"/>
      <c r="AA1491" s="88"/>
      <c r="AB1491" s="88"/>
      <c r="AC1491" s="88"/>
      <c r="AE1491" s="89"/>
    </row>
    <row r="1492" spans="1:31" ht="14.25" customHeight="1" thickTop="1" thickBot="1" x14ac:dyDescent="0.2">
      <c r="A1492" s="106"/>
      <c r="B1492" s="108"/>
      <c r="C1492" s="110"/>
      <c r="D1492" s="101"/>
      <c r="E1492" s="103"/>
      <c r="F1492" s="105"/>
      <c r="G1492" s="91"/>
      <c r="H1492" s="93"/>
      <c r="I1492" s="171"/>
      <c r="J1492" s="4" t="s">
        <v>17</v>
      </c>
      <c r="K1492" s="44" t="str">
        <f t="shared" ref="K1492" si="5880">IF($B1490="","",K1490-K1491)</f>
        <v/>
      </c>
      <c r="L1492" s="53" t="str">
        <f t="shared" ref="L1492" si="5881">IF($B1490="","",L1490-L1491)</f>
        <v/>
      </c>
      <c r="M1492" s="40" t="str">
        <f t="shared" ref="M1492" si="5882">IF(ISERROR(K1492-L1492)," ",K1492-L1492)</f>
        <v xml:space="preserve"> </v>
      </c>
      <c r="N1492" s="101"/>
      <c r="O1492" s="103"/>
      <c r="P1492" s="105"/>
      <c r="Q1492" s="91"/>
      <c r="R1492" s="93"/>
      <c r="S1492" s="172"/>
      <c r="T1492" s="97"/>
      <c r="U1492" s="88"/>
      <c r="V1492" s="88"/>
      <c r="W1492" s="88"/>
      <c r="X1492" s="88"/>
      <c r="Y1492" s="88"/>
      <c r="Z1492" s="88"/>
      <c r="AA1492" s="88"/>
      <c r="AB1492" s="88"/>
      <c r="AC1492" s="88"/>
      <c r="AE1492" s="89"/>
    </row>
    <row r="1493" spans="1:31" ht="14.25" customHeight="1" x14ac:dyDescent="0.15">
      <c r="A1493" s="106">
        <v>493</v>
      </c>
      <c r="B1493" s="107"/>
      <c r="C1493" s="109"/>
      <c r="D1493" s="100" t="s">
        <v>30</v>
      </c>
      <c r="E1493" s="102"/>
      <c r="F1493" s="104" t="s">
        <v>18</v>
      </c>
      <c r="G1493" s="90"/>
      <c r="H1493" s="92" t="s">
        <v>82</v>
      </c>
      <c r="I1493" s="170"/>
      <c r="J1493" s="8" t="s">
        <v>15</v>
      </c>
      <c r="K1493" s="38"/>
      <c r="L1493" s="38"/>
      <c r="M1493" s="11" t="str">
        <f t="shared" ref="M1493:M1494" si="5883">IF(AND(K1493=0,L1493=0)," ",K1493-L1493)</f>
        <v xml:space="preserve"> </v>
      </c>
      <c r="N1493" s="100" t="s">
        <v>30</v>
      </c>
      <c r="O1493" s="102"/>
      <c r="P1493" s="104" t="s">
        <v>18</v>
      </c>
      <c r="Q1493" s="90"/>
      <c r="R1493" s="92" t="s">
        <v>82</v>
      </c>
      <c r="S1493" s="173"/>
      <c r="T1493" s="96"/>
      <c r="U1493" s="87">
        <f t="shared" ref="U1493" si="5884">K1493</f>
        <v>0</v>
      </c>
      <c r="V1493" s="87">
        <f t="shared" ref="V1493" si="5885">L1493</f>
        <v>0</v>
      </c>
      <c r="W1493" s="87" t="str">
        <f t="shared" ref="W1493" si="5886">M1493</f>
        <v xml:space="preserve"> </v>
      </c>
      <c r="X1493" s="87">
        <f t="shared" ref="X1493" si="5887">K1494</f>
        <v>0</v>
      </c>
      <c r="Y1493" s="87">
        <f t="shared" ref="Y1493" si="5888">L1494</f>
        <v>0</v>
      </c>
      <c r="Z1493" s="87" t="str">
        <f t="shared" ref="Z1493" si="5889">M1494</f>
        <v xml:space="preserve"> </v>
      </c>
      <c r="AA1493" s="87" t="str">
        <f t="shared" ref="AA1493:AC1493" si="5890">K1495</f>
        <v/>
      </c>
      <c r="AB1493" s="87" t="str">
        <f t="shared" si="5890"/>
        <v/>
      </c>
      <c r="AC1493" s="87" t="str">
        <f t="shared" si="5890"/>
        <v xml:space="preserve"> </v>
      </c>
      <c r="AE1493" s="89" t="str">
        <f t="shared" ref="AE1493" si="5891">E1493&amp;IF(G1493&gt;10,G1493,"0"&amp;G1493)</f>
        <v>0</v>
      </c>
    </row>
    <row r="1494" spans="1:31" ht="14.25" customHeight="1" thickBot="1" x14ac:dyDescent="0.2">
      <c r="A1494" s="106"/>
      <c r="B1494" s="108"/>
      <c r="C1494" s="110"/>
      <c r="D1494" s="100"/>
      <c r="E1494" s="102"/>
      <c r="F1494" s="104"/>
      <c r="G1494" s="90"/>
      <c r="H1494" s="93"/>
      <c r="I1494" s="170"/>
      <c r="J1494" s="69" t="s">
        <v>16</v>
      </c>
      <c r="K1494" s="70"/>
      <c r="L1494" s="70"/>
      <c r="M1494" s="71" t="str">
        <f t="shared" si="5883"/>
        <v xml:space="preserve"> </v>
      </c>
      <c r="N1494" s="100"/>
      <c r="O1494" s="102"/>
      <c r="P1494" s="104"/>
      <c r="Q1494" s="90"/>
      <c r="R1494" s="93"/>
      <c r="S1494" s="172"/>
      <c r="T1494" s="97"/>
      <c r="U1494" s="88"/>
      <c r="V1494" s="88"/>
      <c r="W1494" s="88"/>
      <c r="X1494" s="88"/>
      <c r="Y1494" s="88"/>
      <c r="Z1494" s="88"/>
      <c r="AA1494" s="88"/>
      <c r="AB1494" s="88"/>
      <c r="AC1494" s="88"/>
      <c r="AE1494" s="89"/>
    </row>
    <row r="1495" spans="1:31" ht="14.25" customHeight="1" thickTop="1" thickBot="1" x14ac:dyDescent="0.2">
      <c r="A1495" s="106"/>
      <c r="B1495" s="108"/>
      <c r="C1495" s="110"/>
      <c r="D1495" s="101"/>
      <c r="E1495" s="103"/>
      <c r="F1495" s="105"/>
      <c r="G1495" s="91"/>
      <c r="H1495" s="93"/>
      <c r="I1495" s="171"/>
      <c r="J1495" s="4" t="s">
        <v>17</v>
      </c>
      <c r="K1495" s="44" t="str">
        <f t="shared" ref="K1495" si="5892">IF($B1493="","",K1493-K1494)</f>
        <v/>
      </c>
      <c r="L1495" s="44" t="str">
        <f t="shared" ref="L1495" si="5893">IF($B1493="","",L1493-L1494)</f>
        <v/>
      </c>
      <c r="M1495" s="40" t="str">
        <f t="shared" ref="M1495" si="5894">IF(ISERROR(K1495-L1495)," ",K1495-L1495)</f>
        <v xml:space="preserve"> </v>
      </c>
      <c r="N1495" s="101"/>
      <c r="O1495" s="103"/>
      <c r="P1495" s="105"/>
      <c r="Q1495" s="91"/>
      <c r="R1495" s="93"/>
      <c r="S1495" s="172"/>
      <c r="T1495" s="97"/>
      <c r="U1495" s="88"/>
      <c r="V1495" s="88"/>
      <c r="W1495" s="88"/>
      <c r="X1495" s="88"/>
      <c r="Y1495" s="88"/>
      <c r="Z1495" s="88"/>
      <c r="AA1495" s="88"/>
      <c r="AB1495" s="88"/>
      <c r="AC1495" s="88"/>
      <c r="AE1495" s="89"/>
    </row>
    <row r="1496" spans="1:31" ht="14.25" customHeight="1" x14ac:dyDescent="0.15">
      <c r="A1496" s="106">
        <v>494</v>
      </c>
      <c r="B1496" s="108"/>
      <c r="C1496" s="110"/>
      <c r="D1496" s="111" t="s">
        <v>30</v>
      </c>
      <c r="E1496" s="112"/>
      <c r="F1496" s="113" t="s">
        <v>18</v>
      </c>
      <c r="G1496" s="114"/>
      <c r="H1496" s="93" t="s">
        <v>82</v>
      </c>
      <c r="I1496" s="174"/>
      <c r="J1496" s="42" t="s">
        <v>15</v>
      </c>
      <c r="K1496" s="38"/>
      <c r="L1496" s="38"/>
      <c r="M1496" s="11" t="str">
        <f t="shared" ref="M1496:M1497" si="5895">IF(AND(K1496=0,L1496=0)," ",K1496-L1496)</f>
        <v xml:space="preserve"> </v>
      </c>
      <c r="N1496" s="111" t="s">
        <v>30</v>
      </c>
      <c r="O1496" s="112"/>
      <c r="P1496" s="113" t="s">
        <v>18</v>
      </c>
      <c r="Q1496" s="114"/>
      <c r="R1496" s="93" t="s">
        <v>82</v>
      </c>
      <c r="S1496" s="172"/>
      <c r="T1496" s="96"/>
      <c r="U1496" s="87">
        <f t="shared" ref="U1496" si="5896">K1496</f>
        <v>0</v>
      </c>
      <c r="V1496" s="87">
        <f t="shared" ref="V1496" si="5897">L1496</f>
        <v>0</v>
      </c>
      <c r="W1496" s="87" t="str">
        <f t="shared" ref="W1496" si="5898">M1496</f>
        <v xml:space="preserve"> </v>
      </c>
      <c r="X1496" s="87">
        <f t="shared" ref="X1496" si="5899">K1497</f>
        <v>0</v>
      </c>
      <c r="Y1496" s="87">
        <f t="shared" ref="Y1496" si="5900">L1497</f>
        <v>0</v>
      </c>
      <c r="Z1496" s="87" t="str">
        <f t="shared" ref="Z1496" si="5901">M1497</f>
        <v xml:space="preserve"> </v>
      </c>
      <c r="AA1496" s="87" t="str">
        <f t="shared" ref="AA1496:AC1496" si="5902">K1498</f>
        <v/>
      </c>
      <c r="AB1496" s="87" t="str">
        <f t="shared" si="5902"/>
        <v/>
      </c>
      <c r="AC1496" s="87" t="str">
        <f t="shared" si="5902"/>
        <v xml:space="preserve"> </v>
      </c>
      <c r="AE1496" s="89" t="str">
        <f t="shared" ref="AE1496" si="5903">E1496&amp;IF(G1496&gt;10,G1496,"0"&amp;G1496)</f>
        <v>0</v>
      </c>
    </row>
    <row r="1497" spans="1:31" ht="14.25" customHeight="1" thickBot="1" x14ac:dyDescent="0.2">
      <c r="A1497" s="106"/>
      <c r="B1497" s="108"/>
      <c r="C1497" s="110"/>
      <c r="D1497" s="100"/>
      <c r="E1497" s="102"/>
      <c r="F1497" s="104"/>
      <c r="G1497" s="90"/>
      <c r="H1497" s="93"/>
      <c r="I1497" s="170"/>
      <c r="J1497" s="69" t="s">
        <v>16</v>
      </c>
      <c r="K1497" s="70"/>
      <c r="L1497" s="70"/>
      <c r="M1497" s="71" t="str">
        <f t="shared" si="5895"/>
        <v xml:space="preserve"> </v>
      </c>
      <c r="N1497" s="100"/>
      <c r="O1497" s="102"/>
      <c r="P1497" s="104"/>
      <c r="Q1497" s="90"/>
      <c r="R1497" s="93"/>
      <c r="S1497" s="172"/>
      <c r="T1497" s="97"/>
      <c r="U1497" s="88"/>
      <c r="V1497" s="88"/>
      <c r="W1497" s="88"/>
      <c r="X1497" s="88"/>
      <c r="Y1497" s="88"/>
      <c r="Z1497" s="88"/>
      <c r="AA1497" s="88"/>
      <c r="AB1497" s="88"/>
      <c r="AC1497" s="88"/>
      <c r="AE1497" s="89"/>
    </row>
    <row r="1498" spans="1:31" ht="14.25" customHeight="1" thickTop="1" thickBot="1" x14ac:dyDescent="0.2">
      <c r="A1498" s="106"/>
      <c r="B1498" s="108"/>
      <c r="C1498" s="110"/>
      <c r="D1498" s="101"/>
      <c r="E1498" s="103"/>
      <c r="F1498" s="105"/>
      <c r="G1498" s="91"/>
      <c r="H1498" s="93"/>
      <c r="I1498" s="171"/>
      <c r="J1498" s="4" t="s">
        <v>17</v>
      </c>
      <c r="K1498" s="44" t="str">
        <f t="shared" ref="K1498" si="5904">IF($B1496="","",K1496-K1497)</f>
        <v/>
      </c>
      <c r="L1498" s="53" t="str">
        <f t="shared" ref="L1498" si="5905">IF($B1496="","",L1496-L1497)</f>
        <v/>
      </c>
      <c r="M1498" s="40" t="str">
        <f t="shared" ref="M1498" si="5906">IF(ISERROR(K1498-L1498)," ",K1498-L1498)</f>
        <v xml:space="preserve"> </v>
      </c>
      <c r="N1498" s="101"/>
      <c r="O1498" s="103"/>
      <c r="P1498" s="105"/>
      <c r="Q1498" s="91"/>
      <c r="R1498" s="93"/>
      <c r="S1498" s="172"/>
      <c r="T1498" s="97"/>
      <c r="U1498" s="88"/>
      <c r="V1498" s="88"/>
      <c r="W1498" s="88"/>
      <c r="X1498" s="88"/>
      <c r="Y1498" s="88"/>
      <c r="Z1498" s="88"/>
      <c r="AA1498" s="88"/>
      <c r="AB1498" s="88"/>
      <c r="AC1498" s="88"/>
      <c r="AE1498" s="89"/>
    </row>
    <row r="1499" spans="1:31" ht="14.25" customHeight="1" x14ac:dyDescent="0.15">
      <c r="A1499" s="106">
        <v>495</v>
      </c>
      <c r="B1499" s="107"/>
      <c r="C1499" s="109"/>
      <c r="D1499" s="100" t="s">
        <v>30</v>
      </c>
      <c r="E1499" s="102"/>
      <c r="F1499" s="104" t="s">
        <v>18</v>
      </c>
      <c r="G1499" s="90"/>
      <c r="H1499" s="92" t="s">
        <v>82</v>
      </c>
      <c r="I1499" s="170"/>
      <c r="J1499" s="8" t="s">
        <v>15</v>
      </c>
      <c r="K1499" s="38"/>
      <c r="L1499" s="38"/>
      <c r="M1499" s="11" t="str">
        <f t="shared" ref="M1499:M1500" si="5907">IF(AND(K1499=0,L1499=0)," ",K1499-L1499)</f>
        <v xml:space="preserve"> </v>
      </c>
      <c r="N1499" s="100" t="s">
        <v>30</v>
      </c>
      <c r="O1499" s="102"/>
      <c r="P1499" s="104" t="s">
        <v>18</v>
      </c>
      <c r="Q1499" s="90"/>
      <c r="R1499" s="92" t="s">
        <v>82</v>
      </c>
      <c r="S1499" s="173"/>
      <c r="T1499" s="96"/>
      <c r="U1499" s="87">
        <f t="shared" ref="U1499" si="5908">K1499</f>
        <v>0</v>
      </c>
      <c r="V1499" s="87">
        <f t="shared" ref="V1499" si="5909">L1499</f>
        <v>0</v>
      </c>
      <c r="W1499" s="87" t="str">
        <f t="shared" ref="W1499" si="5910">M1499</f>
        <v xml:space="preserve"> </v>
      </c>
      <c r="X1499" s="87">
        <f t="shared" ref="X1499" si="5911">K1500</f>
        <v>0</v>
      </c>
      <c r="Y1499" s="87">
        <f t="shared" ref="Y1499" si="5912">L1500</f>
        <v>0</v>
      </c>
      <c r="Z1499" s="87" t="str">
        <f t="shared" ref="Z1499" si="5913">M1500</f>
        <v xml:space="preserve"> </v>
      </c>
      <c r="AA1499" s="87" t="str">
        <f t="shared" ref="AA1499:AC1499" si="5914">K1501</f>
        <v/>
      </c>
      <c r="AB1499" s="87" t="str">
        <f t="shared" si="5914"/>
        <v/>
      </c>
      <c r="AC1499" s="87" t="str">
        <f t="shared" si="5914"/>
        <v xml:space="preserve"> </v>
      </c>
      <c r="AE1499" s="89" t="str">
        <f t="shared" ref="AE1499" si="5915">E1499&amp;IF(G1499&gt;10,G1499,"0"&amp;G1499)</f>
        <v>0</v>
      </c>
    </row>
    <row r="1500" spans="1:31" ht="14.25" customHeight="1" thickBot="1" x14ac:dyDescent="0.2">
      <c r="A1500" s="106"/>
      <c r="B1500" s="108"/>
      <c r="C1500" s="110"/>
      <c r="D1500" s="100"/>
      <c r="E1500" s="102"/>
      <c r="F1500" s="104"/>
      <c r="G1500" s="90"/>
      <c r="H1500" s="93"/>
      <c r="I1500" s="170"/>
      <c r="J1500" s="69" t="s">
        <v>16</v>
      </c>
      <c r="K1500" s="70"/>
      <c r="L1500" s="70"/>
      <c r="M1500" s="71" t="str">
        <f t="shared" si="5907"/>
        <v xml:space="preserve"> </v>
      </c>
      <c r="N1500" s="100"/>
      <c r="O1500" s="102"/>
      <c r="P1500" s="104"/>
      <c r="Q1500" s="90"/>
      <c r="R1500" s="93"/>
      <c r="S1500" s="172"/>
      <c r="T1500" s="97"/>
      <c r="U1500" s="88"/>
      <c r="V1500" s="88"/>
      <c r="W1500" s="88"/>
      <c r="X1500" s="88"/>
      <c r="Y1500" s="88"/>
      <c r="Z1500" s="88"/>
      <c r="AA1500" s="88"/>
      <c r="AB1500" s="88"/>
      <c r="AC1500" s="88"/>
      <c r="AE1500" s="89"/>
    </row>
    <row r="1501" spans="1:31" ht="14.25" customHeight="1" thickTop="1" thickBot="1" x14ac:dyDescent="0.2">
      <c r="A1501" s="106"/>
      <c r="B1501" s="108"/>
      <c r="C1501" s="110"/>
      <c r="D1501" s="101"/>
      <c r="E1501" s="103"/>
      <c r="F1501" s="105"/>
      <c r="G1501" s="91"/>
      <c r="H1501" s="93"/>
      <c r="I1501" s="171"/>
      <c r="J1501" s="4" t="s">
        <v>17</v>
      </c>
      <c r="K1501" s="44" t="str">
        <f t="shared" ref="K1501" si="5916">IF($B1499="","",K1499-K1500)</f>
        <v/>
      </c>
      <c r="L1501" s="44" t="str">
        <f t="shared" ref="L1501" si="5917">IF($B1499="","",L1499-L1500)</f>
        <v/>
      </c>
      <c r="M1501" s="40" t="str">
        <f t="shared" ref="M1501" si="5918">IF(ISERROR(K1501-L1501)," ",K1501-L1501)</f>
        <v xml:space="preserve"> </v>
      </c>
      <c r="N1501" s="101"/>
      <c r="O1501" s="103"/>
      <c r="P1501" s="105"/>
      <c r="Q1501" s="91"/>
      <c r="R1501" s="93"/>
      <c r="S1501" s="172"/>
      <c r="T1501" s="97"/>
      <c r="U1501" s="88"/>
      <c r="V1501" s="88"/>
      <c r="W1501" s="88"/>
      <c r="X1501" s="88"/>
      <c r="Y1501" s="88"/>
      <c r="Z1501" s="88"/>
      <c r="AA1501" s="88"/>
      <c r="AB1501" s="88"/>
      <c r="AC1501" s="88"/>
      <c r="AE1501" s="89"/>
    </row>
    <row r="1502" spans="1:31" ht="14.25" customHeight="1" x14ac:dyDescent="0.15">
      <c r="A1502" s="106">
        <v>496</v>
      </c>
      <c r="B1502" s="108"/>
      <c r="C1502" s="110"/>
      <c r="D1502" s="111" t="s">
        <v>30</v>
      </c>
      <c r="E1502" s="112"/>
      <c r="F1502" s="113" t="s">
        <v>18</v>
      </c>
      <c r="G1502" s="114"/>
      <c r="H1502" s="93" t="s">
        <v>82</v>
      </c>
      <c r="I1502" s="174"/>
      <c r="J1502" s="42" t="s">
        <v>15</v>
      </c>
      <c r="K1502" s="38"/>
      <c r="L1502" s="38"/>
      <c r="M1502" s="11" t="str">
        <f t="shared" ref="M1502:M1503" si="5919">IF(AND(K1502=0,L1502=0)," ",K1502-L1502)</f>
        <v xml:space="preserve"> </v>
      </c>
      <c r="N1502" s="111" t="s">
        <v>30</v>
      </c>
      <c r="O1502" s="112"/>
      <c r="P1502" s="113" t="s">
        <v>18</v>
      </c>
      <c r="Q1502" s="114"/>
      <c r="R1502" s="93" t="s">
        <v>82</v>
      </c>
      <c r="S1502" s="172"/>
      <c r="T1502" s="96"/>
      <c r="U1502" s="87">
        <f t="shared" ref="U1502" si="5920">K1502</f>
        <v>0</v>
      </c>
      <c r="V1502" s="87">
        <f t="shared" ref="V1502" si="5921">L1502</f>
        <v>0</v>
      </c>
      <c r="W1502" s="87" t="str">
        <f t="shared" ref="W1502" si="5922">M1502</f>
        <v xml:space="preserve"> </v>
      </c>
      <c r="X1502" s="87">
        <f t="shared" ref="X1502" si="5923">K1503</f>
        <v>0</v>
      </c>
      <c r="Y1502" s="87">
        <f t="shared" ref="Y1502" si="5924">L1503</f>
        <v>0</v>
      </c>
      <c r="Z1502" s="87" t="str">
        <f t="shared" ref="Z1502" si="5925">M1503</f>
        <v xml:space="preserve"> </v>
      </c>
      <c r="AA1502" s="87" t="str">
        <f t="shared" ref="AA1502:AC1502" si="5926">K1504</f>
        <v/>
      </c>
      <c r="AB1502" s="87" t="str">
        <f t="shared" si="5926"/>
        <v/>
      </c>
      <c r="AC1502" s="87" t="str">
        <f t="shared" si="5926"/>
        <v xml:space="preserve"> </v>
      </c>
      <c r="AE1502" s="89" t="str">
        <f t="shared" ref="AE1502" si="5927">E1502&amp;IF(G1502&gt;10,G1502,"0"&amp;G1502)</f>
        <v>0</v>
      </c>
    </row>
    <row r="1503" spans="1:31" ht="14.25" customHeight="1" thickBot="1" x14ac:dyDescent="0.2">
      <c r="A1503" s="106"/>
      <c r="B1503" s="108"/>
      <c r="C1503" s="110"/>
      <c r="D1503" s="100"/>
      <c r="E1503" s="102"/>
      <c r="F1503" s="104"/>
      <c r="G1503" s="90"/>
      <c r="H1503" s="93"/>
      <c r="I1503" s="170"/>
      <c r="J1503" s="69" t="s">
        <v>16</v>
      </c>
      <c r="K1503" s="70"/>
      <c r="L1503" s="70"/>
      <c r="M1503" s="71" t="str">
        <f t="shared" si="5919"/>
        <v xml:space="preserve"> </v>
      </c>
      <c r="N1503" s="100"/>
      <c r="O1503" s="102"/>
      <c r="P1503" s="104"/>
      <c r="Q1503" s="90"/>
      <c r="R1503" s="93"/>
      <c r="S1503" s="172"/>
      <c r="T1503" s="97"/>
      <c r="U1503" s="88"/>
      <c r="V1503" s="88"/>
      <c r="W1503" s="88"/>
      <c r="X1503" s="88"/>
      <c r="Y1503" s="88"/>
      <c r="Z1503" s="88"/>
      <c r="AA1503" s="88"/>
      <c r="AB1503" s="88"/>
      <c r="AC1503" s="88"/>
      <c r="AE1503" s="89"/>
    </row>
    <row r="1504" spans="1:31" ht="14.25" customHeight="1" thickTop="1" thickBot="1" x14ac:dyDescent="0.2">
      <c r="A1504" s="106"/>
      <c r="B1504" s="108"/>
      <c r="C1504" s="110"/>
      <c r="D1504" s="101"/>
      <c r="E1504" s="103"/>
      <c r="F1504" s="105"/>
      <c r="G1504" s="91"/>
      <c r="H1504" s="93"/>
      <c r="I1504" s="171"/>
      <c r="J1504" s="4" t="s">
        <v>17</v>
      </c>
      <c r="K1504" s="44" t="str">
        <f t="shared" ref="K1504" si="5928">IF($B1502="","",K1502-K1503)</f>
        <v/>
      </c>
      <c r="L1504" s="53" t="str">
        <f t="shared" ref="L1504" si="5929">IF($B1502="","",L1502-L1503)</f>
        <v/>
      </c>
      <c r="M1504" s="40" t="str">
        <f t="shared" ref="M1504" si="5930">IF(ISERROR(K1504-L1504)," ",K1504-L1504)</f>
        <v xml:space="preserve"> </v>
      </c>
      <c r="N1504" s="101"/>
      <c r="O1504" s="103"/>
      <c r="P1504" s="105"/>
      <c r="Q1504" s="91"/>
      <c r="R1504" s="93"/>
      <c r="S1504" s="172"/>
      <c r="T1504" s="97"/>
      <c r="U1504" s="88"/>
      <c r="V1504" s="88"/>
      <c r="W1504" s="88"/>
      <c r="X1504" s="88"/>
      <c r="Y1504" s="88"/>
      <c r="Z1504" s="88"/>
      <c r="AA1504" s="88"/>
      <c r="AB1504" s="88"/>
      <c r="AC1504" s="88"/>
      <c r="AE1504" s="89"/>
    </row>
    <row r="1505" spans="1:31" ht="14.25" customHeight="1" x14ac:dyDescent="0.15">
      <c r="A1505" s="106">
        <v>497</v>
      </c>
      <c r="B1505" s="107"/>
      <c r="C1505" s="109"/>
      <c r="D1505" s="100" t="s">
        <v>30</v>
      </c>
      <c r="E1505" s="102"/>
      <c r="F1505" s="104" t="s">
        <v>18</v>
      </c>
      <c r="G1505" s="90"/>
      <c r="H1505" s="92" t="s">
        <v>82</v>
      </c>
      <c r="I1505" s="170"/>
      <c r="J1505" s="8" t="s">
        <v>15</v>
      </c>
      <c r="K1505" s="38"/>
      <c r="L1505" s="38"/>
      <c r="M1505" s="11" t="str">
        <f t="shared" ref="M1505:M1506" si="5931">IF(AND(K1505=0,L1505=0)," ",K1505-L1505)</f>
        <v xml:space="preserve"> </v>
      </c>
      <c r="N1505" s="100" t="s">
        <v>30</v>
      </c>
      <c r="O1505" s="102"/>
      <c r="P1505" s="104" t="s">
        <v>18</v>
      </c>
      <c r="Q1505" s="90"/>
      <c r="R1505" s="92" t="s">
        <v>82</v>
      </c>
      <c r="S1505" s="173"/>
      <c r="T1505" s="96"/>
      <c r="U1505" s="87">
        <f t="shared" ref="U1505" si="5932">K1505</f>
        <v>0</v>
      </c>
      <c r="V1505" s="87">
        <f t="shared" ref="V1505" si="5933">L1505</f>
        <v>0</v>
      </c>
      <c r="W1505" s="87" t="str">
        <f t="shared" ref="W1505" si="5934">M1505</f>
        <v xml:space="preserve"> </v>
      </c>
      <c r="X1505" s="87">
        <f t="shared" ref="X1505" si="5935">K1506</f>
        <v>0</v>
      </c>
      <c r="Y1505" s="87">
        <f t="shared" ref="Y1505" si="5936">L1506</f>
        <v>0</v>
      </c>
      <c r="Z1505" s="87" t="str">
        <f t="shared" ref="Z1505" si="5937">M1506</f>
        <v xml:space="preserve"> </v>
      </c>
      <c r="AA1505" s="87" t="str">
        <f t="shared" ref="AA1505:AC1505" si="5938">K1507</f>
        <v/>
      </c>
      <c r="AB1505" s="87" t="str">
        <f t="shared" si="5938"/>
        <v/>
      </c>
      <c r="AC1505" s="87" t="str">
        <f t="shared" si="5938"/>
        <v xml:space="preserve"> </v>
      </c>
      <c r="AE1505" s="89" t="str">
        <f t="shared" ref="AE1505" si="5939">E1505&amp;IF(G1505&gt;10,G1505,"0"&amp;G1505)</f>
        <v>0</v>
      </c>
    </row>
    <row r="1506" spans="1:31" ht="14.25" customHeight="1" thickBot="1" x14ac:dyDescent="0.2">
      <c r="A1506" s="106"/>
      <c r="B1506" s="108"/>
      <c r="C1506" s="110"/>
      <c r="D1506" s="100"/>
      <c r="E1506" s="102"/>
      <c r="F1506" s="104"/>
      <c r="G1506" s="90"/>
      <c r="H1506" s="93"/>
      <c r="I1506" s="170"/>
      <c r="J1506" s="69" t="s">
        <v>16</v>
      </c>
      <c r="K1506" s="70"/>
      <c r="L1506" s="70"/>
      <c r="M1506" s="71" t="str">
        <f t="shared" si="5931"/>
        <v xml:space="preserve"> </v>
      </c>
      <c r="N1506" s="100"/>
      <c r="O1506" s="102"/>
      <c r="P1506" s="104"/>
      <c r="Q1506" s="90"/>
      <c r="R1506" s="93"/>
      <c r="S1506" s="172"/>
      <c r="T1506" s="97"/>
      <c r="U1506" s="88"/>
      <c r="V1506" s="88"/>
      <c r="W1506" s="88"/>
      <c r="X1506" s="88"/>
      <c r="Y1506" s="88"/>
      <c r="Z1506" s="88"/>
      <c r="AA1506" s="88"/>
      <c r="AB1506" s="88"/>
      <c r="AC1506" s="88"/>
      <c r="AE1506" s="89"/>
    </row>
    <row r="1507" spans="1:31" ht="14.25" customHeight="1" thickTop="1" thickBot="1" x14ac:dyDescent="0.2">
      <c r="A1507" s="106"/>
      <c r="B1507" s="108"/>
      <c r="C1507" s="110"/>
      <c r="D1507" s="101"/>
      <c r="E1507" s="103"/>
      <c r="F1507" s="105"/>
      <c r="G1507" s="91"/>
      <c r="H1507" s="93"/>
      <c r="I1507" s="171"/>
      <c r="J1507" s="4" t="s">
        <v>17</v>
      </c>
      <c r="K1507" s="44" t="str">
        <f t="shared" ref="K1507" si="5940">IF($B1505="","",K1505-K1506)</f>
        <v/>
      </c>
      <c r="L1507" s="44" t="str">
        <f t="shared" ref="L1507" si="5941">IF($B1505="","",L1505-L1506)</f>
        <v/>
      </c>
      <c r="M1507" s="40" t="str">
        <f t="shared" ref="M1507" si="5942">IF(ISERROR(K1507-L1507)," ",K1507-L1507)</f>
        <v xml:space="preserve"> </v>
      </c>
      <c r="N1507" s="101"/>
      <c r="O1507" s="103"/>
      <c r="P1507" s="105"/>
      <c r="Q1507" s="91"/>
      <c r="R1507" s="93"/>
      <c r="S1507" s="172"/>
      <c r="T1507" s="97"/>
      <c r="U1507" s="88"/>
      <c r="V1507" s="88"/>
      <c r="W1507" s="88"/>
      <c r="X1507" s="88"/>
      <c r="Y1507" s="88"/>
      <c r="Z1507" s="88"/>
      <c r="AA1507" s="88"/>
      <c r="AB1507" s="88"/>
      <c r="AC1507" s="88"/>
      <c r="AE1507" s="89"/>
    </row>
    <row r="1508" spans="1:31" ht="14.25" customHeight="1" x14ac:dyDescent="0.15">
      <c r="A1508" s="106">
        <v>498</v>
      </c>
      <c r="B1508" s="108"/>
      <c r="C1508" s="110"/>
      <c r="D1508" s="111" t="s">
        <v>30</v>
      </c>
      <c r="E1508" s="112"/>
      <c r="F1508" s="113" t="s">
        <v>18</v>
      </c>
      <c r="G1508" s="114"/>
      <c r="H1508" s="93" t="s">
        <v>82</v>
      </c>
      <c r="I1508" s="174"/>
      <c r="J1508" s="42" t="s">
        <v>15</v>
      </c>
      <c r="K1508" s="38"/>
      <c r="L1508" s="38"/>
      <c r="M1508" s="11" t="str">
        <f t="shared" ref="M1508:M1509" si="5943">IF(AND(K1508=0,L1508=0)," ",K1508-L1508)</f>
        <v xml:space="preserve"> </v>
      </c>
      <c r="N1508" s="111" t="s">
        <v>30</v>
      </c>
      <c r="O1508" s="112"/>
      <c r="P1508" s="113" t="s">
        <v>18</v>
      </c>
      <c r="Q1508" s="114"/>
      <c r="R1508" s="93" t="s">
        <v>82</v>
      </c>
      <c r="S1508" s="172"/>
      <c r="T1508" s="96"/>
      <c r="U1508" s="87">
        <f t="shared" ref="U1508" si="5944">K1508</f>
        <v>0</v>
      </c>
      <c r="V1508" s="87">
        <f t="shared" ref="V1508" si="5945">L1508</f>
        <v>0</v>
      </c>
      <c r="W1508" s="87" t="str">
        <f t="shared" ref="W1508" si="5946">M1508</f>
        <v xml:space="preserve"> </v>
      </c>
      <c r="X1508" s="87">
        <f t="shared" ref="X1508" si="5947">K1509</f>
        <v>0</v>
      </c>
      <c r="Y1508" s="87">
        <f t="shared" ref="Y1508" si="5948">L1509</f>
        <v>0</v>
      </c>
      <c r="Z1508" s="87" t="str">
        <f t="shared" ref="Z1508" si="5949">M1509</f>
        <v xml:space="preserve"> </v>
      </c>
      <c r="AA1508" s="87" t="str">
        <f t="shared" ref="AA1508:AC1508" si="5950">K1510</f>
        <v/>
      </c>
      <c r="AB1508" s="87" t="str">
        <f t="shared" si="5950"/>
        <v/>
      </c>
      <c r="AC1508" s="87" t="str">
        <f t="shared" si="5950"/>
        <v xml:space="preserve"> </v>
      </c>
      <c r="AE1508" s="89" t="str">
        <f t="shared" ref="AE1508" si="5951">E1508&amp;IF(G1508&gt;10,G1508,"0"&amp;G1508)</f>
        <v>0</v>
      </c>
    </row>
    <row r="1509" spans="1:31" ht="14.25" customHeight="1" thickBot="1" x14ac:dyDescent="0.2">
      <c r="A1509" s="106"/>
      <c r="B1509" s="108"/>
      <c r="C1509" s="110"/>
      <c r="D1509" s="100"/>
      <c r="E1509" s="102"/>
      <c r="F1509" s="104"/>
      <c r="G1509" s="90"/>
      <c r="H1509" s="93"/>
      <c r="I1509" s="170"/>
      <c r="J1509" s="69" t="s">
        <v>16</v>
      </c>
      <c r="K1509" s="70"/>
      <c r="L1509" s="70"/>
      <c r="M1509" s="71" t="str">
        <f t="shared" si="5943"/>
        <v xml:space="preserve"> </v>
      </c>
      <c r="N1509" s="100"/>
      <c r="O1509" s="102"/>
      <c r="P1509" s="104"/>
      <c r="Q1509" s="90"/>
      <c r="R1509" s="93"/>
      <c r="S1509" s="172"/>
      <c r="T1509" s="97"/>
      <c r="U1509" s="88"/>
      <c r="V1509" s="88"/>
      <c r="W1509" s="88"/>
      <c r="X1509" s="88"/>
      <c r="Y1509" s="88"/>
      <c r="Z1509" s="88"/>
      <c r="AA1509" s="88"/>
      <c r="AB1509" s="88"/>
      <c r="AC1509" s="88"/>
      <c r="AE1509" s="89"/>
    </row>
    <row r="1510" spans="1:31" ht="14.25" customHeight="1" thickTop="1" thickBot="1" x14ac:dyDescent="0.2">
      <c r="A1510" s="106"/>
      <c r="B1510" s="108"/>
      <c r="C1510" s="110"/>
      <c r="D1510" s="101"/>
      <c r="E1510" s="103"/>
      <c r="F1510" s="105"/>
      <c r="G1510" s="91"/>
      <c r="H1510" s="93"/>
      <c r="I1510" s="171"/>
      <c r="J1510" s="4" t="s">
        <v>17</v>
      </c>
      <c r="K1510" s="44" t="str">
        <f t="shared" ref="K1510" si="5952">IF($B1508="","",K1508-K1509)</f>
        <v/>
      </c>
      <c r="L1510" s="53" t="str">
        <f t="shared" ref="L1510" si="5953">IF($B1508="","",L1508-L1509)</f>
        <v/>
      </c>
      <c r="M1510" s="40" t="str">
        <f t="shared" ref="M1510" si="5954">IF(ISERROR(K1510-L1510)," ",K1510-L1510)</f>
        <v xml:space="preserve"> </v>
      </c>
      <c r="N1510" s="101"/>
      <c r="O1510" s="103"/>
      <c r="P1510" s="105"/>
      <c r="Q1510" s="91"/>
      <c r="R1510" s="93"/>
      <c r="S1510" s="172"/>
      <c r="T1510" s="97"/>
      <c r="U1510" s="88"/>
      <c r="V1510" s="88"/>
      <c r="W1510" s="88"/>
      <c r="X1510" s="88"/>
      <c r="Y1510" s="88"/>
      <c r="Z1510" s="88"/>
      <c r="AA1510" s="88"/>
      <c r="AB1510" s="88"/>
      <c r="AC1510" s="88"/>
      <c r="AE1510" s="89"/>
    </row>
    <row r="1511" spans="1:31" ht="14.25" customHeight="1" x14ac:dyDescent="0.15">
      <c r="A1511" s="106">
        <v>499</v>
      </c>
      <c r="B1511" s="107"/>
      <c r="C1511" s="109"/>
      <c r="D1511" s="100" t="s">
        <v>30</v>
      </c>
      <c r="E1511" s="102"/>
      <c r="F1511" s="104" t="s">
        <v>18</v>
      </c>
      <c r="G1511" s="90"/>
      <c r="H1511" s="92" t="s">
        <v>82</v>
      </c>
      <c r="I1511" s="170"/>
      <c r="J1511" s="8" t="s">
        <v>15</v>
      </c>
      <c r="K1511" s="38"/>
      <c r="L1511" s="38"/>
      <c r="M1511" s="11" t="str">
        <f t="shared" ref="M1511:M1512" si="5955">IF(AND(K1511=0,L1511=0)," ",K1511-L1511)</f>
        <v xml:space="preserve"> </v>
      </c>
      <c r="N1511" s="100" t="s">
        <v>30</v>
      </c>
      <c r="O1511" s="102"/>
      <c r="P1511" s="104" t="s">
        <v>18</v>
      </c>
      <c r="Q1511" s="90"/>
      <c r="R1511" s="92" t="s">
        <v>82</v>
      </c>
      <c r="S1511" s="173"/>
      <c r="T1511" s="96"/>
      <c r="U1511" s="87">
        <f t="shared" ref="U1511" si="5956">K1511</f>
        <v>0</v>
      </c>
      <c r="V1511" s="87">
        <f t="shared" ref="V1511" si="5957">L1511</f>
        <v>0</v>
      </c>
      <c r="W1511" s="87" t="str">
        <f t="shared" ref="W1511" si="5958">M1511</f>
        <v xml:space="preserve"> </v>
      </c>
      <c r="X1511" s="87">
        <f t="shared" ref="X1511" si="5959">K1512</f>
        <v>0</v>
      </c>
      <c r="Y1511" s="87">
        <f t="shared" ref="Y1511" si="5960">L1512</f>
        <v>0</v>
      </c>
      <c r="Z1511" s="87" t="str">
        <f t="shared" ref="Z1511" si="5961">M1512</f>
        <v xml:space="preserve"> </v>
      </c>
      <c r="AA1511" s="87" t="str">
        <f t="shared" ref="AA1511:AC1511" si="5962">K1513</f>
        <v/>
      </c>
      <c r="AB1511" s="87" t="str">
        <f t="shared" si="5962"/>
        <v/>
      </c>
      <c r="AC1511" s="87" t="str">
        <f t="shared" si="5962"/>
        <v xml:space="preserve"> </v>
      </c>
      <c r="AE1511" s="89" t="str">
        <f t="shared" ref="AE1511" si="5963">E1511&amp;IF(G1511&gt;10,G1511,"0"&amp;G1511)</f>
        <v>0</v>
      </c>
    </row>
    <row r="1512" spans="1:31" ht="14.25" customHeight="1" thickBot="1" x14ac:dyDescent="0.2">
      <c r="A1512" s="106"/>
      <c r="B1512" s="108"/>
      <c r="C1512" s="110"/>
      <c r="D1512" s="100"/>
      <c r="E1512" s="102"/>
      <c r="F1512" s="104"/>
      <c r="G1512" s="90"/>
      <c r="H1512" s="93"/>
      <c r="I1512" s="170"/>
      <c r="J1512" s="69" t="s">
        <v>16</v>
      </c>
      <c r="K1512" s="70"/>
      <c r="L1512" s="70"/>
      <c r="M1512" s="71" t="str">
        <f t="shared" si="5955"/>
        <v xml:space="preserve"> </v>
      </c>
      <c r="N1512" s="100"/>
      <c r="O1512" s="102"/>
      <c r="P1512" s="104"/>
      <c r="Q1512" s="90"/>
      <c r="R1512" s="93"/>
      <c r="S1512" s="172"/>
      <c r="T1512" s="97"/>
      <c r="U1512" s="88"/>
      <c r="V1512" s="88"/>
      <c r="W1512" s="88"/>
      <c r="X1512" s="88"/>
      <c r="Y1512" s="88"/>
      <c r="Z1512" s="88"/>
      <c r="AA1512" s="88"/>
      <c r="AB1512" s="88"/>
      <c r="AC1512" s="88"/>
      <c r="AE1512" s="89"/>
    </row>
    <row r="1513" spans="1:31" ht="14.25" customHeight="1" thickTop="1" thickBot="1" x14ac:dyDescent="0.2">
      <c r="A1513" s="106"/>
      <c r="B1513" s="108"/>
      <c r="C1513" s="110"/>
      <c r="D1513" s="101"/>
      <c r="E1513" s="103"/>
      <c r="F1513" s="105"/>
      <c r="G1513" s="91"/>
      <c r="H1513" s="93"/>
      <c r="I1513" s="171"/>
      <c r="J1513" s="4" t="s">
        <v>17</v>
      </c>
      <c r="K1513" s="44" t="str">
        <f t="shared" ref="K1513" si="5964">IF($B1511="","",K1511-K1512)</f>
        <v/>
      </c>
      <c r="L1513" s="44" t="str">
        <f t="shared" ref="L1513" si="5965">IF($B1511="","",L1511-L1512)</f>
        <v/>
      </c>
      <c r="M1513" s="40" t="str">
        <f t="shared" ref="M1513" si="5966">IF(ISERROR(K1513-L1513)," ",K1513-L1513)</f>
        <v xml:space="preserve"> </v>
      </c>
      <c r="N1513" s="101"/>
      <c r="O1513" s="103"/>
      <c r="P1513" s="105"/>
      <c r="Q1513" s="91"/>
      <c r="R1513" s="93"/>
      <c r="S1513" s="172"/>
      <c r="T1513" s="97"/>
      <c r="U1513" s="88"/>
      <c r="V1513" s="88"/>
      <c r="W1513" s="88"/>
      <c r="X1513" s="88"/>
      <c r="Y1513" s="88"/>
      <c r="Z1513" s="88"/>
      <c r="AA1513" s="88"/>
      <c r="AB1513" s="88"/>
      <c r="AC1513" s="88"/>
      <c r="AE1513" s="89"/>
    </row>
    <row r="1514" spans="1:31" ht="14.25" customHeight="1" x14ac:dyDescent="0.15">
      <c r="A1514" s="106">
        <v>500</v>
      </c>
      <c r="B1514" s="108"/>
      <c r="C1514" s="110"/>
      <c r="D1514" s="111" t="s">
        <v>30</v>
      </c>
      <c r="E1514" s="112"/>
      <c r="F1514" s="113" t="s">
        <v>18</v>
      </c>
      <c r="G1514" s="114"/>
      <c r="H1514" s="93" t="s">
        <v>82</v>
      </c>
      <c r="I1514" s="174"/>
      <c r="J1514" s="42" t="s">
        <v>15</v>
      </c>
      <c r="K1514" s="38"/>
      <c r="L1514" s="38"/>
      <c r="M1514" s="11" t="str">
        <f t="shared" ref="M1514:M1515" si="5967">IF(AND(K1514=0,L1514=0)," ",K1514-L1514)</f>
        <v xml:space="preserve"> </v>
      </c>
      <c r="N1514" s="111" t="s">
        <v>30</v>
      </c>
      <c r="O1514" s="112"/>
      <c r="P1514" s="113" t="s">
        <v>18</v>
      </c>
      <c r="Q1514" s="114"/>
      <c r="R1514" s="93" t="s">
        <v>82</v>
      </c>
      <c r="S1514" s="172"/>
      <c r="T1514" s="96"/>
      <c r="U1514" s="87">
        <f t="shared" ref="U1514" si="5968">K1514</f>
        <v>0</v>
      </c>
      <c r="V1514" s="87">
        <f t="shared" ref="V1514" si="5969">L1514</f>
        <v>0</v>
      </c>
      <c r="W1514" s="87" t="str">
        <f t="shared" ref="W1514" si="5970">M1514</f>
        <v xml:space="preserve"> </v>
      </c>
      <c r="X1514" s="87">
        <f t="shared" ref="X1514" si="5971">K1515</f>
        <v>0</v>
      </c>
      <c r="Y1514" s="87">
        <f t="shared" ref="Y1514" si="5972">L1515</f>
        <v>0</v>
      </c>
      <c r="Z1514" s="87" t="str">
        <f t="shared" ref="Z1514" si="5973">M1515</f>
        <v xml:space="preserve"> </v>
      </c>
      <c r="AA1514" s="87" t="str">
        <f t="shared" ref="AA1514:AC1514" si="5974">K1516</f>
        <v/>
      </c>
      <c r="AB1514" s="87" t="str">
        <f t="shared" si="5974"/>
        <v/>
      </c>
      <c r="AC1514" s="87" t="str">
        <f t="shared" si="5974"/>
        <v xml:space="preserve"> </v>
      </c>
      <c r="AE1514" s="89" t="str">
        <f t="shared" ref="AE1514" si="5975">E1514&amp;IF(G1514&gt;10,G1514,"0"&amp;G1514)</f>
        <v>0</v>
      </c>
    </row>
    <row r="1515" spans="1:31" ht="14.25" customHeight="1" thickBot="1" x14ac:dyDescent="0.2">
      <c r="A1515" s="106"/>
      <c r="B1515" s="108"/>
      <c r="C1515" s="110"/>
      <c r="D1515" s="100"/>
      <c r="E1515" s="102"/>
      <c r="F1515" s="104"/>
      <c r="G1515" s="90"/>
      <c r="H1515" s="93"/>
      <c r="I1515" s="170"/>
      <c r="J1515" s="69" t="s">
        <v>16</v>
      </c>
      <c r="K1515" s="70"/>
      <c r="L1515" s="70"/>
      <c r="M1515" s="71" t="str">
        <f t="shared" si="5967"/>
        <v xml:space="preserve"> </v>
      </c>
      <c r="N1515" s="100"/>
      <c r="O1515" s="102"/>
      <c r="P1515" s="104"/>
      <c r="Q1515" s="90"/>
      <c r="R1515" s="93"/>
      <c r="S1515" s="172"/>
      <c r="T1515" s="97"/>
      <c r="U1515" s="88"/>
      <c r="V1515" s="88"/>
      <c r="W1515" s="88"/>
      <c r="X1515" s="88"/>
      <c r="Y1515" s="88"/>
      <c r="Z1515" s="88"/>
      <c r="AA1515" s="88"/>
      <c r="AB1515" s="88"/>
      <c r="AC1515" s="88"/>
      <c r="AE1515" s="89"/>
    </row>
    <row r="1516" spans="1:31" ht="14.25" customHeight="1" thickTop="1" thickBot="1" x14ac:dyDescent="0.2">
      <c r="A1516" s="106"/>
      <c r="B1516" s="108"/>
      <c r="C1516" s="110"/>
      <c r="D1516" s="101"/>
      <c r="E1516" s="103"/>
      <c r="F1516" s="105"/>
      <c r="G1516" s="91"/>
      <c r="H1516" s="93"/>
      <c r="I1516" s="171"/>
      <c r="J1516" s="4" t="s">
        <v>17</v>
      </c>
      <c r="K1516" s="44" t="str">
        <f t="shared" ref="K1516" si="5976">IF($B1514="","",K1514-K1515)</f>
        <v/>
      </c>
      <c r="L1516" s="53" t="str">
        <f t="shared" ref="L1516" si="5977">IF($B1514="","",L1514-L1515)</f>
        <v/>
      </c>
      <c r="M1516" s="40" t="str">
        <f t="shared" ref="M1516" si="5978">IF(ISERROR(K1516-L1516)," ",K1516-L1516)</f>
        <v xml:space="preserve"> </v>
      </c>
      <c r="N1516" s="101"/>
      <c r="O1516" s="103"/>
      <c r="P1516" s="105"/>
      <c r="Q1516" s="91"/>
      <c r="R1516" s="93"/>
      <c r="S1516" s="172"/>
      <c r="T1516" s="97"/>
      <c r="U1516" s="88"/>
      <c r="V1516" s="88"/>
      <c r="W1516" s="88"/>
      <c r="X1516" s="88"/>
      <c r="Y1516" s="88"/>
      <c r="Z1516" s="88"/>
      <c r="AA1516" s="88"/>
      <c r="AB1516" s="88"/>
      <c r="AC1516" s="88"/>
      <c r="AE1516" s="89"/>
    </row>
    <row r="1517" spans="1:31" ht="14.25" customHeight="1" x14ac:dyDescent="0.15">
      <c r="A1517" s="106">
        <v>501</v>
      </c>
      <c r="B1517" s="107"/>
      <c r="C1517" s="109"/>
      <c r="D1517" s="100" t="s">
        <v>30</v>
      </c>
      <c r="E1517" s="102"/>
      <c r="F1517" s="104" t="s">
        <v>18</v>
      </c>
      <c r="G1517" s="90"/>
      <c r="H1517" s="92" t="s">
        <v>82</v>
      </c>
      <c r="I1517" s="170"/>
      <c r="J1517" s="8" t="s">
        <v>15</v>
      </c>
      <c r="K1517" s="38"/>
      <c r="L1517" s="38"/>
      <c r="M1517" s="11" t="str">
        <f t="shared" ref="M1517:M1518" si="5979">IF(AND(K1517=0,L1517=0)," ",K1517-L1517)</f>
        <v xml:space="preserve"> </v>
      </c>
      <c r="N1517" s="100" t="s">
        <v>30</v>
      </c>
      <c r="O1517" s="102"/>
      <c r="P1517" s="104" t="s">
        <v>18</v>
      </c>
      <c r="Q1517" s="90"/>
      <c r="R1517" s="92" t="s">
        <v>82</v>
      </c>
      <c r="S1517" s="173"/>
      <c r="T1517" s="96"/>
      <c r="U1517" s="87">
        <f t="shared" ref="U1517" si="5980">K1517</f>
        <v>0</v>
      </c>
      <c r="V1517" s="87">
        <f t="shared" ref="V1517" si="5981">L1517</f>
        <v>0</v>
      </c>
      <c r="W1517" s="87" t="str">
        <f t="shared" ref="W1517" si="5982">M1517</f>
        <v xml:space="preserve"> </v>
      </c>
      <c r="X1517" s="87">
        <f t="shared" ref="X1517" si="5983">K1518</f>
        <v>0</v>
      </c>
      <c r="Y1517" s="87">
        <f t="shared" ref="Y1517" si="5984">L1518</f>
        <v>0</v>
      </c>
      <c r="Z1517" s="87" t="str">
        <f t="shared" ref="Z1517" si="5985">M1518</f>
        <v xml:space="preserve"> </v>
      </c>
      <c r="AA1517" s="87" t="str">
        <f t="shared" ref="AA1517:AC1517" si="5986">K1519</f>
        <v/>
      </c>
      <c r="AB1517" s="87" t="str">
        <f t="shared" si="5986"/>
        <v/>
      </c>
      <c r="AC1517" s="87" t="str">
        <f t="shared" si="5986"/>
        <v xml:space="preserve"> </v>
      </c>
      <c r="AE1517" s="89" t="str">
        <f t="shared" ref="AE1517" si="5987">E1517&amp;IF(G1517&gt;10,G1517,"0"&amp;G1517)</f>
        <v>0</v>
      </c>
    </row>
    <row r="1518" spans="1:31" ht="14.25" customHeight="1" thickBot="1" x14ac:dyDescent="0.2">
      <c r="A1518" s="106"/>
      <c r="B1518" s="108"/>
      <c r="C1518" s="110"/>
      <c r="D1518" s="100"/>
      <c r="E1518" s="102"/>
      <c r="F1518" s="104"/>
      <c r="G1518" s="90"/>
      <c r="H1518" s="93"/>
      <c r="I1518" s="170"/>
      <c r="J1518" s="69" t="s">
        <v>16</v>
      </c>
      <c r="K1518" s="70"/>
      <c r="L1518" s="70"/>
      <c r="M1518" s="71" t="str">
        <f t="shared" si="5979"/>
        <v xml:space="preserve"> </v>
      </c>
      <c r="N1518" s="100"/>
      <c r="O1518" s="102"/>
      <c r="P1518" s="104"/>
      <c r="Q1518" s="90"/>
      <c r="R1518" s="93"/>
      <c r="S1518" s="172"/>
      <c r="T1518" s="97"/>
      <c r="U1518" s="88"/>
      <c r="V1518" s="88"/>
      <c r="W1518" s="88"/>
      <c r="X1518" s="88"/>
      <c r="Y1518" s="88"/>
      <c r="Z1518" s="88"/>
      <c r="AA1518" s="88"/>
      <c r="AB1518" s="88"/>
      <c r="AC1518" s="88"/>
      <c r="AE1518" s="89"/>
    </row>
    <row r="1519" spans="1:31" ht="14.25" customHeight="1" thickTop="1" thickBot="1" x14ac:dyDescent="0.2">
      <c r="A1519" s="106"/>
      <c r="B1519" s="108"/>
      <c r="C1519" s="110"/>
      <c r="D1519" s="101"/>
      <c r="E1519" s="103"/>
      <c r="F1519" s="105"/>
      <c r="G1519" s="91"/>
      <c r="H1519" s="93"/>
      <c r="I1519" s="171"/>
      <c r="J1519" s="4" t="s">
        <v>17</v>
      </c>
      <c r="K1519" s="44" t="str">
        <f t="shared" ref="K1519" si="5988">IF($B1517="","",K1517-K1518)</f>
        <v/>
      </c>
      <c r="L1519" s="44" t="str">
        <f t="shared" ref="L1519" si="5989">IF($B1517="","",L1517-L1518)</f>
        <v/>
      </c>
      <c r="M1519" s="40" t="str">
        <f t="shared" ref="M1519" si="5990">IF(ISERROR(K1519-L1519)," ",K1519-L1519)</f>
        <v xml:space="preserve"> </v>
      </c>
      <c r="N1519" s="101"/>
      <c r="O1519" s="103"/>
      <c r="P1519" s="105"/>
      <c r="Q1519" s="91"/>
      <c r="R1519" s="93"/>
      <c r="S1519" s="172"/>
      <c r="T1519" s="97"/>
      <c r="U1519" s="88"/>
      <c r="V1519" s="88"/>
      <c r="W1519" s="88"/>
      <c r="X1519" s="88"/>
      <c r="Y1519" s="88"/>
      <c r="Z1519" s="88"/>
      <c r="AA1519" s="88"/>
      <c r="AB1519" s="88"/>
      <c r="AC1519" s="88"/>
      <c r="AE1519" s="89"/>
    </row>
    <row r="1520" spans="1:31" ht="14.25" customHeight="1" x14ac:dyDescent="0.15">
      <c r="A1520" s="106">
        <v>502</v>
      </c>
      <c r="B1520" s="108"/>
      <c r="C1520" s="110"/>
      <c r="D1520" s="111" t="s">
        <v>30</v>
      </c>
      <c r="E1520" s="112"/>
      <c r="F1520" s="113" t="s">
        <v>18</v>
      </c>
      <c r="G1520" s="114"/>
      <c r="H1520" s="93" t="s">
        <v>82</v>
      </c>
      <c r="I1520" s="174"/>
      <c r="J1520" s="42" t="s">
        <v>15</v>
      </c>
      <c r="K1520" s="38"/>
      <c r="L1520" s="38"/>
      <c r="M1520" s="11" t="str">
        <f t="shared" ref="M1520:M1521" si="5991">IF(AND(K1520=0,L1520=0)," ",K1520-L1520)</f>
        <v xml:space="preserve"> </v>
      </c>
      <c r="N1520" s="111" t="s">
        <v>30</v>
      </c>
      <c r="O1520" s="112"/>
      <c r="P1520" s="113" t="s">
        <v>18</v>
      </c>
      <c r="Q1520" s="114"/>
      <c r="R1520" s="93" t="s">
        <v>82</v>
      </c>
      <c r="S1520" s="172"/>
      <c r="T1520" s="96"/>
      <c r="U1520" s="87">
        <f t="shared" ref="U1520" si="5992">K1520</f>
        <v>0</v>
      </c>
      <c r="V1520" s="87">
        <f t="shared" ref="V1520" si="5993">L1520</f>
        <v>0</v>
      </c>
      <c r="W1520" s="87" t="str">
        <f t="shared" ref="W1520" si="5994">M1520</f>
        <v xml:space="preserve"> </v>
      </c>
      <c r="X1520" s="87">
        <f t="shared" ref="X1520" si="5995">K1521</f>
        <v>0</v>
      </c>
      <c r="Y1520" s="87">
        <f t="shared" ref="Y1520" si="5996">L1521</f>
        <v>0</v>
      </c>
      <c r="Z1520" s="87" t="str">
        <f t="shared" ref="Z1520" si="5997">M1521</f>
        <v xml:space="preserve"> </v>
      </c>
      <c r="AA1520" s="87" t="str">
        <f t="shared" ref="AA1520:AC1520" si="5998">K1522</f>
        <v/>
      </c>
      <c r="AB1520" s="87" t="str">
        <f t="shared" si="5998"/>
        <v/>
      </c>
      <c r="AC1520" s="87" t="str">
        <f t="shared" si="5998"/>
        <v xml:space="preserve"> </v>
      </c>
      <c r="AE1520" s="89" t="str">
        <f t="shared" ref="AE1520" si="5999">E1520&amp;IF(G1520&gt;10,G1520,"0"&amp;G1520)</f>
        <v>0</v>
      </c>
    </row>
    <row r="1521" spans="1:31" ht="14.25" customHeight="1" thickBot="1" x14ac:dyDescent="0.2">
      <c r="A1521" s="106"/>
      <c r="B1521" s="108"/>
      <c r="C1521" s="110"/>
      <c r="D1521" s="100"/>
      <c r="E1521" s="102"/>
      <c r="F1521" s="104"/>
      <c r="G1521" s="90"/>
      <c r="H1521" s="93"/>
      <c r="I1521" s="170"/>
      <c r="J1521" s="69" t="s">
        <v>16</v>
      </c>
      <c r="K1521" s="70"/>
      <c r="L1521" s="70"/>
      <c r="M1521" s="71" t="str">
        <f t="shared" si="5991"/>
        <v xml:space="preserve"> </v>
      </c>
      <c r="N1521" s="100"/>
      <c r="O1521" s="102"/>
      <c r="P1521" s="104"/>
      <c r="Q1521" s="90"/>
      <c r="R1521" s="93"/>
      <c r="S1521" s="172"/>
      <c r="T1521" s="97"/>
      <c r="U1521" s="88"/>
      <c r="V1521" s="88"/>
      <c r="W1521" s="88"/>
      <c r="X1521" s="88"/>
      <c r="Y1521" s="88"/>
      <c r="Z1521" s="88"/>
      <c r="AA1521" s="88"/>
      <c r="AB1521" s="88"/>
      <c r="AC1521" s="88"/>
      <c r="AE1521" s="89"/>
    </row>
    <row r="1522" spans="1:31" ht="14.25" customHeight="1" thickTop="1" thickBot="1" x14ac:dyDescent="0.2">
      <c r="A1522" s="106"/>
      <c r="B1522" s="108"/>
      <c r="C1522" s="110"/>
      <c r="D1522" s="101"/>
      <c r="E1522" s="103"/>
      <c r="F1522" s="105"/>
      <c r="G1522" s="91"/>
      <c r="H1522" s="93"/>
      <c r="I1522" s="171"/>
      <c r="J1522" s="4" t="s">
        <v>17</v>
      </c>
      <c r="K1522" s="44" t="str">
        <f t="shared" ref="K1522" si="6000">IF($B1520="","",K1520-K1521)</f>
        <v/>
      </c>
      <c r="L1522" s="53" t="str">
        <f t="shared" ref="L1522" si="6001">IF($B1520="","",L1520-L1521)</f>
        <v/>
      </c>
      <c r="M1522" s="40" t="str">
        <f t="shared" ref="M1522" si="6002">IF(ISERROR(K1522-L1522)," ",K1522-L1522)</f>
        <v xml:space="preserve"> </v>
      </c>
      <c r="N1522" s="101"/>
      <c r="O1522" s="103"/>
      <c r="P1522" s="105"/>
      <c r="Q1522" s="91"/>
      <c r="R1522" s="93"/>
      <c r="S1522" s="172"/>
      <c r="T1522" s="97"/>
      <c r="U1522" s="88"/>
      <c r="V1522" s="88"/>
      <c r="W1522" s="88"/>
      <c r="X1522" s="88"/>
      <c r="Y1522" s="88"/>
      <c r="Z1522" s="88"/>
      <c r="AA1522" s="88"/>
      <c r="AB1522" s="88"/>
      <c r="AC1522" s="88"/>
      <c r="AE1522" s="89"/>
    </row>
    <row r="1523" spans="1:31" ht="14.25" customHeight="1" x14ac:dyDescent="0.15">
      <c r="A1523" s="106">
        <v>503</v>
      </c>
      <c r="B1523" s="107"/>
      <c r="C1523" s="109"/>
      <c r="D1523" s="100" t="s">
        <v>30</v>
      </c>
      <c r="E1523" s="102"/>
      <c r="F1523" s="104" t="s">
        <v>18</v>
      </c>
      <c r="G1523" s="90"/>
      <c r="H1523" s="92" t="s">
        <v>82</v>
      </c>
      <c r="I1523" s="170"/>
      <c r="J1523" s="8" t="s">
        <v>15</v>
      </c>
      <c r="K1523" s="38"/>
      <c r="L1523" s="38"/>
      <c r="M1523" s="11" t="str">
        <f t="shared" ref="M1523:M1524" si="6003">IF(AND(K1523=0,L1523=0)," ",K1523-L1523)</f>
        <v xml:space="preserve"> </v>
      </c>
      <c r="N1523" s="100" t="s">
        <v>30</v>
      </c>
      <c r="O1523" s="102"/>
      <c r="P1523" s="104" t="s">
        <v>18</v>
      </c>
      <c r="Q1523" s="90"/>
      <c r="R1523" s="92" t="s">
        <v>82</v>
      </c>
      <c r="S1523" s="173"/>
      <c r="T1523" s="96"/>
      <c r="U1523" s="87">
        <f t="shared" ref="U1523" si="6004">K1523</f>
        <v>0</v>
      </c>
      <c r="V1523" s="87">
        <f t="shared" ref="V1523" si="6005">L1523</f>
        <v>0</v>
      </c>
      <c r="W1523" s="87" t="str">
        <f t="shared" ref="W1523" si="6006">M1523</f>
        <v xml:space="preserve"> </v>
      </c>
      <c r="X1523" s="87">
        <f t="shared" ref="X1523" si="6007">K1524</f>
        <v>0</v>
      </c>
      <c r="Y1523" s="87">
        <f t="shared" ref="Y1523" si="6008">L1524</f>
        <v>0</v>
      </c>
      <c r="Z1523" s="87" t="str">
        <f t="shared" ref="Z1523" si="6009">M1524</f>
        <v xml:space="preserve"> </v>
      </c>
      <c r="AA1523" s="87" t="str">
        <f t="shared" ref="AA1523:AC1523" si="6010">K1525</f>
        <v/>
      </c>
      <c r="AB1523" s="87" t="str">
        <f t="shared" si="6010"/>
        <v/>
      </c>
      <c r="AC1523" s="87" t="str">
        <f t="shared" si="6010"/>
        <v xml:space="preserve"> </v>
      </c>
      <c r="AE1523" s="89" t="str">
        <f t="shared" ref="AE1523" si="6011">E1523&amp;IF(G1523&gt;10,G1523,"0"&amp;G1523)</f>
        <v>0</v>
      </c>
    </row>
    <row r="1524" spans="1:31" ht="14.25" customHeight="1" thickBot="1" x14ac:dyDescent="0.2">
      <c r="A1524" s="106"/>
      <c r="B1524" s="108"/>
      <c r="C1524" s="110"/>
      <c r="D1524" s="100"/>
      <c r="E1524" s="102"/>
      <c r="F1524" s="104"/>
      <c r="G1524" s="90"/>
      <c r="H1524" s="93"/>
      <c r="I1524" s="170"/>
      <c r="J1524" s="69" t="s">
        <v>16</v>
      </c>
      <c r="K1524" s="70"/>
      <c r="L1524" s="70"/>
      <c r="M1524" s="71" t="str">
        <f t="shared" si="6003"/>
        <v xml:space="preserve"> </v>
      </c>
      <c r="N1524" s="100"/>
      <c r="O1524" s="102"/>
      <c r="P1524" s="104"/>
      <c r="Q1524" s="90"/>
      <c r="R1524" s="93"/>
      <c r="S1524" s="172"/>
      <c r="T1524" s="97"/>
      <c r="U1524" s="88"/>
      <c r="V1524" s="88"/>
      <c r="W1524" s="88"/>
      <c r="X1524" s="88"/>
      <c r="Y1524" s="88"/>
      <c r="Z1524" s="88"/>
      <c r="AA1524" s="88"/>
      <c r="AB1524" s="88"/>
      <c r="AC1524" s="88"/>
      <c r="AE1524" s="89"/>
    </row>
    <row r="1525" spans="1:31" ht="14.25" customHeight="1" thickTop="1" thickBot="1" x14ac:dyDescent="0.2">
      <c r="A1525" s="106"/>
      <c r="B1525" s="108"/>
      <c r="C1525" s="110"/>
      <c r="D1525" s="101"/>
      <c r="E1525" s="103"/>
      <c r="F1525" s="105"/>
      <c r="G1525" s="91"/>
      <c r="H1525" s="93"/>
      <c r="I1525" s="171"/>
      <c r="J1525" s="4" t="s">
        <v>17</v>
      </c>
      <c r="K1525" s="44" t="str">
        <f t="shared" ref="K1525" si="6012">IF($B1523="","",K1523-K1524)</f>
        <v/>
      </c>
      <c r="L1525" s="44" t="str">
        <f t="shared" ref="L1525" si="6013">IF($B1523="","",L1523-L1524)</f>
        <v/>
      </c>
      <c r="M1525" s="40" t="str">
        <f t="shared" ref="M1525" si="6014">IF(ISERROR(K1525-L1525)," ",K1525-L1525)</f>
        <v xml:space="preserve"> </v>
      </c>
      <c r="N1525" s="101"/>
      <c r="O1525" s="103"/>
      <c r="P1525" s="105"/>
      <c r="Q1525" s="91"/>
      <c r="R1525" s="93"/>
      <c r="S1525" s="172"/>
      <c r="T1525" s="97"/>
      <c r="U1525" s="88"/>
      <c r="V1525" s="88"/>
      <c r="W1525" s="88"/>
      <c r="X1525" s="88"/>
      <c r="Y1525" s="88"/>
      <c r="Z1525" s="88"/>
      <c r="AA1525" s="88"/>
      <c r="AB1525" s="88"/>
      <c r="AC1525" s="88"/>
      <c r="AE1525" s="89"/>
    </row>
    <row r="1526" spans="1:31" ht="14.25" customHeight="1" x14ac:dyDescent="0.15">
      <c r="A1526" s="106">
        <v>504</v>
      </c>
      <c r="B1526" s="108"/>
      <c r="C1526" s="110"/>
      <c r="D1526" s="111" t="s">
        <v>30</v>
      </c>
      <c r="E1526" s="112"/>
      <c r="F1526" s="113" t="s">
        <v>18</v>
      </c>
      <c r="G1526" s="114"/>
      <c r="H1526" s="93" t="s">
        <v>82</v>
      </c>
      <c r="I1526" s="174"/>
      <c r="J1526" s="42" t="s">
        <v>15</v>
      </c>
      <c r="K1526" s="38"/>
      <c r="L1526" s="38"/>
      <c r="M1526" s="11" t="str">
        <f t="shared" ref="M1526:M1527" si="6015">IF(AND(K1526=0,L1526=0)," ",K1526-L1526)</f>
        <v xml:space="preserve"> </v>
      </c>
      <c r="N1526" s="111" t="s">
        <v>30</v>
      </c>
      <c r="O1526" s="112"/>
      <c r="P1526" s="113" t="s">
        <v>18</v>
      </c>
      <c r="Q1526" s="114"/>
      <c r="R1526" s="93" t="s">
        <v>82</v>
      </c>
      <c r="S1526" s="172"/>
      <c r="T1526" s="96"/>
      <c r="U1526" s="87">
        <f t="shared" ref="U1526" si="6016">K1526</f>
        <v>0</v>
      </c>
      <c r="V1526" s="87">
        <f t="shared" ref="V1526" si="6017">L1526</f>
        <v>0</v>
      </c>
      <c r="W1526" s="87" t="str">
        <f t="shared" ref="W1526" si="6018">M1526</f>
        <v xml:space="preserve"> </v>
      </c>
      <c r="X1526" s="87">
        <f t="shared" ref="X1526" si="6019">K1527</f>
        <v>0</v>
      </c>
      <c r="Y1526" s="87">
        <f t="shared" ref="Y1526" si="6020">L1527</f>
        <v>0</v>
      </c>
      <c r="Z1526" s="87" t="str">
        <f t="shared" ref="Z1526" si="6021">M1527</f>
        <v xml:space="preserve"> </v>
      </c>
      <c r="AA1526" s="87" t="str">
        <f t="shared" ref="AA1526:AC1526" si="6022">K1528</f>
        <v/>
      </c>
      <c r="AB1526" s="87" t="str">
        <f t="shared" si="6022"/>
        <v/>
      </c>
      <c r="AC1526" s="87" t="str">
        <f t="shared" si="6022"/>
        <v xml:space="preserve"> </v>
      </c>
      <c r="AE1526" s="89" t="str">
        <f t="shared" ref="AE1526" si="6023">E1526&amp;IF(G1526&gt;10,G1526,"0"&amp;G1526)</f>
        <v>0</v>
      </c>
    </row>
    <row r="1527" spans="1:31" ht="14.25" customHeight="1" thickBot="1" x14ac:dyDescent="0.2">
      <c r="A1527" s="106"/>
      <c r="B1527" s="108"/>
      <c r="C1527" s="110"/>
      <c r="D1527" s="100"/>
      <c r="E1527" s="102"/>
      <c r="F1527" s="104"/>
      <c r="G1527" s="90"/>
      <c r="H1527" s="93"/>
      <c r="I1527" s="170"/>
      <c r="J1527" s="69" t="s">
        <v>16</v>
      </c>
      <c r="K1527" s="70"/>
      <c r="L1527" s="70"/>
      <c r="M1527" s="71" t="str">
        <f t="shared" si="6015"/>
        <v xml:space="preserve"> </v>
      </c>
      <c r="N1527" s="100"/>
      <c r="O1527" s="102"/>
      <c r="P1527" s="104"/>
      <c r="Q1527" s="90"/>
      <c r="R1527" s="93"/>
      <c r="S1527" s="172"/>
      <c r="T1527" s="97"/>
      <c r="U1527" s="88"/>
      <c r="V1527" s="88"/>
      <c r="W1527" s="88"/>
      <c r="X1527" s="88"/>
      <c r="Y1527" s="88"/>
      <c r="Z1527" s="88"/>
      <c r="AA1527" s="88"/>
      <c r="AB1527" s="88"/>
      <c r="AC1527" s="88"/>
      <c r="AE1527" s="89"/>
    </row>
    <row r="1528" spans="1:31" ht="14.25" customHeight="1" thickTop="1" thickBot="1" x14ac:dyDescent="0.2">
      <c r="A1528" s="106"/>
      <c r="B1528" s="108"/>
      <c r="C1528" s="110"/>
      <c r="D1528" s="101"/>
      <c r="E1528" s="103"/>
      <c r="F1528" s="105"/>
      <c r="G1528" s="91"/>
      <c r="H1528" s="93"/>
      <c r="I1528" s="171"/>
      <c r="J1528" s="4" t="s">
        <v>17</v>
      </c>
      <c r="K1528" s="44" t="str">
        <f t="shared" ref="K1528" si="6024">IF($B1526="","",K1526-K1527)</f>
        <v/>
      </c>
      <c r="L1528" s="53" t="str">
        <f t="shared" ref="L1528" si="6025">IF($B1526="","",L1526-L1527)</f>
        <v/>
      </c>
      <c r="M1528" s="40" t="str">
        <f t="shared" ref="M1528" si="6026">IF(ISERROR(K1528-L1528)," ",K1528-L1528)</f>
        <v xml:space="preserve"> </v>
      </c>
      <c r="N1528" s="101"/>
      <c r="O1528" s="103"/>
      <c r="P1528" s="105"/>
      <c r="Q1528" s="91"/>
      <c r="R1528" s="93"/>
      <c r="S1528" s="172"/>
      <c r="T1528" s="97"/>
      <c r="U1528" s="88"/>
      <c r="V1528" s="88"/>
      <c r="W1528" s="88"/>
      <c r="X1528" s="88"/>
      <c r="Y1528" s="88"/>
      <c r="Z1528" s="88"/>
      <c r="AA1528" s="88"/>
      <c r="AB1528" s="88"/>
      <c r="AC1528" s="88"/>
      <c r="AE1528" s="89"/>
    </row>
    <row r="1529" spans="1:31" ht="14.25" customHeight="1" x14ac:dyDescent="0.15">
      <c r="A1529" s="106">
        <v>505</v>
      </c>
      <c r="B1529" s="107"/>
      <c r="C1529" s="109"/>
      <c r="D1529" s="100" t="s">
        <v>30</v>
      </c>
      <c r="E1529" s="102"/>
      <c r="F1529" s="104" t="s">
        <v>18</v>
      </c>
      <c r="G1529" s="90"/>
      <c r="H1529" s="92" t="s">
        <v>82</v>
      </c>
      <c r="I1529" s="170"/>
      <c r="J1529" s="8" t="s">
        <v>15</v>
      </c>
      <c r="K1529" s="38"/>
      <c r="L1529" s="38"/>
      <c r="M1529" s="11" t="str">
        <f t="shared" ref="M1529:M1530" si="6027">IF(AND(K1529=0,L1529=0)," ",K1529-L1529)</f>
        <v xml:space="preserve"> </v>
      </c>
      <c r="N1529" s="100" t="s">
        <v>30</v>
      </c>
      <c r="O1529" s="102"/>
      <c r="P1529" s="104" t="s">
        <v>18</v>
      </c>
      <c r="Q1529" s="90"/>
      <c r="R1529" s="92" t="s">
        <v>82</v>
      </c>
      <c r="S1529" s="173"/>
      <c r="T1529" s="96"/>
      <c r="U1529" s="87">
        <f t="shared" ref="U1529" si="6028">K1529</f>
        <v>0</v>
      </c>
      <c r="V1529" s="87">
        <f t="shared" ref="V1529" si="6029">L1529</f>
        <v>0</v>
      </c>
      <c r="W1529" s="87" t="str">
        <f t="shared" ref="W1529" si="6030">M1529</f>
        <v xml:space="preserve"> </v>
      </c>
      <c r="X1529" s="87">
        <f t="shared" ref="X1529" si="6031">K1530</f>
        <v>0</v>
      </c>
      <c r="Y1529" s="87">
        <f t="shared" ref="Y1529" si="6032">L1530</f>
        <v>0</v>
      </c>
      <c r="Z1529" s="87" t="str">
        <f t="shared" ref="Z1529" si="6033">M1530</f>
        <v xml:space="preserve"> </v>
      </c>
      <c r="AA1529" s="87" t="str">
        <f t="shared" ref="AA1529:AC1529" si="6034">K1531</f>
        <v/>
      </c>
      <c r="AB1529" s="87" t="str">
        <f t="shared" si="6034"/>
        <v/>
      </c>
      <c r="AC1529" s="87" t="str">
        <f t="shared" si="6034"/>
        <v xml:space="preserve"> </v>
      </c>
      <c r="AE1529" s="89" t="str">
        <f t="shared" ref="AE1529" si="6035">E1529&amp;IF(G1529&gt;10,G1529,"0"&amp;G1529)</f>
        <v>0</v>
      </c>
    </row>
    <row r="1530" spans="1:31" ht="14.25" customHeight="1" thickBot="1" x14ac:dyDescent="0.2">
      <c r="A1530" s="106"/>
      <c r="B1530" s="108"/>
      <c r="C1530" s="110"/>
      <c r="D1530" s="100"/>
      <c r="E1530" s="102"/>
      <c r="F1530" s="104"/>
      <c r="G1530" s="90"/>
      <c r="H1530" s="93"/>
      <c r="I1530" s="170"/>
      <c r="J1530" s="69" t="s">
        <v>16</v>
      </c>
      <c r="K1530" s="70"/>
      <c r="L1530" s="70"/>
      <c r="M1530" s="71" t="str">
        <f t="shared" si="6027"/>
        <v xml:space="preserve"> </v>
      </c>
      <c r="N1530" s="100"/>
      <c r="O1530" s="102"/>
      <c r="P1530" s="104"/>
      <c r="Q1530" s="90"/>
      <c r="R1530" s="93"/>
      <c r="S1530" s="172"/>
      <c r="T1530" s="97"/>
      <c r="U1530" s="88"/>
      <c r="V1530" s="88"/>
      <c r="W1530" s="88"/>
      <c r="X1530" s="88"/>
      <c r="Y1530" s="88"/>
      <c r="Z1530" s="88"/>
      <c r="AA1530" s="88"/>
      <c r="AB1530" s="88"/>
      <c r="AC1530" s="88"/>
      <c r="AE1530" s="89"/>
    </row>
    <row r="1531" spans="1:31" ht="14.25" customHeight="1" thickTop="1" thickBot="1" x14ac:dyDescent="0.2">
      <c r="A1531" s="106"/>
      <c r="B1531" s="108"/>
      <c r="C1531" s="110"/>
      <c r="D1531" s="101"/>
      <c r="E1531" s="103"/>
      <c r="F1531" s="105"/>
      <c r="G1531" s="91"/>
      <c r="H1531" s="93"/>
      <c r="I1531" s="171"/>
      <c r="J1531" s="4" t="s">
        <v>17</v>
      </c>
      <c r="K1531" s="44" t="str">
        <f t="shared" ref="K1531" si="6036">IF($B1529="","",K1529-K1530)</f>
        <v/>
      </c>
      <c r="L1531" s="44" t="str">
        <f t="shared" ref="L1531" si="6037">IF($B1529="","",L1529-L1530)</f>
        <v/>
      </c>
      <c r="M1531" s="40" t="str">
        <f t="shared" ref="M1531" si="6038">IF(ISERROR(K1531-L1531)," ",K1531-L1531)</f>
        <v xml:space="preserve"> </v>
      </c>
      <c r="N1531" s="101"/>
      <c r="O1531" s="103"/>
      <c r="P1531" s="105"/>
      <c r="Q1531" s="91"/>
      <c r="R1531" s="93"/>
      <c r="S1531" s="172"/>
      <c r="T1531" s="97"/>
      <c r="U1531" s="88"/>
      <c r="V1531" s="88"/>
      <c r="W1531" s="88"/>
      <c r="X1531" s="88"/>
      <c r="Y1531" s="88"/>
      <c r="Z1531" s="88"/>
      <c r="AA1531" s="88"/>
      <c r="AB1531" s="88"/>
      <c r="AC1531" s="88"/>
      <c r="AE1531" s="89"/>
    </row>
    <row r="1532" spans="1:31" ht="14.25" customHeight="1" x14ac:dyDescent="0.15">
      <c r="A1532" s="106">
        <v>506</v>
      </c>
      <c r="B1532" s="108"/>
      <c r="C1532" s="110"/>
      <c r="D1532" s="111" t="s">
        <v>30</v>
      </c>
      <c r="E1532" s="112"/>
      <c r="F1532" s="113" t="s">
        <v>18</v>
      </c>
      <c r="G1532" s="114"/>
      <c r="H1532" s="93" t="s">
        <v>82</v>
      </c>
      <c r="I1532" s="174"/>
      <c r="J1532" s="42" t="s">
        <v>15</v>
      </c>
      <c r="K1532" s="38"/>
      <c r="L1532" s="38"/>
      <c r="M1532" s="11" t="str">
        <f t="shared" ref="M1532:M1533" si="6039">IF(AND(K1532=0,L1532=0)," ",K1532-L1532)</f>
        <v xml:space="preserve"> </v>
      </c>
      <c r="N1532" s="111" t="s">
        <v>30</v>
      </c>
      <c r="O1532" s="112"/>
      <c r="P1532" s="113" t="s">
        <v>18</v>
      </c>
      <c r="Q1532" s="114"/>
      <c r="R1532" s="93" t="s">
        <v>82</v>
      </c>
      <c r="S1532" s="172"/>
      <c r="T1532" s="96"/>
      <c r="U1532" s="87">
        <f t="shared" ref="U1532" si="6040">K1532</f>
        <v>0</v>
      </c>
      <c r="V1532" s="87">
        <f t="shared" ref="V1532" si="6041">L1532</f>
        <v>0</v>
      </c>
      <c r="W1532" s="87" t="str">
        <f t="shared" ref="W1532" si="6042">M1532</f>
        <v xml:space="preserve"> </v>
      </c>
      <c r="X1532" s="87">
        <f t="shared" ref="X1532" si="6043">K1533</f>
        <v>0</v>
      </c>
      <c r="Y1532" s="87">
        <f t="shared" ref="Y1532" si="6044">L1533</f>
        <v>0</v>
      </c>
      <c r="Z1532" s="87" t="str">
        <f t="shared" ref="Z1532" si="6045">M1533</f>
        <v xml:space="preserve"> </v>
      </c>
      <c r="AA1532" s="87" t="str">
        <f t="shared" ref="AA1532:AC1532" si="6046">K1534</f>
        <v/>
      </c>
      <c r="AB1532" s="87" t="str">
        <f t="shared" si="6046"/>
        <v/>
      </c>
      <c r="AC1532" s="87" t="str">
        <f t="shared" si="6046"/>
        <v xml:space="preserve"> </v>
      </c>
      <c r="AE1532" s="89" t="str">
        <f t="shared" ref="AE1532" si="6047">E1532&amp;IF(G1532&gt;10,G1532,"0"&amp;G1532)</f>
        <v>0</v>
      </c>
    </row>
    <row r="1533" spans="1:31" ht="14.25" customHeight="1" thickBot="1" x14ac:dyDescent="0.2">
      <c r="A1533" s="106"/>
      <c r="B1533" s="108"/>
      <c r="C1533" s="110"/>
      <c r="D1533" s="100"/>
      <c r="E1533" s="102"/>
      <c r="F1533" s="104"/>
      <c r="G1533" s="90"/>
      <c r="H1533" s="93"/>
      <c r="I1533" s="170"/>
      <c r="J1533" s="69" t="s">
        <v>16</v>
      </c>
      <c r="K1533" s="70"/>
      <c r="L1533" s="70"/>
      <c r="M1533" s="71" t="str">
        <f t="shared" si="6039"/>
        <v xml:space="preserve"> </v>
      </c>
      <c r="N1533" s="100"/>
      <c r="O1533" s="102"/>
      <c r="P1533" s="104"/>
      <c r="Q1533" s="90"/>
      <c r="R1533" s="93"/>
      <c r="S1533" s="172"/>
      <c r="T1533" s="97"/>
      <c r="U1533" s="88"/>
      <c r="V1533" s="88"/>
      <c r="W1533" s="88"/>
      <c r="X1533" s="88"/>
      <c r="Y1533" s="88"/>
      <c r="Z1533" s="88"/>
      <c r="AA1533" s="88"/>
      <c r="AB1533" s="88"/>
      <c r="AC1533" s="88"/>
      <c r="AE1533" s="89"/>
    </row>
    <row r="1534" spans="1:31" ht="14.25" customHeight="1" thickTop="1" thickBot="1" x14ac:dyDescent="0.2">
      <c r="A1534" s="106"/>
      <c r="B1534" s="108"/>
      <c r="C1534" s="110"/>
      <c r="D1534" s="101"/>
      <c r="E1534" s="103"/>
      <c r="F1534" s="105"/>
      <c r="G1534" s="91"/>
      <c r="H1534" s="93"/>
      <c r="I1534" s="171"/>
      <c r="J1534" s="4" t="s">
        <v>17</v>
      </c>
      <c r="K1534" s="44" t="str">
        <f t="shared" ref="K1534" si="6048">IF($B1532="","",K1532-K1533)</f>
        <v/>
      </c>
      <c r="L1534" s="53" t="str">
        <f t="shared" ref="L1534" si="6049">IF($B1532="","",L1532-L1533)</f>
        <v/>
      </c>
      <c r="M1534" s="40" t="str">
        <f t="shared" ref="M1534" si="6050">IF(ISERROR(K1534-L1534)," ",K1534-L1534)</f>
        <v xml:space="preserve"> </v>
      </c>
      <c r="N1534" s="101"/>
      <c r="O1534" s="103"/>
      <c r="P1534" s="105"/>
      <c r="Q1534" s="91"/>
      <c r="R1534" s="93"/>
      <c r="S1534" s="172"/>
      <c r="T1534" s="97"/>
      <c r="U1534" s="88"/>
      <c r="V1534" s="88"/>
      <c r="W1534" s="88"/>
      <c r="X1534" s="88"/>
      <c r="Y1534" s="88"/>
      <c r="Z1534" s="88"/>
      <c r="AA1534" s="88"/>
      <c r="AB1534" s="88"/>
      <c r="AC1534" s="88"/>
      <c r="AE1534" s="89"/>
    </row>
    <row r="1535" spans="1:31" x14ac:dyDescent="0.15">
      <c r="A1535" s="106">
        <v>507</v>
      </c>
      <c r="B1535" s="107"/>
      <c r="C1535" s="109"/>
      <c r="D1535" s="100" t="s">
        <v>30</v>
      </c>
      <c r="E1535" s="102"/>
      <c r="F1535" s="104" t="s">
        <v>18</v>
      </c>
      <c r="G1535" s="90"/>
      <c r="H1535" s="92" t="s">
        <v>82</v>
      </c>
      <c r="I1535" s="170"/>
      <c r="J1535" s="8" t="s">
        <v>15</v>
      </c>
      <c r="K1535" s="38"/>
      <c r="L1535" s="38"/>
      <c r="M1535" s="11" t="str">
        <f t="shared" ref="M1535:M1536" si="6051">IF(AND(K1535=0,L1535=0)," ",K1535-L1535)</f>
        <v xml:space="preserve"> </v>
      </c>
      <c r="N1535" s="100" t="s">
        <v>30</v>
      </c>
      <c r="O1535" s="102"/>
      <c r="P1535" s="104" t="s">
        <v>18</v>
      </c>
      <c r="Q1535" s="90"/>
      <c r="R1535" s="92" t="s">
        <v>82</v>
      </c>
      <c r="S1535" s="173"/>
      <c r="T1535" s="96"/>
      <c r="U1535" s="87">
        <f t="shared" ref="U1535" si="6052">K1535</f>
        <v>0</v>
      </c>
      <c r="V1535" s="87">
        <f t="shared" ref="V1535" si="6053">L1535</f>
        <v>0</v>
      </c>
      <c r="W1535" s="87" t="str">
        <f t="shared" ref="W1535" si="6054">M1535</f>
        <v xml:space="preserve"> </v>
      </c>
      <c r="X1535" s="87">
        <f t="shared" ref="X1535" si="6055">K1536</f>
        <v>0</v>
      </c>
      <c r="Y1535" s="87">
        <f t="shared" ref="Y1535" si="6056">L1536</f>
        <v>0</v>
      </c>
      <c r="Z1535" s="87" t="str">
        <f t="shared" ref="Z1535" si="6057">M1536</f>
        <v xml:space="preserve"> </v>
      </c>
      <c r="AA1535" s="87" t="str">
        <f t="shared" ref="AA1535:AC1535" si="6058">K1537</f>
        <v/>
      </c>
      <c r="AB1535" s="87" t="str">
        <f t="shared" si="6058"/>
        <v/>
      </c>
      <c r="AC1535" s="87" t="str">
        <f t="shared" si="6058"/>
        <v xml:space="preserve"> </v>
      </c>
      <c r="AE1535" s="89" t="str">
        <f t="shared" ref="AE1535" si="6059">E1535&amp;IF(G1535&gt;10,G1535,"0"&amp;G1535)</f>
        <v>0</v>
      </c>
    </row>
    <row r="1536" spans="1:31" ht="14.25" thickBot="1" x14ac:dyDescent="0.2">
      <c r="A1536" s="106"/>
      <c r="B1536" s="108"/>
      <c r="C1536" s="110"/>
      <c r="D1536" s="100"/>
      <c r="E1536" s="102"/>
      <c r="F1536" s="104"/>
      <c r="G1536" s="90"/>
      <c r="H1536" s="93"/>
      <c r="I1536" s="170"/>
      <c r="J1536" s="69" t="s">
        <v>16</v>
      </c>
      <c r="K1536" s="70"/>
      <c r="L1536" s="70"/>
      <c r="M1536" s="71" t="str">
        <f t="shared" si="6051"/>
        <v xml:space="preserve"> </v>
      </c>
      <c r="N1536" s="100"/>
      <c r="O1536" s="102"/>
      <c r="P1536" s="104"/>
      <c r="Q1536" s="90"/>
      <c r="R1536" s="93"/>
      <c r="S1536" s="172"/>
      <c r="T1536" s="97"/>
      <c r="U1536" s="88"/>
      <c r="V1536" s="88"/>
      <c r="W1536" s="88"/>
      <c r="X1536" s="88"/>
      <c r="Y1536" s="88"/>
      <c r="Z1536" s="88"/>
      <c r="AA1536" s="88"/>
      <c r="AB1536" s="88"/>
      <c r="AC1536" s="88"/>
      <c r="AE1536" s="89"/>
    </row>
    <row r="1537" spans="1:31" ht="15" thickTop="1" thickBot="1" x14ac:dyDescent="0.2">
      <c r="A1537" s="106"/>
      <c r="B1537" s="108"/>
      <c r="C1537" s="110"/>
      <c r="D1537" s="101"/>
      <c r="E1537" s="103"/>
      <c r="F1537" s="105"/>
      <c r="G1537" s="91"/>
      <c r="H1537" s="93"/>
      <c r="I1537" s="171"/>
      <c r="J1537" s="4" t="s">
        <v>17</v>
      </c>
      <c r="K1537" s="44" t="str">
        <f t="shared" ref="K1537" si="6060">IF($B1535="","",K1535-K1536)</f>
        <v/>
      </c>
      <c r="L1537" s="44" t="str">
        <f t="shared" ref="L1537" si="6061">IF($B1535="","",L1535-L1536)</f>
        <v/>
      </c>
      <c r="M1537" s="40" t="str">
        <f t="shared" ref="M1537" si="6062">IF(ISERROR(K1537-L1537)," ",K1537-L1537)</f>
        <v xml:space="preserve"> </v>
      </c>
      <c r="N1537" s="101"/>
      <c r="O1537" s="103"/>
      <c r="P1537" s="105"/>
      <c r="Q1537" s="91"/>
      <c r="R1537" s="93"/>
      <c r="S1537" s="172"/>
      <c r="T1537" s="97"/>
      <c r="U1537" s="88"/>
      <c r="V1537" s="88"/>
      <c r="W1537" s="88"/>
      <c r="X1537" s="88"/>
      <c r="Y1537" s="88"/>
      <c r="Z1537" s="88"/>
      <c r="AA1537" s="88"/>
      <c r="AB1537" s="88"/>
      <c r="AC1537" s="88"/>
      <c r="AE1537" s="89"/>
    </row>
    <row r="1538" spans="1:31" x14ac:dyDescent="0.15">
      <c r="A1538" s="106">
        <v>508</v>
      </c>
      <c r="B1538" s="108"/>
      <c r="C1538" s="110"/>
      <c r="D1538" s="111" t="s">
        <v>30</v>
      </c>
      <c r="E1538" s="112"/>
      <c r="F1538" s="113" t="s">
        <v>18</v>
      </c>
      <c r="G1538" s="114"/>
      <c r="H1538" s="93" t="s">
        <v>82</v>
      </c>
      <c r="I1538" s="174"/>
      <c r="J1538" s="42" t="s">
        <v>15</v>
      </c>
      <c r="K1538" s="38"/>
      <c r="L1538" s="38"/>
      <c r="M1538" s="11" t="str">
        <f t="shared" ref="M1538:M1539" si="6063">IF(AND(K1538=0,L1538=0)," ",K1538-L1538)</f>
        <v xml:space="preserve"> </v>
      </c>
      <c r="N1538" s="111" t="s">
        <v>30</v>
      </c>
      <c r="O1538" s="112"/>
      <c r="P1538" s="113" t="s">
        <v>18</v>
      </c>
      <c r="Q1538" s="114"/>
      <c r="R1538" s="93" t="s">
        <v>82</v>
      </c>
      <c r="S1538" s="172"/>
      <c r="T1538" s="96"/>
      <c r="U1538" s="87">
        <f t="shared" ref="U1538" si="6064">K1538</f>
        <v>0</v>
      </c>
      <c r="V1538" s="87">
        <f t="shared" ref="V1538" si="6065">L1538</f>
        <v>0</v>
      </c>
      <c r="W1538" s="87" t="str">
        <f t="shared" ref="W1538" si="6066">M1538</f>
        <v xml:space="preserve"> </v>
      </c>
      <c r="X1538" s="87">
        <f t="shared" ref="X1538" si="6067">K1539</f>
        <v>0</v>
      </c>
      <c r="Y1538" s="87">
        <f t="shared" ref="Y1538" si="6068">L1539</f>
        <v>0</v>
      </c>
      <c r="Z1538" s="87" t="str">
        <f t="shared" ref="Z1538" si="6069">M1539</f>
        <v xml:space="preserve"> </v>
      </c>
      <c r="AA1538" s="87" t="str">
        <f t="shared" ref="AA1538:AC1538" si="6070">K1540</f>
        <v/>
      </c>
      <c r="AB1538" s="87" t="str">
        <f t="shared" si="6070"/>
        <v/>
      </c>
      <c r="AC1538" s="87" t="str">
        <f t="shared" si="6070"/>
        <v xml:space="preserve"> </v>
      </c>
      <c r="AE1538" s="89" t="str">
        <f t="shared" ref="AE1538" si="6071">E1538&amp;IF(G1538&gt;10,G1538,"0"&amp;G1538)</f>
        <v>0</v>
      </c>
    </row>
    <row r="1539" spans="1:31" ht="14.25" thickBot="1" x14ac:dyDescent="0.2">
      <c r="A1539" s="106"/>
      <c r="B1539" s="108"/>
      <c r="C1539" s="110"/>
      <c r="D1539" s="100"/>
      <c r="E1539" s="102"/>
      <c r="F1539" s="104"/>
      <c r="G1539" s="90"/>
      <c r="H1539" s="93"/>
      <c r="I1539" s="170"/>
      <c r="J1539" s="69" t="s">
        <v>16</v>
      </c>
      <c r="K1539" s="70"/>
      <c r="L1539" s="70"/>
      <c r="M1539" s="71" t="str">
        <f t="shared" si="6063"/>
        <v xml:space="preserve"> </v>
      </c>
      <c r="N1539" s="100"/>
      <c r="O1539" s="102"/>
      <c r="P1539" s="104"/>
      <c r="Q1539" s="90"/>
      <c r="R1539" s="93"/>
      <c r="S1539" s="172"/>
      <c r="T1539" s="97"/>
      <c r="U1539" s="88"/>
      <c r="V1539" s="88"/>
      <c r="W1539" s="88"/>
      <c r="X1539" s="88"/>
      <c r="Y1539" s="88"/>
      <c r="Z1539" s="88"/>
      <c r="AA1539" s="88"/>
      <c r="AB1539" s="88"/>
      <c r="AC1539" s="88"/>
      <c r="AE1539" s="89"/>
    </row>
    <row r="1540" spans="1:31" ht="15" thickTop="1" thickBot="1" x14ac:dyDescent="0.2">
      <c r="A1540" s="106"/>
      <c r="B1540" s="108"/>
      <c r="C1540" s="110"/>
      <c r="D1540" s="101"/>
      <c r="E1540" s="103"/>
      <c r="F1540" s="105"/>
      <c r="G1540" s="91"/>
      <c r="H1540" s="93"/>
      <c r="I1540" s="171"/>
      <c r="J1540" s="4" t="s">
        <v>17</v>
      </c>
      <c r="K1540" s="44" t="str">
        <f t="shared" ref="K1540" si="6072">IF($B1538="","",K1538-K1539)</f>
        <v/>
      </c>
      <c r="L1540" s="53" t="str">
        <f t="shared" ref="L1540" si="6073">IF($B1538="","",L1538-L1539)</f>
        <v/>
      </c>
      <c r="M1540" s="40" t="str">
        <f t="shared" ref="M1540" si="6074">IF(ISERROR(K1540-L1540)," ",K1540-L1540)</f>
        <v xml:space="preserve"> </v>
      </c>
      <c r="N1540" s="101"/>
      <c r="O1540" s="103"/>
      <c r="P1540" s="105"/>
      <c r="Q1540" s="91"/>
      <c r="R1540" s="93"/>
      <c r="S1540" s="172"/>
      <c r="T1540" s="97"/>
      <c r="U1540" s="88"/>
      <c r="V1540" s="88"/>
      <c r="W1540" s="88"/>
      <c r="X1540" s="88"/>
      <c r="Y1540" s="88"/>
      <c r="Z1540" s="88"/>
      <c r="AA1540" s="88"/>
      <c r="AB1540" s="88"/>
      <c r="AC1540" s="88"/>
      <c r="AE1540" s="89"/>
    </row>
    <row r="1541" spans="1:31" x14ac:dyDescent="0.15">
      <c r="A1541" s="106">
        <v>509</v>
      </c>
      <c r="B1541" s="107"/>
      <c r="C1541" s="109"/>
      <c r="D1541" s="100" t="s">
        <v>30</v>
      </c>
      <c r="E1541" s="102"/>
      <c r="F1541" s="104" t="s">
        <v>18</v>
      </c>
      <c r="G1541" s="90"/>
      <c r="H1541" s="92" t="s">
        <v>82</v>
      </c>
      <c r="I1541" s="170"/>
      <c r="J1541" s="8" t="s">
        <v>15</v>
      </c>
      <c r="K1541" s="38"/>
      <c r="L1541" s="38"/>
      <c r="M1541" s="11" t="str">
        <f t="shared" ref="M1541:M1542" si="6075">IF(AND(K1541=0,L1541=0)," ",K1541-L1541)</f>
        <v xml:space="preserve"> </v>
      </c>
      <c r="N1541" s="100" t="s">
        <v>30</v>
      </c>
      <c r="O1541" s="102"/>
      <c r="P1541" s="104" t="s">
        <v>18</v>
      </c>
      <c r="Q1541" s="90"/>
      <c r="R1541" s="92" t="s">
        <v>82</v>
      </c>
      <c r="S1541" s="173"/>
      <c r="T1541" s="96"/>
      <c r="U1541" s="87">
        <f t="shared" ref="U1541" si="6076">K1541</f>
        <v>0</v>
      </c>
      <c r="V1541" s="87">
        <f t="shared" ref="V1541" si="6077">L1541</f>
        <v>0</v>
      </c>
      <c r="W1541" s="87" t="str">
        <f t="shared" ref="W1541" si="6078">M1541</f>
        <v xml:space="preserve"> </v>
      </c>
      <c r="X1541" s="87">
        <f t="shared" ref="X1541" si="6079">K1542</f>
        <v>0</v>
      </c>
      <c r="Y1541" s="87">
        <f t="shared" ref="Y1541" si="6080">L1542</f>
        <v>0</v>
      </c>
      <c r="Z1541" s="87" t="str">
        <f t="shared" ref="Z1541" si="6081">M1542</f>
        <v xml:space="preserve"> </v>
      </c>
      <c r="AA1541" s="87" t="str">
        <f t="shared" ref="AA1541:AC1541" si="6082">K1543</f>
        <v/>
      </c>
      <c r="AB1541" s="87" t="str">
        <f t="shared" si="6082"/>
        <v/>
      </c>
      <c r="AC1541" s="87" t="str">
        <f t="shared" si="6082"/>
        <v xml:space="preserve"> </v>
      </c>
      <c r="AE1541" s="89" t="str">
        <f t="shared" ref="AE1541" si="6083">E1541&amp;IF(G1541&gt;10,G1541,"0"&amp;G1541)</f>
        <v>0</v>
      </c>
    </row>
    <row r="1542" spans="1:31" ht="14.25" thickBot="1" x14ac:dyDescent="0.2">
      <c r="A1542" s="106"/>
      <c r="B1542" s="108"/>
      <c r="C1542" s="110"/>
      <c r="D1542" s="100"/>
      <c r="E1542" s="102"/>
      <c r="F1542" s="104"/>
      <c r="G1542" s="90"/>
      <c r="H1542" s="93"/>
      <c r="I1542" s="170"/>
      <c r="J1542" s="69" t="s">
        <v>16</v>
      </c>
      <c r="K1542" s="70"/>
      <c r="L1542" s="70"/>
      <c r="M1542" s="71" t="str">
        <f t="shared" si="6075"/>
        <v xml:space="preserve"> </v>
      </c>
      <c r="N1542" s="100"/>
      <c r="O1542" s="102"/>
      <c r="P1542" s="104"/>
      <c r="Q1542" s="90"/>
      <c r="R1542" s="93"/>
      <c r="S1542" s="172"/>
      <c r="T1542" s="97"/>
      <c r="U1542" s="88"/>
      <c r="V1542" s="88"/>
      <c r="W1542" s="88"/>
      <c r="X1542" s="88"/>
      <c r="Y1542" s="88"/>
      <c r="Z1542" s="88"/>
      <c r="AA1542" s="88"/>
      <c r="AB1542" s="88"/>
      <c r="AC1542" s="88"/>
      <c r="AE1542" s="89"/>
    </row>
    <row r="1543" spans="1:31" ht="15" thickTop="1" thickBot="1" x14ac:dyDescent="0.2">
      <c r="A1543" s="106"/>
      <c r="B1543" s="108"/>
      <c r="C1543" s="110"/>
      <c r="D1543" s="101"/>
      <c r="E1543" s="103"/>
      <c r="F1543" s="105"/>
      <c r="G1543" s="91"/>
      <c r="H1543" s="93"/>
      <c r="I1543" s="171"/>
      <c r="J1543" s="4" t="s">
        <v>17</v>
      </c>
      <c r="K1543" s="44" t="str">
        <f t="shared" ref="K1543" si="6084">IF($B1541="","",K1541-K1542)</f>
        <v/>
      </c>
      <c r="L1543" s="44" t="str">
        <f t="shared" ref="L1543" si="6085">IF($B1541="","",L1541-L1542)</f>
        <v/>
      </c>
      <c r="M1543" s="40" t="str">
        <f t="shared" ref="M1543" si="6086">IF(ISERROR(K1543-L1543)," ",K1543-L1543)</f>
        <v xml:space="preserve"> </v>
      </c>
      <c r="N1543" s="101"/>
      <c r="O1543" s="103"/>
      <c r="P1543" s="105"/>
      <c r="Q1543" s="91"/>
      <c r="R1543" s="93"/>
      <c r="S1543" s="172"/>
      <c r="T1543" s="97"/>
      <c r="U1543" s="88"/>
      <c r="V1543" s="88"/>
      <c r="W1543" s="88"/>
      <c r="X1543" s="88"/>
      <c r="Y1543" s="88"/>
      <c r="Z1543" s="88"/>
      <c r="AA1543" s="88"/>
      <c r="AB1543" s="88"/>
      <c r="AC1543" s="88"/>
      <c r="AE1543" s="89"/>
    </row>
    <row r="1544" spans="1:31" ht="14.25" customHeight="1" x14ac:dyDescent="0.15">
      <c r="A1544" s="106">
        <v>510</v>
      </c>
      <c r="B1544" s="108"/>
      <c r="C1544" s="110"/>
      <c r="D1544" s="111" t="s">
        <v>30</v>
      </c>
      <c r="E1544" s="112"/>
      <c r="F1544" s="113" t="s">
        <v>18</v>
      </c>
      <c r="G1544" s="114"/>
      <c r="H1544" s="93" t="s">
        <v>82</v>
      </c>
      <c r="I1544" s="174"/>
      <c r="J1544" s="42" t="s">
        <v>15</v>
      </c>
      <c r="K1544" s="38"/>
      <c r="L1544" s="38"/>
      <c r="M1544" s="11" t="str">
        <f t="shared" ref="M1544:M1545" si="6087">IF(AND(K1544=0,L1544=0)," ",K1544-L1544)</f>
        <v xml:space="preserve"> </v>
      </c>
      <c r="N1544" s="111" t="s">
        <v>30</v>
      </c>
      <c r="O1544" s="112"/>
      <c r="P1544" s="113" t="s">
        <v>18</v>
      </c>
      <c r="Q1544" s="114"/>
      <c r="R1544" s="93" t="s">
        <v>82</v>
      </c>
      <c r="S1544" s="172"/>
      <c r="T1544" s="96"/>
      <c r="U1544" s="87">
        <f t="shared" ref="U1544" si="6088">K1544</f>
        <v>0</v>
      </c>
      <c r="V1544" s="87">
        <f t="shared" ref="V1544" si="6089">L1544</f>
        <v>0</v>
      </c>
      <c r="W1544" s="87" t="str">
        <f t="shared" ref="W1544" si="6090">M1544</f>
        <v xml:space="preserve"> </v>
      </c>
      <c r="X1544" s="87">
        <f t="shared" ref="X1544" si="6091">K1545</f>
        <v>0</v>
      </c>
      <c r="Y1544" s="87">
        <f t="shared" ref="Y1544" si="6092">L1545</f>
        <v>0</v>
      </c>
      <c r="Z1544" s="87" t="str">
        <f t="shared" ref="Z1544" si="6093">M1545</f>
        <v xml:space="preserve"> </v>
      </c>
      <c r="AA1544" s="87" t="str">
        <f t="shared" ref="AA1544:AC1544" si="6094">K1546</f>
        <v/>
      </c>
      <c r="AB1544" s="87" t="str">
        <f t="shared" si="6094"/>
        <v/>
      </c>
      <c r="AC1544" s="87" t="str">
        <f t="shared" si="6094"/>
        <v xml:space="preserve"> </v>
      </c>
      <c r="AE1544" s="89" t="str">
        <f t="shared" ref="AE1544" si="6095">E1544&amp;IF(G1544&gt;10,G1544,"0"&amp;G1544)</f>
        <v>0</v>
      </c>
    </row>
    <row r="1545" spans="1:31" ht="14.25" customHeight="1" thickBot="1" x14ac:dyDescent="0.2">
      <c r="A1545" s="106"/>
      <c r="B1545" s="108"/>
      <c r="C1545" s="110"/>
      <c r="D1545" s="100"/>
      <c r="E1545" s="102"/>
      <c r="F1545" s="104"/>
      <c r="G1545" s="90"/>
      <c r="H1545" s="93"/>
      <c r="I1545" s="170"/>
      <c r="J1545" s="69" t="s">
        <v>16</v>
      </c>
      <c r="K1545" s="70"/>
      <c r="L1545" s="70"/>
      <c r="M1545" s="71" t="str">
        <f t="shared" si="6087"/>
        <v xml:space="preserve"> </v>
      </c>
      <c r="N1545" s="100"/>
      <c r="O1545" s="102"/>
      <c r="P1545" s="104"/>
      <c r="Q1545" s="90"/>
      <c r="R1545" s="93"/>
      <c r="S1545" s="172"/>
      <c r="T1545" s="97"/>
      <c r="U1545" s="88"/>
      <c r="V1545" s="88"/>
      <c r="W1545" s="88"/>
      <c r="X1545" s="88"/>
      <c r="Y1545" s="88"/>
      <c r="Z1545" s="88"/>
      <c r="AA1545" s="88"/>
      <c r="AB1545" s="88"/>
      <c r="AC1545" s="88"/>
      <c r="AE1545" s="89"/>
    </row>
    <row r="1546" spans="1:31" ht="14.25" customHeight="1" thickTop="1" thickBot="1" x14ac:dyDescent="0.2">
      <c r="A1546" s="106"/>
      <c r="B1546" s="108"/>
      <c r="C1546" s="110"/>
      <c r="D1546" s="101"/>
      <c r="E1546" s="103"/>
      <c r="F1546" s="105"/>
      <c r="G1546" s="91"/>
      <c r="H1546" s="93"/>
      <c r="I1546" s="171"/>
      <c r="J1546" s="4" t="s">
        <v>17</v>
      </c>
      <c r="K1546" s="44" t="str">
        <f t="shared" ref="K1546" si="6096">IF($B1544="","",K1544-K1545)</f>
        <v/>
      </c>
      <c r="L1546" s="53" t="str">
        <f t="shared" ref="L1546" si="6097">IF($B1544="","",L1544-L1545)</f>
        <v/>
      </c>
      <c r="M1546" s="40" t="str">
        <f t="shared" ref="M1546" si="6098">IF(ISERROR(K1546-L1546)," ",K1546-L1546)</f>
        <v xml:space="preserve"> </v>
      </c>
      <c r="N1546" s="101"/>
      <c r="O1546" s="103"/>
      <c r="P1546" s="105"/>
      <c r="Q1546" s="91"/>
      <c r="R1546" s="93"/>
      <c r="S1546" s="172"/>
      <c r="T1546" s="97"/>
      <c r="U1546" s="88"/>
      <c r="V1546" s="88"/>
      <c r="W1546" s="88"/>
      <c r="X1546" s="88"/>
      <c r="Y1546" s="88"/>
      <c r="Z1546" s="88"/>
      <c r="AA1546" s="88"/>
      <c r="AB1546" s="88"/>
      <c r="AC1546" s="88"/>
      <c r="AE1546" s="89"/>
    </row>
    <row r="1547" spans="1:31" ht="14.25" customHeight="1" x14ac:dyDescent="0.15">
      <c r="A1547" s="106">
        <v>511</v>
      </c>
      <c r="B1547" s="107"/>
      <c r="C1547" s="109"/>
      <c r="D1547" s="100" t="s">
        <v>30</v>
      </c>
      <c r="E1547" s="102"/>
      <c r="F1547" s="104" t="s">
        <v>18</v>
      </c>
      <c r="G1547" s="90"/>
      <c r="H1547" s="92" t="s">
        <v>82</v>
      </c>
      <c r="I1547" s="170"/>
      <c r="J1547" s="8" t="s">
        <v>15</v>
      </c>
      <c r="K1547" s="38"/>
      <c r="L1547" s="38"/>
      <c r="M1547" s="11" t="str">
        <f t="shared" ref="M1547:M1548" si="6099">IF(AND(K1547=0,L1547=0)," ",K1547-L1547)</f>
        <v xml:space="preserve"> </v>
      </c>
      <c r="N1547" s="100" t="s">
        <v>30</v>
      </c>
      <c r="O1547" s="102"/>
      <c r="P1547" s="104" t="s">
        <v>18</v>
      </c>
      <c r="Q1547" s="90"/>
      <c r="R1547" s="92" t="s">
        <v>82</v>
      </c>
      <c r="S1547" s="173"/>
      <c r="T1547" s="96"/>
      <c r="U1547" s="87">
        <f t="shared" ref="U1547" si="6100">K1547</f>
        <v>0</v>
      </c>
      <c r="V1547" s="87">
        <f t="shared" ref="V1547" si="6101">L1547</f>
        <v>0</v>
      </c>
      <c r="W1547" s="87" t="str">
        <f t="shared" ref="W1547" si="6102">M1547</f>
        <v xml:space="preserve"> </v>
      </c>
      <c r="X1547" s="87">
        <f t="shared" ref="X1547" si="6103">K1548</f>
        <v>0</v>
      </c>
      <c r="Y1547" s="87">
        <f t="shared" ref="Y1547" si="6104">L1548</f>
        <v>0</v>
      </c>
      <c r="Z1547" s="87" t="str">
        <f t="shared" ref="Z1547" si="6105">M1548</f>
        <v xml:space="preserve"> </v>
      </c>
      <c r="AA1547" s="87" t="str">
        <f t="shared" ref="AA1547:AC1547" si="6106">K1549</f>
        <v/>
      </c>
      <c r="AB1547" s="87" t="str">
        <f t="shared" si="6106"/>
        <v/>
      </c>
      <c r="AC1547" s="87" t="str">
        <f t="shared" si="6106"/>
        <v xml:space="preserve"> </v>
      </c>
      <c r="AE1547" s="89" t="str">
        <f t="shared" ref="AE1547" si="6107">E1547&amp;IF(G1547&gt;10,G1547,"0"&amp;G1547)</f>
        <v>0</v>
      </c>
    </row>
    <row r="1548" spans="1:31" ht="14.25" customHeight="1" thickBot="1" x14ac:dyDescent="0.2">
      <c r="A1548" s="106"/>
      <c r="B1548" s="108"/>
      <c r="C1548" s="110"/>
      <c r="D1548" s="100"/>
      <c r="E1548" s="102"/>
      <c r="F1548" s="104"/>
      <c r="G1548" s="90"/>
      <c r="H1548" s="93"/>
      <c r="I1548" s="170"/>
      <c r="J1548" s="69" t="s">
        <v>16</v>
      </c>
      <c r="K1548" s="70"/>
      <c r="L1548" s="70"/>
      <c r="M1548" s="71" t="str">
        <f t="shared" si="6099"/>
        <v xml:space="preserve"> </v>
      </c>
      <c r="N1548" s="100"/>
      <c r="O1548" s="102"/>
      <c r="P1548" s="104"/>
      <c r="Q1548" s="90"/>
      <c r="R1548" s="93"/>
      <c r="S1548" s="172"/>
      <c r="T1548" s="97"/>
      <c r="U1548" s="88"/>
      <c r="V1548" s="88"/>
      <c r="W1548" s="88"/>
      <c r="X1548" s="88"/>
      <c r="Y1548" s="88"/>
      <c r="Z1548" s="88"/>
      <c r="AA1548" s="88"/>
      <c r="AB1548" s="88"/>
      <c r="AC1548" s="88"/>
      <c r="AE1548" s="89"/>
    </row>
    <row r="1549" spans="1:31" ht="14.25" customHeight="1" thickTop="1" thickBot="1" x14ac:dyDescent="0.2">
      <c r="A1549" s="106"/>
      <c r="B1549" s="108"/>
      <c r="C1549" s="110"/>
      <c r="D1549" s="101"/>
      <c r="E1549" s="103"/>
      <c r="F1549" s="105"/>
      <c r="G1549" s="91"/>
      <c r="H1549" s="93"/>
      <c r="I1549" s="171"/>
      <c r="J1549" s="4" t="s">
        <v>17</v>
      </c>
      <c r="K1549" s="44" t="str">
        <f t="shared" ref="K1549" si="6108">IF($B1547="","",K1547-K1548)</f>
        <v/>
      </c>
      <c r="L1549" s="44" t="str">
        <f t="shared" ref="L1549" si="6109">IF($B1547="","",L1547-L1548)</f>
        <v/>
      </c>
      <c r="M1549" s="40" t="str">
        <f t="shared" ref="M1549" si="6110">IF(ISERROR(K1549-L1549)," ",K1549-L1549)</f>
        <v xml:space="preserve"> </v>
      </c>
      <c r="N1549" s="101"/>
      <c r="O1549" s="103"/>
      <c r="P1549" s="105"/>
      <c r="Q1549" s="91"/>
      <c r="R1549" s="93"/>
      <c r="S1549" s="172"/>
      <c r="T1549" s="97"/>
      <c r="U1549" s="88"/>
      <c r="V1549" s="88"/>
      <c r="W1549" s="88"/>
      <c r="X1549" s="88"/>
      <c r="Y1549" s="88"/>
      <c r="Z1549" s="88"/>
      <c r="AA1549" s="88"/>
      <c r="AB1549" s="88"/>
      <c r="AC1549" s="88"/>
      <c r="AE1549" s="89"/>
    </row>
    <row r="1550" spans="1:31" ht="14.25" customHeight="1" x14ac:dyDescent="0.15">
      <c r="A1550" s="106">
        <v>512</v>
      </c>
      <c r="B1550" s="108"/>
      <c r="C1550" s="110"/>
      <c r="D1550" s="111" t="s">
        <v>30</v>
      </c>
      <c r="E1550" s="112"/>
      <c r="F1550" s="113" t="s">
        <v>18</v>
      </c>
      <c r="G1550" s="114"/>
      <c r="H1550" s="93" t="s">
        <v>82</v>
      </c>
      <c r="I1550" s="174"/>
      <c r="J1550" s="42" t="s">
        <v>15</v>
      </c>
      <c r="K1550" s="38"/>
      <c r="L1550" s="38"/>
      <c r="M1550" s="11" t="str">
        <f t="shared" ref="M1550:M1551" si="6111">IF(AND(K1550=0,L1550=0)," ",K1550-L1550)</f>
        <v xml:space="preserve"> </v>
      </c>
      <c r="N1550" s="111" t="s">
        <v>30</v>
      </c>
      <c r="O1550" s="112"/>
      <c r="P1550" s="113" t="s">
        <v>18</v>
      </c>
      <c r="Q1550" s="114"/>
      <c r="R1550" s="93" t="s">
        <v>82</v>
      </c>
      <c r="S1550" s="172"/>
      <c r="T1550" s="96"/>
      <c r="U1550" s="87">
        <f t="shared" ref="U1550" si="6112">K1550</f>
        <v>0</v>
      </c>
      <c r="V1550" s="87">
        <f t="shared" ref="V1550" si="6113">L1550</f>
        <v>0</v>
      </c>
      <c r="W1550" s="87" t="str">
        <f t="shared" ref="W1550" si="6114">M1550</f>
        <v xml:space="preserve"> </v>
      </c>
      <c r="X1550" s="87">
        <f t="shared" ref="X1550" si="6115">K1551</f>
        <v>0</v>
      </c>
      <c r="Y1550" s="87">
        <f t="shared" ref="Y1550" si="6116">L1551</f>
        <v>0</v>
      </c>
      <c r="Z1550" s="87" t="str">
        <f t="shared" ref="Z1550" si="6117">M1551</f>
        <v xml:space="preserve"> </v>
      </c>
      <c r="AA1550" s="87" t="str">
        <f t="shared" ref="AA1550:AC1550" si="6118">K1552</f>
        <v/>
      </c>
      <c r="AB1550" s="87" t="str">
        <f t="shared" si="6118"/>
        <v/>
      </c>
      <c r="AC1550" s="87" t="str">
        <f t="shared" si="6118"/>
        <v xml:space="preserve"> </v>
      </c>
      <c r="AE1550" s="89" t="str">
        <f t="shared" ref="AE1550" si="6119">E1550&amp;IF(G1550&gt;10,G1550,"0"&amp;G1550)</f>
        <v>0</v>
      </c>
    </row>
    <row r="1551" spans="1:31" ht="14.25" customHeight="1" thickBot="1" x14ac:dyDescent="0.2">
      <c r="A1551" s="106"/>
      <c r="B1551" s="108"/>
      <c r="C1551" s="110"/>
      <c r="D1551" s="100"/>
      <c r="E1551" s="102"/>
      <c r="F1551" s="104"/>
      <c r="G1551" s="90"/>
      <c r="H1551" s="93"/>
      <c r="I1551" s="170"/>
      <c r="J1551" s="69" t="s">
        <v>16</v>
      </c>
      <c r="K1551" s="70"/>
      <c r="L1551" s="70"/>
      <c r="M1551" s="71" t="str">
        <f t="shared" si="6111"/>
        <v xml:space="preserve"> </v>
      </c>
      <c r="N1551" s="100"/>
      <c r="O1551" s="102"/>
      <c r="P1551" s="104"/>
      <c r="Q1551" s="90"/>
      <c r="R1551" s="93"/>
      <c r="S1551" s="172"/>
      <c r="T1551" s="97"/>
      <c r="U1551" s="88"/>
      <c r="V1551" s="88"/>
      <c r="W1551" s="88"/>
      <c r="X1551" s="88"/>
      <c r="Y1551" s="88"/>
      <c r="Z1551" s="88"/>
      <c r="AA1551" s="88"/>
      <c r="AB1551" s="88"/>
      <c r="AC1551" s="88"/>
      <c r="AE1551" s="89"/>
    </row>
    <row r="1552" spans="1:31" ht="14.25" customHeight="1" thickTop="1" thickBot="1" x14ac:dyDescent="0.2">
      <c r="A1552" s="106"/>
      <c r="B1552" s="108"/>
      <c r="C1552" s="110"/>
      <c r="D1552" s="101"/>
      <c r="E1552" s="103"/>
      <c r="F1552" s="105"/>
      <c r="G1552" s="91"/>
      <c r="H1552" s="93"/>
      <c r="I1552" s="171"/>
      <c r="J1552" s="4" t="s">
        <v>17</v>
      </c>
      <c r="K1552" s="44" t="str">
        <f t="shared" ref="K1552" si="6120">IF($B1550="","",K1550-K1551)</f>
        <v/>
      </c>
      <c r="L1552" s="53" t="str">
        <f t="shared" ref="L1552" si="6121">IF($B1550="","",L1550-L1551)</f>
        <v/>
      </c>
      <c r="M1552" s="40" t="str">
        <f t="shared" ref="M1552" si="6122">IF(ISERROR(K1552-L1552)," ",K1552-L1552)</f>
        <v xml:space="preserve"> </v>
      </c>
      <c r="N1552" s="101"/>
      <c r="O1552" s="103"/>
      <c r="P1552" s="105"/>
      <c r="Q1552" s="91"/>
      <c r="R1552" s="93"/>
      <c r="S1552" s="172"/>
      <c r="T1552" s="97"/>
      <c r="U1552" s="88"/>
      <c r="V1552" s="88"/>
      <c r="W1552" s="88"/>
      <c r="X1552" s="88"/>
      <c r="Y1552" s="88"/>
      <c r="Z1552" s="88"/>
      <c r="AA1552" s="88"/>
      <c r="AB1552" s="88"/>
      <c r="AC1552" s="88"/>
      <c r="AE1552" s="89"/>
    </row>
    <row r="1553" spans="1:31" ht="14.25" customHeight="1" x14ac:dyDescent="0.15">
      <c r="A1553" s="106">
        <v>513</v>
      </c>
      <c r="B1553" s="107"/>
      <c r="C1553" s="109"/>
      <c r="D1553" s="100" t="s">
        <v>30</v>
      </c>
      <c r="E1553" s="102"/>
      <c r="F1553" s="104" t="s">
        <v>18</v>
      </c>
      <c r="G1553" s="90"/>
      <c r="H1553" s="92" t="s">
        <v>82</v>
      </c>
      <c r="I1553" s="170"/>
      <c r="J1553" s="8" t="s">
        <v>15</v>
      </c>
      <c r="K1553" s="38"/>
      <c r="L1553" s="38"/>
      <c r="M1553" s="11" t="str">
        <f t="shared" ref="M1553:M1554" si="6123">IF(AND(K1553=0,L1553=0)," ",K1553-L1553)</f>
        <v xml:space="preserve"> </v>
      </c>
      <c r="N1553" s="100" t="s">
        <v>30</v>
      </c>
      <c r="O1553" s="102"/>
      <c r="P1553" s="104" t="s">
        <v>18</v>
      </c>
      <c r="Q1553" s="90"/>
      <c r="R1553" s="92" t="s">
        <v>82</v>
      </c>
      <c r="S1553" s="173"/>
      <c r="T1553" s="96"/>
      <c r="U1553" s="87">
        <f t="shared" ref="U1553" si="6124">K1553</f>
        <v>0</v>
      </c>
      <c r="V1553" s="87">
        <f t="shared" ref="V1553" si="6125">L1553</f>
        <v>0</v>
      </c>
      <c r="W1553" s="87" t="str">
        <f t="shared" ref="W1553" si="6126">M1553</f>
        <v xml:space="preserve"> </v>
      </c>
      <c r="X1553" s="87">
        <f t="shared" ref="X1553" si="6127">K1554</f>
        <v>0</v>
      </c>
      <c r="Y1553" s="87">
        <f t="shared" ref="Y1553" si="6128">L1554</f>
        <v>0</v>
      </c>
      <c r="Z1553" s="87" t="str">
        <f t="shared" ref="Z1553" si="6129">M1554</f>
        <v xml:space="preserve"> </v>
      </c>
      <c r="AA1553" s="87" t="str">
        <f t="shared" ref="AA1553:AC1553" si="6130">K1555</f>
        <v/>
      </c>
      <c r="AB1553" s="87" t="str">
        <f t="shared" si="6130"/>
        <v/>
      </c>
      <c r="AC1553" s="87" t="str">
        <f t="shared" si="6130"/>
        <v xml:space="preserve"> </v>
      </c>
      <c r="AE1553" s="89" t="str">
        <f t="shared" ref="AE1553" si="6131">E1553&amp;IF(G1553&gt;10,G1553,"0"&amp;G1553)</f>
        <v>0</v>
      </c>
    </row>
    <row r="1554" spans="1:31" ht="14.25" customHeight="1" thickBot="1" x14ac:dyDescent="0.2">
      <c r="A1554" s="106"/>
      <c r="B1554" s="108"/>
      <c r="C1554" s="110"/>
      <c r="D1554" s="100"/>
      <c r="E1554" s="102"/>
      <c r="F1554" s="104"/>
      <c r="G1554" s="90"/>
      <c r="H1554" s="93"/>
      <c r="I1554" s="170"/>
      <c r="J1554" s="69" t="s">
        <v>16</v>
      </c>
      <c r="K1554" s="70"/>
      <c r="L1554" s="70"/>
      <c r="M1554" s="71" t="str">
        <f t="shared" si="6123"/>
        <v xml:space="preserve"> </v>
      </c>
      <c r="N1554" s="100"/>
      <c r="O1554" s="102"/>
      <c r="P1554" s="104"/>
      <c r="Q1554" s="90"/>
      <c r="R1554" s="93"/>
      <c r="S1554" s="172"/>
      <c r="T1554" s="97"/>
      <c r="U1554" s="88"/>
      <c r="V1554" s="88"/>
      <c r="W1554" s="88"/>
      <c r="X1554" s="88"/>
      <c r="Y1554" s="88"/>
      <c r="Z1554" s="88"/>
      <c r="AA1554" s="88"/>
      <c r="AB1554" s="88"/>
      <c r="AC1554" s="88"/>
      <c r="AE1554" s="89"/>
    </row>
    <row r="1555" spans="1:31" ht="14.25" customHeight="1" thickTop="1" thickBot="1" x14ac:dyDescent="0.2">
      <c r="A1555" s="106"/>
      <c r="B1555" s="108"/>
      <c r="C1555" s="110"/>
      <c r="D1555" s="101"/>
      <c r="E1555" s="103"/>
      <c r="F1555" s="105"/>
      <c r="G1555" s="91"/>
      <c r="H1555" s="93"/>
      <c r="I1555" s="171"/>
      <c r="J1555" s="4" t="s">
        <v>17</v>
      </c>
      <c r="K1555" s="44" t="str">
        <f t="shared" ref="K1555" si="6132">IF($B1553="","",K1553-K1554)</f>
        <v/>
      </c>
      <c r="L1555" s="44" t="str">
        <f t="shared" ref="L1555" si="6133">IF($B1553="","",L1553-L1554)</f>
        <v/>
      </c>
      <c r="M1555" s="40" t="str">
        <f t="shared" ref="M1555" si="6134">IF(ISERROR(K1555-L1555)," ",K1555-L1555)</f>
        <v xml:space="preserve"> </v>
      </c>
      <c r="N1555" s="101"/>
      <c r="O1555" s="103"/>
      <c r="P1555" s="105"/>
      <c r="Q1555" s="91"/>
      <c r="R1555" s="93"/>
      <c r="S1555" s="172"/>
      <c r="T1555" s="97"/>
      <c r="U1555" s="88"/>
      <c r="V1555" s="88"/>
      <c r="W1555" s="88"/>
      <c r="X1555" s="88"/>
      <c r="Y1555" s="88"/>
      <c r="Z1555" s="88"/>
      <c r="AA1555" s="88"/>
      <c r="AB1555" s="88"/>
      <c r="AC1555" s="88"/>
      <c r="AE1555" s="89"/>
    </row>
    <row r="1556" spans="1:31" ht="14.25" customHeight="1" x14ac:dyDescent="0.15">
      <c r="A1556" s="106">
        <v>514</v>
      </c>
      <c r="B1556" s="108"/>
      <c r="C1556" s="110"/>
      <c r="D1556" s="111" t="s">
        <v>30</v>
      </c>
      <c r="E1556" s="112"/>
      <c r="F1556" s="113" t="s">
        <v>18</v>
      </c>
      <c r="G1556" s="114"/>
      <c r="H1556" s="93" t="s">
        <v>82</v>
      </c>
      <c r="I1556" s="174"/>
      <c r="J1556" s="42" t="s">
        <v>15</v>
      </c>
      <c r="K1556" s="38"/>
      <c r="L1556" s="38"/>
      <c r="M1556" s="11" t="str">
        <f t="shared" ref="M1556:M1557" si="6135">IF(AND(K1556=0,L1556=0)," ",K1556-L1556)</f>
        <v xml:space="preserve"> </v>
      </c>
      <c r="N1556" s="111" t="s">
        <v>30</v>
      </c>
      <c r="O1556" s="112"/>
      <c r="P1556" s="113" t="s">
        <v>18</v>
      </c>
      <c r="Q1556" s="114"/>
      <c r="R1556" s="93" t="s">
        <v>82</v>
      </c>
      <c r="S1556" s="172"/>
      <c r="T1556" s="96"/>
      <c r="U1556" s="87">
        <f t="shared" ref="U1556" si="6136">K1556</f>
        <v>0</v>
      </c>
      <c r="V1556" s="87">
        <f t="shared" ref="V1556" si="6137">L1556</f>
        <v>0</v>
      </c>
      <c r="W1556" s="87" t="str">
        <f t="shared" ref="W1556" si="6138">M1556</f>
        <v xml:space="preserve"> </v>
      </c>
      <c r="X1556" s="87">
        <f t="shared" ref="X1556" si="6139">K1557</f>
        <v>0</v>
      </c>
      <c r="Y1556" s="87">
        <f t="shared" ref="Y1556" si="6140">L1557</f>
        <v>0</v>
      </c>
      <c r="Z1556" s="87" t="str">
        <f t="shared" ref="Z1556" si="6141">M1557</f>
        <v xml:space="preserve"> </v>
      </c>
      <c r="AA1556" s="87" t="str">
        <f t="shared" ref="AA1556:AC1556" si="6142">K1558</f>
        <v/>
      </c>
      <c r="AB1556" s="87" t="str">
        <f t="shared" si="6142"/>
        <v/>
      </c>
      <c r="AC1556" s="87" t="str">
        <f t="shared" si="6142"/>
        <v xml:space="preserve"> </v>
      </c>
      <c r="AE1556" s="89" t="str">
        <f t="shared" ref="AE1556" si="6143">E1556&amp;IF(G1556&gt;10,G1556,"0"&amp;G1556)</f>
        <v>0</v>
      </c>
    </row>
    <row r="1557" spans="1:31" ht="14.25" customHeight="1" thickBot="1" x14ac:dyDescent="0.2">
      <c r="A1557" s="106"/>
      <c r="B1557" s="108"/>
      <c r="C1557" s="110"/>
      <c r="D1557" s="100"/>
      <c r="E1557" s="102"/>
      <c r="F1557" s="104"/>
      <c r="G1557" s="90"/>
      <c r="H1557" s="93"/>
      <c r="I1557" s="170"/>
      <c r="J1557" s="69" t="s">
        <v>16</v>
      </c>
      <c r="K1557" s="70"/>
      <c r="L1557" s="70"/>
      <c r="M1557" s="71" t="str">
        <f t="shared" si="6135"/>
        <v xml:space="preserve"> </v>
      </c>
      <c r="N1557" s="100"/>
      <c r="O1557" s="102"/>
      <c r="P1557" s="104"/>
      <c r="Q1557" s="90"/>
      <c r="R1557" s="93"/>
      <c r="S1557" s="172"/>
      <c r="T1557" s="97"/>
      <c r="U1557" s="88"/>
      <c r="V1557" s="88"/>
      <c r="W1557" s="88"/>
      <c r="X1557" s="88"/>
      <c r="Y1557" s="88"/>
      <c r="Z1557" s="88"/>
      <c r="AA1557" s="88"/>
      <c r="AB1557" s="88"/>
      <c r="AC1557" s="88"/>
      <c r="AE1557" s="89"/>
    </row>
    <row r="1558" spans="1:31" ht="14.25" customHeight="1" thickTop="1" thickBot="1" x14ac:dyDescent="0.2">
      <c r="A1558" s="106"/>
      <c r="B1558" s="108"/>
      <c r="C1558" s="110"/>
      <c r="D1558" s="101"/>
      <c r="E1558" s="103"/>
      <c r="F1558" s="105"/>
      <c r="G1558" s="91"/>
      <c r="H1558" s="93"/>
      <c r="I1558" s="171"/>
      <c r="J1558" s="4" t="s">
        <v>17</v>
      </c>
      <c r="K1558" s="44" t="str">
        <f t="shared" ref="K1558" si="6144">IF($B1556="","",K1556-K1557)</f>
        <v/>
      </c>
      <c r="L1558" s="53" t="str">
        <f t="shared" ref="L1558" si="6145">IF($B1556="","",L1556-L1557)</f>
        <v/>
      </c>
      <c r="M1558" s="40" t="str">
        <f t="shared" ref="M1558" si="6146">IF(ISERROR(K1558-L1558)," ",K1558-L1558)</f>
        <v xml:space="preserve"> </v>
      </c>
      <c r="N1558" s="101"/>
      <c r="O1558" s="103"/>
      <c r="P1558" s="105"/>
      <c r="Q1558" s="91"/>
      <c r="R1558" s="93"/>
      <c r="S1558" s="172"/>
      <c r="T1558" s="97"/>
      <c r="U1558" s="88"/>
      <c r="V1558" s="88"/>
      <c r="W1558" s="88"/>
      <c r="X1558" s="88"/>
      <c r="Y1558" s="88"/>
      <c r="Z1558" s="88"/>
      <c r="AA1558" s="88"/>
      <c r="AB1558" s="88"/>
      <c r="AC1558" s="88"/>
      <c r="AE1558" s="89"/>
    </row>
    <row r="1559" spans="1:31" ht="14.25" customHeight="1" x14ac:dyDescent="0.15">
      <c r="A1559" s="106">
        <v>515</v>
      </c>
      <c r="B1559" s="107"/>
      <c r="C1559" s="109"/>
      <c r="D1559" s="100" t="s">
        <v>30</v>
      </c>
      <c r="E1559" s="102"/>
      <c r="F1559" s="104" t="s">
        <v>18</v>
      </c>
      <c r="G1559" s="90"/>
      <c r="H1559" s="92" t="s">
        <v>82</v>
      </c>
      <c r="I1559" s="170"/>
      <c r="J1559" s="8" t="s">
        <v>15</v>
      </c>
      <c r="K1559" s="38"/>
      <c r="L1559" s="38"/>
      <c r="M1559" s="11" t="str">
        <f t="shared" ref="M1559:M1560" si="6147">IF(AND(K1559=0,L1559=0)," ",K1559-L1559)</f>
        <v xml:space="preserve"> </v>
      </c>
      <c r="N1559" s="100" t="s">
        <v>30</v>
      </c>
      <c r="O1559" s="102"/>
      <c r="P1559" s="104" t="s">
        <v>18</v>
      </c>
      <c r="Q1559" s="90"/>
      <c r="R1559" s="92" t="s">
        <v>82</v>
      </c>
      <c r="S1559" s="173"/>
      <c r="T1559" s="96"/>
      <c r="U1559" s="87">
        <f t="shared" ref="U1559" si="6148">K1559</f>
        <v>0</v>
      </c>
      <c r="V1559" s="87">
        <f t="shared" ref="V1559" si="6149">L1559</f>
        <v>0</v>
      </c>
      <c r="W1559" s="87" t="str">
        <f t="shared" ref="W1559" si="6150">M1559</f>
        <v xml:space="preserve"> </v>
      </c>
      <c r="X1559" s="87">
        <f t="shared" ref="X1559" si="6151">K1560</f>
        <v>0</v>
      </c>
      <c r="Y1559" s="87">
        <f t="shared" ref="Y1559" si="6152">L1560</f>
        <v>0</v>
      </c>
      <c r="Z1559" s="87" t="str">
        <f t="shared" ref="Z1559" si="6153">M1560</f>
        <v xml:space="preserve"> </v>
      </c>
      <c r="AA1559" s="87" t="str">
        <f t="shared" ref="AA1559:AC1559" si="6154">K1561</f>
        <v/>
      </c>
      <c r="AB1559" s="87" t="str">
        <f t="shared" si="6154"/>
        <v/>
      </c>
      <c r="AC1559" s="87" t="str">
        <f t="shared" si="6154"/>
        <v xml:space="preserve"> </v>
      </c>
      <c r="AE1559" s="89" t="str">
        <f t="shared" ref="AE1559" si="6155">E1559&amp;IF(G1559&gt;10,G1559,"0"&amp;G1559)</f>
        <v>0</v>
      </c>
    </row>
    <row r="1560" spans="1:31" ht="14.25" customHeight="1" thickBot="1" x14ac:dyDescent="0.2">
      <c r="A1560" s="106"/>
      <c r="B1560" s="108"/>
      <c r="C1560" s="110"/>
      <c r="D1560" s="100"/>
      <c r="E1560" s="102"/>
      <c r="F1560" s="104"/>
      <c r="G1560" s="90"/>
      <c r="H1560" s="93"/>
      <c r="I1560" s="170"/>
      <c r="J1560" s="69" t="s">
        <v>16</v>
      </c>
      <c r="K1560" s="70"/>
      <c r="L1560" s="70"/>
      <c r="M1560" s="71" t="str">
        <f t="shared" si="6147"/>
        <v xml:space="preserve"> </v>
      </c>
      <c r="N1560" s="100"/>
      <c r="O1560" s="102"/>
      <c r="P1560" s="104"/>
      <c r="Q1560" s="90"/>
      <c r="R1560" s="93"/>
      <c r="S1560" s="172"/>
      <c r="T1560" s="97"/>
      <c r="U1560" s="88"/>
      <c r="V1560" s="88"/>
      <c r="W1560" s="88"/>
      <c r="X1560" s="88"/>
      <c r="Y1560" s="88"/>
      <c r="Z1560" s="88"/>
      <c r="AA1560" s="88"/>
      <c r="AB1560" s="88"/>
      <c r="AC1560" s="88"/>
      <c r="AE1560" s="89"/>
    </row>
    <row r="1561" spans="1:31" ht="14.25" customHeight="1" thickTop="1" thickBot="1" x14ac:dyDescent="0.2">
      <c r="A1561" s="106"/>
      <c r="B1561" s="108"/>
      <c r="C1561" s="110"/>
      <c r="D1561" s="101"/>
      <c r="E1561" s="103"/>
      <c r="F1561" s="105"/>
      <c r="G1561" s="91"/>
      <c r="H1561" s="93"/>
      <c r="I1561" s="171"/>
      <c r="J1561" s="4" t="s">
        <v>17</v>
      </c>
      <c r="K1561" s="44" t="str">
        <f t="shared" ref="K1561" si="6156">IF($B1559="","",K1559-K1560)</f>
        <v/>
      </c>
      <c r="L1561" s="44" t="str">
        <f t="shared" ref="L1561" si="6157">IF($B1559="","",L1559-L1560)</f>
        <v/>
      </c>
      <c r="M1561" s="40" t="str">
        <f t="shared" ref="M1561" si="6158">IF(ISERROR(K1561-L1561)," ",K1561-L1561)</f>
        <v xml:space="preserve"> </v>
      </c>
      <c r="N1561" s="101"/>
      <c r="O1561" s="103"/>
      <c r="P1561" s="105"/>
      <c r="Q1561" s="91"/>
      <c r="R1561" s="93"/>
      <c r="S1561" s="172"/>
      <c r="T1561" s="97"/>
      <c r="U1561" s="88"/>
      <c r="V1561" s="88"/>
      <c r="W1561" s="88"/>
      <c r="X1561" s="88"/>
      <c r="Y1561" s="88"/>
      <c r="Z1561" s="88"/>
      <c r="AA1561" s="88"/>
      <c r="AB1561" s="88"/>
      <c r="AC1561" s="88"/>
      <c r="AE1561" s="89"/>
    </row>
    <row r="1562" spans="1:31" ht="14.25" customHeight="1" x14ac:dyDescent="0.15">
      <c r="A1562" s="106">
        <v>516</v>
      </c>
      <c r="B1562" s="108"/>
      <c r="C1562" s="110"/>
      <c r="D1562" s="111" t="s">
        <v>30</v>
      </c>
      <c r="E1562" s="112"/>
      <c r="F1562" s="113" t="s">
        <v>18</v>
      </c>
      <c r="G1562" s="114"/>
      <c r="H1562" s="93" t="s">
        <v>82</v>
      </c>
      <c r="I1562" s="174"/>
      <c r="J1562" s="42" t="s">
        <v>15</v>
      </c>
      <c r="K1562" s="38"/>
      <c r="L1562" s="38"/>
      <c r="M1562" s="11" t="str">
        <f t="shared" ref="M1562:M1563" si="6159">IF(AND(K1562=0,L1562=0)," ",K1562-L1562)</f>
        <v xml:space="preserve"> </v>
      </c>
      <c r="N1562" s="111" t="s">
        <v>30</v>
      </c>
      <c r="O1562" s="112"/>
      <c r="P1562" s="113" t="s">
        <v>18</v>
      </c>
      <c r="Q1562" s="114"/>
      <c r="R1562" s="93" t="s">
        <v>82</v>
      </c>
      <c r="S1562" s="172"/>
      <c r="T1562" s="96"/>
      <c r="U1562" s="87">
        <f t="shared" ref="U1562" si="6160">K1562</f>
        <v>0</v>
      </c>
      <c r="V1562" s="87">
        <f t="shared" ref="V1562" si="6161">L1562</f>
        <v>0</v>
      </c>
      <c r="W1562" s="87" t="str">
        <f t="shared" ref="W1562" si="6162">M1562</f>
        <v xml:space="preserve"> </v>
      </c>
      <c r="X1562" s="87">
        <f t="shared" ref="X1562" si="6163">K1563</f>
        <v>0</v>
      </c>
      <c r="Y1562" s="87">
        <f t="shared" ref="Y1562" si="6164">L1563</f>
        <v>0</v>
      </c>
      <c r="Z1562" s="87" t="str">
        <f t="shared" ref="Z1562" si="6165">M1563</f>
        <v xml:space="preserve"> </v>
      </c>
      <c r="AA1562" s="87" t="str">
        <f t="shared" ref="AA1562:AC1562" si="6166">K1564</f>
        <v/>
      </c>
      <c r="AB1562" s="87" t="str">
        <f t="shared" si="6166"/>
        <v/>
      </c>
      <c r="AC1562" s="87" t="str">
        <f t="shared" si="6166"/>
        <v xml:space="preserve"> </v>
      </c>
      <c r="AE1562" s="89" t="str">
        <f t="shared" ref="AE1562" si="6167">E1562&amp;IF(G1562&gt;10,G1562,"0"&amp;G1562)</f>
        <v>0</v>
      </c>
    </row>
    <row r="1563" spans="1:31" ht="14.25" customHeight="1" thickBot="1" x14ac:dyDescent="0.2">
      <c r="A1563" s="106"/>
      <c r="B1563" s="108"/>
      <c r="C1563" s="110"/>
      <c r="D1563" s="100"/>
      <c r="E1563" s="102"/>
      <c r="F1563" s="104"/>
      <c r="G1563" s="90"/>
      <c r="H1563" s="93"/>
      <c r="I1563" s="170"/>
      <c r="J1563" s="69" t="s">
        <v>16</v>
      </c>
      <c r="K1563" s="70"/>
      <c r="L1563" s="70"/>
      <c r="M1563" s="71" t="str">
        <f t="shared" si="6159"/>
        <v xml:space="preserve"> </v>
      </c>
      <c r="N1563" s="100"/>
      <c r="O1563" s="102"/>
      <c r="P1563" s="104"/>
      <c r="Q1563" s="90"/>
      <c r="R1563" s="93"/>
      <c r="S1563" s="172"/>
      <c r="T1563" s="97"/>
      <c r="U1563" s="88"/>
      <c r="V1563" s="88"/>
      <c r="W1563" s="88"/>
      <c r="X1563" s="88"/>
      <c r="Y1563" s="88"/>
      <c r="Z1563" s="88"/>
      <c r="AA1563" s="88"/>
      <c r="AB1563" s="88"/>
      <c r="AC1563" s="88"/>
      <c r="AE1563" s="89"/>
    </row>
    <row r="1564" spans="1:31" ht="14.25" customHeight="1" thickTop="1" thickBot="1" x14ac:dyDescent="0.2">
      <c r="A1564" s="106"/>
      <c r="B1564" s="108"/>
      <c r="C1564" s="110"/>
      <c r="D1564" s="101"/>
      <c r="E1564" s="103"/>
      <c r="F1564" s="105"/>
      <c r="G1564" s="91"/>
      <c r="H1564" s="93"/>
      <c r="I1564" s="171"/>
      <c r="J1564" s="4" t="s">
        <v>17</v>
      </c>
      <c r="K1564" s="44" t="str">
        <f t="shared" ref="K1564" si="6168">IF($B1562="","",K1562-K1563)</f>
        <v/>
      </c>
      <c r="L1564" s="53" t="str">
        <f t="shared" ref="L1564" si="6169">IF($B1562="","",L1562-L1563)</f>
        <v/>
      </c>
      <c r="M1564" s="40" t="str">
        <f t="shared" ref="M1564" si="6170">IF(ISERROR(K1564-L1564)," ",K1564-L1564)</f>
        <v xml:space="preserve"> </v>
      </c>
      <c r="N1564" s="101"/>
      <c r="O1564" s="103"/>
      <c r="P1564" s="105"/>
      <c r="Q1564" s="91"/>
      <c r="R1564" s="93"/>
      <c r="S1564" s="172"/>
      <c r="T1564" s="97"/>
      <c r="U1564" s="88"/>
      <c r="V1564" s="88"/>
      <c r="W1564" s="88"/>
      <c r="X1564" s="88"/>
      <c r="Y1564" s="88"/>
      <c r="Z1564" s="88"/>
      <c r="AA1564" s="88"/>
      <c r="AB1564" s="88"/>
      <c r="AC1564" s="88"/>
      <c r="AE1564" s="89"/>
    </row>
    <row r="1565" spans="1:31" ht="14.25" customHeight="1" x14ac:dyDescent="0.15">
      <c r="A1565" s="106">
        <v>517</v>
      </c>
      <c r="B1565" s="107"/>
      <c r="C1565" s="109"/>
      <c r="D1565" s="100" t="s">
        <v>30</v>
      </c>
      <c r="E1565" s="102"/>
      <c r="F1565" s="104" t="s">
        <v>18</v>
      </c>
      <c r="G1565" s="90"/>
      <c r="H1565" s="92" t="s">
        <v>82</v>
      </c>
      <c r="I1565" s="170"/>
      <c r="J1565" s="8" t="s">
        <v>15</v>
      </c>
      <c r="K1565" s="38"/>
      <c r="L1565" s="38"/>
      <c r="M1565" s="11" t="str">
        <f t="shared" ref="M1565:M1566" si="6171">IF(AND(K1565=0,L1565=0)," ",K1565-L1565)</f>
        <v xml:space="preserve"> </v>
      </c>
      <c r="N1565" s="100" t="s">
        <v>30</v>
      </c>
      <c r="O1565" s="102"/>
      <c r="P1565" s="104" t="s">
        <v>18</v>
      </c>
      <c r="Q1565" s="90"/>
      <c r="R1565" s="92" t="s">
        <v>82</v>
      </c>
      <c r="S1565" s="173"/>
      <c r="T1565" s="96"/>
      <c r="U1565" s="87">
        <f t="shared" ref="U1565" si="6172">K1565</f>
        <v>0</v>
      </c>
      <c r="V1565" s="87">
        <f t="shared" ref="V1565" si="6173">L1565</f>
        <v>0</v>
      </c>
      <c r="W1565" s="87" t="str">
        <f t="shared" ref="W1565" si="6174">M1565</f>
        <v xml:space="preserve"> </v>
      </c>
      <c r="X1565" s="87">
        <f t="shared" ref="X1565" si="6175">K1566</f>
        <v>0</v>
      </c>
      <c r="Y1565" s="87">
        <f t="shared" ref="Y1565" si="6176">L1566</f>
        <v>0</v>
      </c>
      <c r="Z1565" s="87" t="str">
        <f t="shared" ref="Z1565" si="6177">M1566</f>
        <v xml:space="preserve"> </v>
      </c>
      <c r="AA1565" s="87" t="str">
        <f t="shared" ref="AA1565:AC1565" si="6178">K1567</f>
        <v/>
      </c>
      <c r="AB1565" s="87" t="str">
        <f t="shared" si="6178"/>
        <v/>
      </c>
      <c r="AC1565" s="87" t="str">
        <f t="shared" si="6178"/>
        <v xml:space="preserve"> </v>
      </c>
      <c r="AE1565" s="89" t="str">
        <f t="shared" ref="AE1565" si="6179">E1565&amp;IF(G1565&gt;10,G1565,"0"&amp;G1565)</f>
        <v>0</v>
      </c>
    </row>
    <row r="1566" spans="1:31" ht="14.25" customHeight="1" thickBot="1" x14ac:dyDescent="0.2">
      <c r="A1566" s="106"/>
      <c r="B1566" s="108"/>
      <c r="C1566" s="110"/>
      <c r="D1566" s="100"/>
      <c r="E1566" s="102"/>
      <c r="F1566" s="104"/>
      <c r="G1566" s="90"/>
      <c r="H1566" s="93"/>
      <c r="I1566" s="170"/>
      <c r="J1566" s="69" t="s">
        <v>16</v>
      </c>
      <c r="K1566" s="70"/>
      <c r="L1566" s="70"/>
      <c r="M1566" s="71" t="str">
        <f t="shared" si="6171"/>
        <v xml:space="preserve"> </v>
      </c>
      <c r="N1566" s="100"/>
      <c r="O1566" s="102"/>
      <c r="P1566" s="104"/>
      <c r="Q1566" s="90"/>
      <c r="R1566" s="93"/>
      <c r="S1566" s="172"/>
      <c r="T1566" s="97"/>
      <c r="U1566" s="88"/>
      <c r="V1566" s="88"/>
      <c r="W1566" s="88"/>
      <c r="X1566" s="88"/>
      <c r="Y1566" s="88"/>
      <c r="Z1566" s="88"/>
      <c r="AA1566" s="88"/>
      <c r="AB1566" s="88"/>
      <c r="AC1566" s="88"/>
      <c r="AE1566" s="89"/>
    </row>
    <row r="1567" spans="1:31" ht="14.25" customHeight="1" thickTop="1" thickBot="1" x14ac:dyDescent="0.2">
      <c r="A1567" s="106"/>
      <c r="B1567" s="108"/>
      <c r="C1567" s="110"/>
      <c r="D1567" s="101"/>
      <c r="E1567" s="103"/>
      <c r="F1567" s="105"/>
      <c r="G1567" s="91"/>
      <c r="H1567" s="93"/>
      <c r="I1567" s="171"/>
      <c r="J1567" s="4" t="s">
        <v>17</v>
      </c>
      <c r="K1567" s="44" t="str">
        <f t="shared" ref="K1567" si="6180">IF($B1565="","",K1565-K1566)</f>
        <v/>
      </c>
      <c r="L1567" s="44" t="str">
        <f t="shared" ref="L1567" si="6181">IF($B1565="","",L1565-L1566)</f>
        <v/>
      </c>
      <c r="M1567" s="40" t="str">
        <f t="shared" ref="M1567" si="6182">IF(ISERROR(K1567-L1567)," ",K1567-L1567)</f>
        <v xml:space="preserve"> </v>
      </c>
      <c r="N1567" s="101"/>
      <c r="O1567" s="103"/>
      <c r="P1567" s="105"/>
      <c r="Q1567" s="91"/>
      <c r="R1567" s="93"/>
      <c r="S1567" s="172"/>
      <c r="T1567" s="97"/>
      <c r="U1567" s="88"/>
      <c r="V1567" s="88"/>
      <c r="W1567" s="88"/>
      <c r="X1567" s="88"/>
      <c r="Y1567" s="88"/>
      <c r="Z1567" s="88"/>
      <c r="AA1567" s="88"/>
      <c r="AB1567" s="88"/>
      <c r="AC1567" s="88"/>
      <c r="AE1567" s="89"/>
    </row>
    <row r="1568" spans="1:31" ht="14.25" customHeight="1" x14ac:dyDescent="0.15">
      <c r="A1568" s="106">
        <v>518</v>
      </c>
      <c r="B1568" s="108"/>
      <c r="C1568" s="110"/>
      <c r="D1568" s="111" t="s">
        <v>30</v>
      </c>
      <c r="E1568" s="112"/>
      <c r="F1568" s="113" t="s">
        <v>18</v>
      </c>
      <c r="G1568" s="114"/>
      <c r="H1568" s="93" t="s">
        <v>82</v>
      </c>
      <c r="I1568" s="174"/>
      <c r="J1568" s="42" t="s">
        <v>15</v>
      </c>
      <c r="K1568" s="38"/>
      <c r="L1568" s="38"/>
      <c r="M1568" s="11" t="str">
        <f t="shared" ref="M1568:M1569" si="6183">IF(AND(K1568=0,L1568=0)," ",K1568-L1568)</f>
        <v xml:space="preserve"> </v>
      </c>
      <c r="N1568" s="111" t="s">
        <v>30</v>
      </c>
      <c r="O1568" s="112"/>
      <c r="P1568" s="113" t="s">
        <v>18</v>
      </c>
      <c r="Q1568" s="114"/>
      <c r="R1568" s="93" t="s">
        <v>82</v>
      </c>
      <c r="S1568" s="172"/>
      <c r="T1568" s="96"/>
      <c r="U1568" s="87">
        <f t="shared" ref="U1568" si="6184">K1568</f>
        <v>0</v>
      </c>
      <c r="V1568" s="87">
        <f t="shared" ref="V1568" si="6185">L1568</f>
        <v>0</v>
      </c>
      <c r="W1568" s="87" t="str">
        <f t="shared" ref="W1568" si="6186">M1568</f>
        <v xml:space="preserve"> </v>
      </c>
      <c r="X1568" s="87">
        <f t="shared" ref="X1568" si="6187">K1569</f>
        <v>0</v>
      </c>
      <c r="Y1568" s="87">
        <f t="shared" ref="Y1568" si="6188">L1569</f>
        <v>0</v>
      </c>
      <c r="Z1568" s="87" t="str">
        <f t="shared" ref="Z1568" si="6189">M1569</f>
        <v xml:space="preserve"> </v>
      </c>
      <c r="AA1568" s="87" t="str">
        <f t="shared" ref="AA1568:AC1568" si="6190">K1570</f>
        <v/>
      </c>
      <c r="AB1568" s="87" t="str">
        <f t="shared" si="6190"/>
        <v/>
      </c>
      <c r="AC1568" s="87" t="str">
        <f t="shared" si="6190"/>
        <v xml:space="preserve"> </v>
      </c>
      <c r="AE1568" s="89" t="str">
        <f t="shared" ref="AE1568" si="6191">E1568&amp;IF(G1568&gt;10,G1568,"0"&amp;G1568)</f>
        <v>0</v>
      </c>
    </row>
    <row r="1569" spans="1:31" ht="14.25" customHeight="1" thickBot="1" x14ac:dyDescent="0.2">
      <c r="A1569" s="106"/>
      <c r="B1569" s="108"/>
      <c r="C1569" s="110"/>
      <c r="D1569" s="100"/>
      <c r="E1569" s="102"/>
      <c r="F1569" s="104"/>
      <c r="G1569" s="90"/>
      <c r="H1569" s="93"/>
      <c r="I1569" s="170"/>
      <c r="J1569" s="69" t="s">
        <v>16</v>
      </c>
      <c r="K1569" s="70"/>
      <c r="L1569" s="70"/>
      <c r="M1569" s="71" t="str">
        <f t="shared" si="6183"/>
        <v xml:space="preserve"> </v>
      </c>
      <c r="N1569" s="100"/>
      <c r="O1569" s="102"/>
      <c r="P1569" s="104"/>
      <c r="Q1569" s="90"/>
      <c r="R1569" s="93"/>
      <c r="S1569" s="172"/>
      <c r="T1569" s="97"/>
      <c r="U1569" s="88"/>
      <c r="V1569" s="88"/>
      <c r="W1569" s="88"/>
      <c r="X1569" s="88"/>
      <c r="Y1569" s="88"/>
      <c r="Z1569" s="88"/>
      <c r="AA1569" s="88"/>
      <c r="AB1569" s="88"/>
      <c r="AC1569" s="88"/>
      <c r="AE1569" s="89"/>
    </row>
    <row r="1570" spans="1:31" ht="14.25" customHeight="1" thickTop="1" thickBot="1" x14ac:dyDescent="0.2">
      <c r="A1570" s="106"/>
      <c r="B1570" s="108"/>
      <c r="C1570" s="110"/>
      <c r="D1570" s="101"/>
      <c r="E1570" s="103"/>
      <c r="F1570" s="105"/>
      <c r="G1570" s="91"/>
      <c r="H1570" s="93"/>
      <c r="I1570" s="171"/>
      <c r="J1570" s="4" t="s">
        <v>17</v>
      </c>
      <c r="K1570" s="44" t="str">
        <f t="shared" ref="K1570" si="6192">IF($B1568="","",K1568-K1569)</f>
        <v/>
      </c>
      <c r="L1570" s="53" t="str">
        <f t="shared" ref="L1570" si="6193">IF($B1568="","",L1568-L1569)</f>
        <v/>
      </c>
      <c r="M1570" s="40" t="str">
        <f t="shared" ref="M1570" si="6194">IF(ISERROR(K1570-L1570)," ",K1570-L1570)</f>
        <v xml:space="preserve"> </v>
      </c>
      <c r="N1570" s="101"/>
      <c r="O1570" s="103"/>
      <c r="P1570" s="105"/>
      <c r="Q1570" s="91"/>
      <c r="R1570" s="93"/>
      <c r="S1570" s="172"/>
      <c r="T1570" s="97"/>
      <c r="U1570" s="88"/>
      <c r="V1570" s="88"/>
      <c r="W1570" s="88"/>
      <c r="X1570" s="88"/>
      <c r="Y1570" s="88"/>
      <c r="Z1570" s="88"/>
      <c r="AA1570" s="88"/>
      <c r="AB1570" s="88"/>
      <c r="AC1570" s="88"/>
      <c r="AE1570" s="89"/>
    </row>
    <row r="1571" spans="1:31" ht="14.25" customHeight="1" x14ac:dyDescent="0.15">
      <c r="A1571" s="106">
        <v>519</v>
      </c>
      <c r="B1571" s="107"/>
      <c r="C1571" s="109"/>
      <c r="D1571" s="100" t="s">
        <v>30</v>
      </c>
      <c r="E1571" s="102"/>
      <c r="F1571" s="104" t="s">
        <v>18</v>
      </c>
      <c r="G1571" s="90"/>
      <c r="H1571" s="92" t="s">
        <v>82</v>
      </c>
      <c r="I1571" s="170"/>
      <c r="J1571" s="8" t="s">
        <v>15</v>
      </c>
      <c r="K1571" s="38"/>
      <c r="L1571" s="38"/>
      <c r="M1571" s="11" t="str">
        <f t="shared" ref="M1571:M1572" si="6195">IF(AND(K1571=0,L1571=0)," ",K1571-L1571)</f>
        <v xml:space="preserve"> </v>
      </c>
      <c r="N1571" s="100" t="s">
        <v>30</v>
      </c>
      <c r="O1571" s="102"/>
      <c r="P1571" s="104" t="s">
        <v>18</v>
      </c>
      <c r="Q1571" s="90"/>
      <c r="R1571" s="92" t="s">
        <v>82</v>
      </c>
      <c r="S1571" s="173"/>
      <c r="T1571" s="96"/>
      <c r="U1571" s="87">
        <f t="shared" ref="U1571" si="6196">K1571</f>
        <v>0</v>
      </c>
      <c r="V1571" s="87">
        <f t="shared" ref="V1571" si="6197">L1571</f>
        <v>0</v>
      </c>
      <c r="W1571" s="87" t="str">
        <f t="shared" ref="W1571" si="6198">M1571</f>
        <v xml:space="preserve"> </v>
      </c>
      <c r="X1571" s="87">
        <f t="shared" ref="X1571" si="6199">K1572</f>
        <v>0</v>
      </c>
      <c r="Y1571" s="87">
        <f t="shared" ref="Y1571" si="6200">L1572</f>
        <v>0</v>
      </c>
      <c r="Z1571" s="87" t="str">
        <f t="shared" ref="Z1571" si="6201">M1572</f>
        <v xml:space="preserve"> </v>
      </c>
      <c r="AA1571" s="87" t="str">
        <f t="shared" ref="AA1571:AC1571" si="6202">K1573</f>
        <v/>
      </c>
      <c r="AB1571" s="87" t="str">
        <f t="shared" si="6202"/>
        <v/>
      </c>
      <c r="AC1571" s="87" t="str">
        <f t="shared" si="6202"/>
        <v xml:space="preserve"> </v>
      </c>
      <c r="AE1571" s="89" t="str">
        <f t="shared" ref="AE1571" si="6203">E1571&amp;IF(G1571&gt;10,G1571,"0"&amp;G1571)</f>
        <v>0</v>
      </c>
    </row>
    <row r="1572" spans="1:31" ht="14.25" customHeight="1" thickBot="1" x14ac:dyDescent="0.2">
      <c r="A1572" s="106"/>
      <c r="B1572" s="108"/>
      <c r="C1572" s="110"/>
      <c r="D1572" s="100"/>
      <c r="E1572" s="102"/>
      <c r="F1572" s="104"/>
      <c r="G1572" s="90"/>
      <c r="H1572" s="93"/>
      <c r="I1572" s="170"/>
      <c r="J1572" s="69" t="s">
        <v>16</v>
      </c>
      <c r="K1572" s="70"/>
      <c r="L1572" s="70"/>
      <c r="M1572" s="71" t="str">
        <f t="shared" si="6195"/>
        <v xml:space="preserve"> </v>
      </c>
      <c r="N1572" s="100"/>
      <c r="O1572" s="102"/>
      <c r="P1572" s="104"/>
      <c r="Q1572" s="90"/>
      <c r="R1572" s="93"/>
      <c r="S1572" s="172"/>
      <c r="T1572" s="97"/>
      <c r="U1572" s="88"/>
      <c r="V1572" s="88"/>
      <c r="W1572" s="88"/>
      <c r="X1572" s="88"/>
      <c r="Y1572" s="88"/>
      <c r="Z1572" s="88"/>
      <c r="AA1572" s="88"/>
      <c r="AB1572" s="88"/>
      <c r="AC1572" s="88"/>
      <c r="AE1572" s="89"/>
    </row>
    <row r="1573" spans="1:31" ht="14.25" customHeight="1" thickTop="1" thickBot="1" x14ac:dyDescent="0.2">
      <c r="A1573" s="106"/>
      <c r="B1573" s="108"/>
      <c r="C1573" s="110"/>
      <c r="D1573" s="101"/>
      <c r="E1573" s="103"/>
      <c r="F1573" s="105"/>
      <c r="G1573" s="91"/>
      <c r="H1573" s="93"/>
      <c r="I1573" s="171"/>
      <c r="J1573" s="4" t="s">
        <v>17</v>
      </c>
      <c r="K1573" s="44" t="str">
        <f t="shared" ref="K1573" si="6204">IF($B1571="","",K1571-K1572)</f>
        <v/>
      </c>
      <c r="L1573" s="44" t="str">
        <f t="shared" ref="L1573" si="6205">IF($B1571="","",L1571-L1572)</f>
        <v/>
      </c>
      <c r="M1573" s="40" t="str">
        <f t="shared" ref="M1573" si="6206">IF(ISERROR(K1573-L1573)," ",K1573-L1573)</f>
        <v xml:space="preserve"> </v>
      </c>
      <c r="N1573" s="101"/>
      <c r="O1573" s="103"/>
      <c r="P1573" s="105"/>
      <c r="Q1573" s="91"/>
      <c r="R1573" s="93"/>
      <c r="S1573" s="172"/>
      <c r="T1573" s="97"/>
      <c r="U1573" s="88"/>
      <c r="V1573" s="88"/>
      <c r="W1573" s="88"/>
      <c r="X1573" s="88"/>
      <c r="Y1573" s="88"/>
      <c r="Z1573" s="88"/>
      <c r="AA1573" s="88"/>
      <c r="AB1573" s="88"/>
      <c r="AC1573" s="88"/>
      <c r="AE1573" s="89"/>
    </row>
    <row r="1574" spans="1:31" ht="14.25" customHeight="1" x14ac:dyDescent="0.15">
      <c r="A1574" s="106">
        <v>520</v>
      </c>
      <c r="B1574" s="108"/>
      <c r="C1574" s="110"/>
      <c r="D1574" s="111" t="s">
        <v>30</v>
      </c>
      <c r="E1574" s="112"/>
      <c r="F1574" s="113" t="s">
        <v>18</v>
      </c>
      <c r="G1574" s="114"/>
      <c r="H1574" s="93" t="s">
        <v>82</v>
      </c>
      <c r="I1574" s="174"/>
      <c r="J1574" s="42" t="s">
        <v>15</v>
      </c>
      <c r="K1574" s="38"/>
      <c r="L1574" s="38"/>
      <c r="M1574" s="11" t="str">
        <f t="shared" ref="M1574:M1575" si="6207">IF(AND(K1574=0,L1574=0)," ",K1574-L1574)</f>
        <v xml:space="preserve"> </v>
      </c>
      <c r="N1574" s="111" t="s">
        <v>30</v>
      </c>
      <c r="O1574" s="112"/>
      <c r="P1574" s="113" t="s">
        <v>18</v>
      </c>
      <c r="Q1574" s="114"/>
      <c r="R1574" s="93" t="s">
        <v>82</v>
      </c>
      <c r="S1574" s="172"/>
      <c r="T1574" s="96"/>
      <c r="U1574" s="87">
        <f t="shared" ref="U1574" si="6208">K1574</f>
        <v>0</v>
      </c>
      <c r="V1574" s="87">
        <f t="shared" ref="V1574" si="6209">L1574</f>
        <v>0</v>
      </c>
      <c r="W1574" s="87" t="str">
        <f t="shared" ref="W1574" si="6210">M1574</f>
        <v xml:space="preserve"> </v>
      </c>
      <c r="X1574" s="87">
        <f t="shared" ref="X1574" si="6211">K1575</f>
        <v>0</v>
      </c>
      <c r="Y1574" s="87">
        <f t="shared" ref="Y1574" si="6212">L1575</f>
        <v>0</v>
      </c>
      <c r="Z1574" s="87" t="str">
        <f t="shared" ref="Z1574" si="6213">M1575</f>
        <v xml:space="preserve"> </v>
      </c>
      <c r="AA1574" s="87" t="str">
        <f t="shared" ref="AA1574:AC1574" si="6214">K1576</f>
        <v/>
      </c>
      <c r="AB1574" s="87" t="str">
        <f t="shared" si="6214"/>
        <v/>
      </c>
      <c r="AC1574" s="87" t="str">
        <f t="shared" si="6214"/>
        <v xml:space="preserve"> </v>
      </c>
      <c r="AE1574" s="89" t="str">
        <f t="shared" ref="AE1574" si="6215">E1574&amp;IF(G1574&gt;10,G1574,"0"&amp;G1574)</f>
        <v>0</v>
      </c>
    </row>
    <row r="1575" spans="1:31" ht="14.25" customHeight="1" thickBot="1" x14ac:dyDescent="0.2">
      <c r="A1575" s="106"/>
      <c r="B1575" s="108"/>
      <c r="C1575" s="110"/>
      <c r="D1575" s="100"/>
      <c r="E1575" s="102"/>
      <c r="F1575" s="104"/>
      <c r="G1575" s="90"/>
      <c r="H1575" s="93"/>
      <c r="I1575" s="170"/>
      <c r="J1575" s="69" t="s">
        <v>16</v>
      </c>
      <c r="K1575" s="70"/>
      <c r="L1575" s="70"/>
      <c r="M1575" s="71" t="str">
        <f t="shared" si="6207"/>
        <v xml:space="preserve"> </v>
      </c>
      <c r="N1575" s="100"/>
      <c r="O1575" s="102"/>
      <c r="P1575" s="104"/>
      <c r="Q1575" s="90"/>
      <c r="R1575" s="93"/>
      <c r="S1575" s="172"/>
      <c r="T1575" s="97"/>
      <c r="U1575" s="88"/>
      <c r="V1575" s="88"/>
      <c r="W1575" s="88"/>
      <c r="X1575" s="88"/>
      <c r="Y1575" s="88"/>
      <c r="Z1575" s="88"/>
      <c r="AA1575" s="88"/>
      <c r="AB1575" s="88"/>
      <c r="AC1575" s="88"/>
      <c r="AE1575" s="89"/>
    </row>
    <row r="1576" spans="1:31" ht="14.25" customHeight="1" thickTop="1" thickBot="1" x14ac:dyDescent="0.2">
      <c r="A1576" s="106"/>
      <c r="B1576" s="108"/>
      <c r="C1576" s="110"/>
      <c r="D1576" s="101"/>
      <c r="E1576" s="103"/>
      <c r="F1576" s="105"/>
      <c r="G1576" s="91"/>
      <c r="H1576" s="93"/>
      <c r="I1576" s="171"/>
      <c r="J1576" s="4" t="s">
        <v>17</v>
      </c>
      <c r="K1576" s="44" t="str">
        <f t="shared" ref="K1576" si="6216">IF($B1574="","",K1574-K1575)</f>
        <v/>
      </c>
      <c r="L1576" s="53" t="str">
        <f t="shared" ref="L1576" si="6217">IF($B1574="","",L1574-L1575)</f>
        <v/>
      </c>
      <c r="M1576" s="40" t="str">
        <f t="shared" ref="M1576" si="6218">IF(ISERROR(K1576-L1576)," ",K1576-L1576)</f>
        <v xml:space="preserve"> </v>
      </c>
      <c r="N1576" s="101"/>
      <c r="O1576" s="103"/>
      <c r="P1576" s="105"/>
      <c r="Q1576" s="91"/>
      <c r="R1576" s="93"/>
      <c r="S1576" s="172"/>
      <c r="T1576" s="97"/>
      <c r="U1576" s="88"/>
      <c r="V1576" s="88"/>
      <c r="W1576" s="88"/>
      <c r="X1576" s="88"/>
      <c r="Y1576" s="88"/>
      <c r="Z1576" s="88"/>
      <c r="AA1576" s="88"/>
      <c r="AB1576" s="88"/>
      <c r="AC1576" s="88"/>
      <c r="AE1576" s="89"/>
    </row>
    <row r="1577" spans="1:31" ht="14.25" customHeight="1" x14ac:dyDescent="0.15">
      <c r="A1577" s="106">
        <v>521</v>
      </c>
      <c r="B1577" s="107"/>
      <c r="C1577" s="109"/>
      <c r="D1577" s="100" t="s">
        <v>30</v>
      </c>
      <c r="E1577" s="102"/>
      <c r="F1577" s="104" t="s">
        <v>18</v>
      </c>
      <c r="G1577" s="90"/>
      <c r="H1577" s="92" t="s">
        <v>82</v>
      </c>
      <c r="I1577" s="170"/>
      <c r="J1577" s="8" t="s">
        <v>15</v>
      </c>
      <c r="K1577" s="38"/>
      <c r="L1577" s="38"/>
      <c r="M1577" s="11" t="str">
        <f t="shared" ref="M1577:M1578" si="6219">IF(AND(K1577=0,L1577=0)," ",K1577-L1577)</f>
        <v xml:space="preserve"> </v>
      </c>
      <c r="N1577" s="100" t="s">
        <v>30</v>
      </c>
      <c r="O1577" s="102"/>
      <c r="P1577" s="104" t="s">
        <v>18</v>
      </c>
      <c r="Q1577" s="90"/>
      <c r="R1577" s="92" t="s">
        <v>82</v>
      </c>
      <c r="S1577" s="173"/>
      <c r="T1577" s="96"/>
      <c r="U1577" s="87">
        <f t="shared" ref="U1577" si="6220">K1577</f>
        <v>0</v>
      </c>
      <c r="V1577" s="87">
        <f t="shared" ref="V1577" si="6221">L1577</f>
        <v>0</v>
      </c>
      <c r="W1577" s="87" t="str">
        <f t="shared" ref="W1577" si="6222">M1577</f>
        <v xml:space="preserve"> </v>
      </c>
      <c r="X1577" s="87">
        <f t="shared" ref="X1577" si="6223">K1578</f>
        <v>0</v>
      </c>
      <c r="Y1577" s="87">
        <f t="shared" ref="Y1577" si="6224">L1578</f>
        <v>0</v>
      </c>
      <c r="Z1577" s="87" t="str">
        <f t="shared" ref="Z1577" si="6225">M1578</f>
        <v xml:space="preserve"> </v>
      </c>
      <c r="AA1577" s="87" t="str">
        <f t="shared" ref="AA1577:AC1577" si="6226">K1579</f>
        <v/>
      </c>
      <c r="AB1577" s="87" t="str">
        <f t="shared" si="6226"/>
        <v/>
      </c>
      <c r="AC1577" s="87" t="str">
        <f t="shared" si="6226"/>
        <v xml:space="preserve"> </v>
      </c>
      <c r="AE1577" s="89" t="str">
        <f t="shared" ref="AE1577" si="6227">E1577&amp;IF(G1577&gt;10,G1577,"0"&amp;G1577)</f>
        <v>0</v>
      </c>
    </row>
    <row r="1578" spans="1:31" ht="14.25" customHeight="1" thickBot="1" x14ac:dyDescent="0.2">
      <c r="A1578" s="106"/>
      <c r="B1578" s="108"/>
      <c r="C1578" s="110"/>
      <c r="D1578" s="100"/>
      <c r="E1578" s="102"/>
      <c r="F1578" s="104"/>
      <c r="G1578" s="90"/>
      <c r="H1578" s="93"/>
      <c r="I1578" s="170"/>
      <c r="J1578" s="69" t="s">
        <v>16</v>
      </c>
      <c r="K1578" s="70"/>
      <c r="L1578" s="70"/>
      <c r="M1578" s="71" t="str">
        <f t="shared" si="6219"/>
        <v xml:space="preserve"> </v>
      </c>
      <c r="N1578" s="100"/>
      <c r="O1578" s="102"/>
      <c r="P1578" s="104"/>
      <c r="Q1578" s="90"/>
      <c r="R1578" s="93"/>
      <c r="S1578" s="172"/>
      <c r="T1578" s="97"/>
      <c r="U1578" s="88"/>
      <c r="V1578" s="88"/>
      <c r="W1578" s="88"/>
      <c r="X1578" s="88"/>
      <c r="Y1578" s="88"/>
      <c r="Z1578" s="88"/>
      <c r="AA1578" s="88"/>
      <c r="AB1578" s="88"/>
      <c r="AC1578" s="88"/>
      <c r="AE1578" s="89"/>
    </row>
    <row r="1579" spans="1:31" ht="14.25" customHeight="1" thickTop="1" thickBot="1" x14ac:dyDescent="0.2">
      <c r="A1579" s="106"/>
      <c r="B1579" s="108"/>
      <c r="C1579" s="110"/>
      <c r="D1579" s="101"/>
      <c r="E1579" s="103"/>
      <c r="F1579" s="105"/>
      <c r="G1579" s="91"/>
      <c r="H1579" s="93"/>
      <c r="I1579" s="171"/>
      <c r="J1579" s="4" t="s">
        <v>17</v>
      </c>
      <c r="K1579" s="44" t="str">
        <f t="shared" ref="K1579" si="6228">IF($B1577="","",K1577-K1578)</f>
        <v/>
      </c>
      <c r="L1579" s="44" t="str">
        <f t="shared" ref="L1579" si="6229">IF($B1577="","",L1577-L1578)</f>
        <v/>
      </c>
      <c r="M1579" s="40" t="str">
        <f t="shared" ref="M1579" si="6230">IF(ISERROR(K1579-L1579)," ",K1579-L1579)</f>
        <v xml:space="preserve"> </v>
      </c>
      <c r="N1579" s="101"/>
      <c r="O1579" s="103"/>
      <c r="P1579" s="105"/>
      <c r="Q1579" s="91"/>
      <c r="R1579" s="93"/>
      <c r="S1579" s="172"/>
      <c r="T1579" s="97"/>
      <c r="U1579" s="88"/>
      <c r="V1579" s="88"/>
      <c r="W1579" s="88"/>
      <c r="X1579" s="88"/>
      <c r="Y1579" s="88"/>
      <c r="Z1579" s="88"/>
      <c r="AA1579" s="88"/>
      <c r="AB1579" s="88"/>
      <c r="AC1579" s="88"/>
      <c r="AE1579" s="89"/>
    </row>
    <row r="1580" spans="1:31" ht="14.25" customHeight="1" x14ac:dyDescent="0.15">
      <c r="A1580" s="106">
        <v>522</v>
      </c>
      <c r="B1580" s="108"/>
      <c r="C1580" s="110"/>
      <c r="D1580" s="111" t="s">
        <v>30</v>
      </c>
      <c r="E1580" s="112"/>
      <c r="F1580" s="113" t="s">
        <v>18</v>
      </c>
      <c r="G1580" s="114"/>
      <c r="H1580" s="93" t="s">
        <v>82</v>
      </c>
      <c r="I1580" s="174"/>
      <c r="J1580" s="42" t="s">
        <v>15</v>
      </c>
      <c r="K1580" s="38"/>
      <c r="L1580" s="38"/>
      <c r="M1580" s="11" t="str">
        <f t="shared" ref="M1580:M1581" si="6231">IF(AND(K1580=0,L1580=0)," ",K1580-L1580)</f>
        <v xml:space="preserve"> </v>
      </c>
      <c r="N1580" s="111" t="s">
        <v>30</v>
      </c>
      <c r="O1580" s="112"/>
      <c r="P1580" s="113" t="s">
        <v>18</v>
      </c>
      <c r="Q1580" s="114"/>
      <c r="R1580" s="93" t="s">
        <v>82</v>
      </c>
      <c r="S1580" s="172"/>
      <c r="T1580" s="96"/>
      <c r="U1580" s="87">
        <f t="shared" ref="U1580" si="6232">K1580</f>
        <v>0</v>
      </c>
      <c r="V1580" s="87">
        <f t="shared" ref="V1580" si="6233">L1580</f>
        <v>0</v>
      </c>
      <c r="W1580" s="87" t="str">
        <f t="shared" ref="W1580" si="6234">M1580</f>
        <v xml:space="preserve"> </v>
      </c>
      <c r="X1580" s="87">
        <f t="shared" ref="X1580" si="6235">K1581</f>
        <v>0</v>
      </c>
      <c r="Y1580" s="87">
        <f t="shared" ref="Y1580" si="6236">L1581</f>
        <v>0</v>
      </c>
      <c r="Z1580" s="87" t="str">
        <f t="shared" ref="Z1580" si="6237">M1581</f>
        <v xml:space="preserve"> </v>
      </c>
      <c r="AA1580" s="87" t="str">
        <f t="shared" ref="AA1580:AC1580" si="6238">K1582</f>
        <v/>
      </c>
      <c r="AB1580" s="87" t="str">
        <f t="shared" si="6238"/>
        <v/>
      </c>
      <c r="AC1580" s="87" t="str">
        <f t="shared" si="6238"/>
        <v xml:space="preserve"> </v>
      </c>
      <c r="AE1580" s="89" t="str">
        <f t="shared" ref="AE1580" si="6239">E1580&amp;IF(G1580&gt;10,G1580,"0"&amp;G1580)</f>
        <v>0</v>
      </c>
    </row>
    <row r="1581" spans="1:31" ht="14.25" customHeight="1" thickBot="1" x14ac:dyDescent="0.2">
      <c r="A1581" s="106"/>
      <c r="B1581" s="108"/>
      <c r="C1581" s="110"/>
      <c r="D1581" s="100"/>
      <c r="E1581" s="102"/>
      <c r="F1581" s="104"/>
      <c r="G1581" s="90"/>
      <c r="H1581" s="93"/>
      <c r="I1581" s="170"/>
      <c r="J1581" s="69" t="s">
        <v>16</v>
      </c>
      <c r="K1581" s="70"/>
      <c r="L1581" s="70"/>
      <c r="M1581" s="71" t="str">
        <f t="shared" si="6231"/>
        <v xml:space="preserve"> </v>
      </c>
      <c r="N1581" s="100"/>
      <c r="O1581" s="102"/>
      <c r="P1581" s="104"/>
      <c r="Q1581" s="90"/>
      <c r="R1581" s="93"/>
      <c r="S1581" s="172"/>
      <c r="T1581" s="97"/>
      <c r="U1581" s="88"/>
      <c r="V1581" s="88"/>
      <c r="W1581" s="88"/>
      <c r="X1581" s="88"/>
      <c r="Y1581" s="88"/>
      <c r="Z1581" s="88"/>
      <c r="AA1581" s="88"/>
      <c r="AB1581" s="88"/>
      <c r="AC1581" s="88"/>
      <c r="AE1581" s="89"/>
    </row>
    <row r="1582" spans="1:31" ht="14.25" customHeight="1" thickTop="1" thickBot="1" x14ac:dyDescent="0.2">
      <c r="A1582" s="106"/>
      <c r="B1582" s="108"/>
      <c r="C1582" s="110"/>
      <c r="D1582" s="101"/>
      <c r="E1582" s="103"/>
      <c r="F1582" s="105"/>
      <c r="G1582" s="91"/>
      <c r="H1582" s="93"/>
      <c r="I1582" s="171"/>
      <c r="J1582" s="4" t="s">
        <v>17</v>
      </c>
      <c r="K1582" s="44" t="str">
        <f t="shared" ref="K1582" si="6240">IF($B1580="","",K1580-K1581)</f>
        <v/>
      </c>
      <c r="L1582" s="53" t="str">
        <f t="shared" ref="L1582" si="6241">IF($B1580="","",L1580-L1581)</f>
        <v/>
      </c>
      <c r="M1582" s="40" t="str">
        <f t="shared" ref="M1582" si="6242">IF(ISERROR(K1582-L1582)," ",K1582-L1582)</f>
        <v xml:space="preserve"> </v>
      </c>
      <c r="N1582" s="101"/>
      <c r="O1582" s="103"/>
      <c r="P1582" s="105"/>
      <c r="Q1582" s="91"/>
      <c r="R1582" s="93"/>
      <c r="S1582" s="172"/>
      <c r="T1582" s="97"/>
      <c r="U1582" s="88"/>
      <c r="V1582" s="88"/>
      <c r="W1582" s="88"/>
      <c r="X1582" s="88"/>
      <c r="Y1582" s="88"/>
      <c r="Z1582" s="88"/>
      <c r="AA1582" s="88"/>
      <c r="AB1582" s="88"/>
      <c r="AC1582" s="88"/>
      <c r="AE1582" s="89"/>
    </row>
    <row r="1583" spans="1:31" ht="14.25" customHeight="1" x14ac:dyDescent="0.15">
      <c r="A1583" s="106">
        <v>523</v>
      </c>
      <c r="B1583" s="107"/>
      <c r="C1583" s="109"/>
      <c r="D1583" s="100" t="s">
        <v>30</v>
      </c>
      <c r="E1583" s="102"/>
      <c r="F1583" s="104" t="s">
        <v>18</v>
      </c>
      <c r="G1583" s="90"/>
      <c r="H1583" s="92" t="s">
        <v>82</v>
      </c>
      <c r="I1583" s="170"/>
      <c r="J1583" s="8" t="s">
        <v>15</v>
      </c>
      <c r="K1583" s="38"/>
      <c r="L1583" s="38"/>
      <c r="M1583" s="11" t="str">
        <f t="shared" ref="M1583:M1584" si="6243">IF(AND(K1583=0,L1583=0)," ",K1583-L1583)</f>
        <v xml:space="preserve"> </v>
      </c>
      <c r="N1583" s="100" t="s">
        <v>30</v>
      </c>
      <c r="O1583" s="102"/>
      <c r="P1583" s="104" t="s">
        <v>18</v>
      </c>
      <c r="Q1583" s="90"/>
      <c r="R1583" s="92" t="s">
        <v>82</v>
      </c>
      <c r="S1583" s="173"/>
      <c r="T1583" s="96"/>
      <c r="U1583" s="87">
        <f t="shared" ref="U1583" si="6244">K1583</f>
        <v>0</v>
      </c>
      <c r="V1583" s="87">
        <f t="shared" ref="V1583" si="6245">L1583</f>
        <v>0</v>
      </c>
      <c r="W1583" s="87" t="str">
        <f t="shared" ref="W1583" si="6246">M1583</f>
        <v xml:space="preserve"> </v>
      </c>
      <c r="X1583" s="87">
        <f t="shared" ref="X1583" si="6247">K1584</f>
        <v>0</v>
      </c>
      <c r="Y1583" s="87">
        <f t="shared" ref="Y1583" si="6248">L1584</f>
        <v>0</v>
      </c>
      <c r="Z1583" s="87" t="str">
        <f t="shared" ref="Z1583" si="6249">M1584</f>
        <v xml:space="preserve"> </v>
      </c>
      <c r="AA1583" s="87" t="str">
        <f t="shared" ref="AA1583:AC1583" si="6250">K1585</f>
        <v/>
      </c>
      <c r="AB1583" s="87" t="str">
        <f t="shared" si="6250"/>
        <v/>
      </c>
      <c r="AC1583" s="87" t="str">
        <f t="shared" si="6250"/>
        <v xml:space="preserve"> </v>
      </c>
      <c r="AE1583" s="89" t="str">
        <f t="shared" ref="AE1583" si="6251">E1583&amp;IF(G1583&gt;10,G1583,"0"&amp;G1583)</f>
        <v>0</v>
      </c>
    </row>
    <row r="1584" spans="1:31" ht="14.25" customHeight="1" thickBot="1" x14ac:dyDescent="0.2">
      <c r="A1584" s="106"/>
      <c r="B1584" s="108"/>
      <c r="C1584" s="110"/>
      <c r="D1584" s="100"/>
      <c r="E1584" s="102"/>
      <c r="F1584" s="104"/>
      <c r="G1584" s="90"/>
      <c r="H1584" s="93"/>
      <c r="I1584" s="170"/>
      <c r="J1584" s="69" t="s">
        <v>16</v>
      </c>
      <c r="K1584" s="70"/>
      <c r="L1584" s="70"/>
      <c r="M1584" s="71" t="str">
        <f t="shared" si="6243"/>
        <v xml:space="preserve"> </v>
      </c>
      <c r="N1584" s="100"/>
      <c r="O1584" s="102"/>
      <c r="P1584" s="104"/>
      <c r="Q1584" s="90"/>
      <c r="R1584" s="93"/>
      <c r="S1584" s="172"/>
      <c r="T1584" s="97"/>
      <c r="U1584" s="88"/>
      <c r="V1584" s="88"/>
      <c r="W1584" s="88"/>
      <c r="X1584" s="88"/>
      <c r="Y1584" s="88"/>
      <c r="Z1584" s="88"/>
      <c r="AA1584" s="88"/>
      <c r="AB1584" s="88"/>
      <c r="AC1584" s="88"/>
      <c r="AE1584" s="89"/>
    </row>
    <row r="1585" spans="1:31" ht="14.25" customHeight="1" thickTop="1" thickBot="1" x14ac:dyDescent="0.2">
      <c r="A1585" s="106"/>
      <c r="B1585" s="108"/>
      <c r="C1585" s="110"/>
      <c r="D1585" s="101"/>
      <c r="E1585" s="103"/>
      <c r="F1585" s="105"/>
      <c r="G1585" s="91"/>
      <c r="H1585" s="93"/>
      <c r="I1585" s="171"/>
      <c r="J1585" s="4" t="s">
        <v>17</v>
      </c>
      <c r="K1585" s="44" t="str">
        <f t="shared" ref="K1585" si="6252">IF($B1583="","",K1583-K1584)</f>
        <v/>
      </c>
      <c r="L1585" s="44" t="str">
        <f t="shared" ref="L1585" si="6253">IF($B1583="","",L1583-L1584)</f>
        <v/>
      </c>
      <c r="M1585" s="40" t="str">
        <f t="shared" ref="M1585" si="6254">IF(ISERROR(K1585-L1585)," ",K1585-L1585)</f>
        <v xml:space="preserve"> </v>
      </c>
      <c r="N1585" s="101"/>
      <c r="O1585" s="103"/>
      <c r="P1585" s="105"/>
      <c r="Q1585" s="91"/>
      <c r="R1585" s="93"/>
      <c r="S1585" s="172"/>
      <c r="T1585" s="97"/>
      <c r="U1585" s="88"/>
      <c r="V1585" s="88"/>
      <c r="W1585" s="88"/>
      <c r="X1585" s="88"/>
      <c r="Y1585" s="88"/>
      <c r="Z1585" s="88"/>
      <c r="AA1585" s="88"/>
      <c r="AB1585" s="88"/>
      <c r="AC1585" s="88"/>
      <c r="AE1585" s="89"/>
    </row>
    <row r="1586" spans="1:31" ht="14.25" customHeight="1" x14ac:dyDescent="0.15">
      <c r="A1586" s="106">
        <v>524</v>
      </c>
      <c r="B1586" s="108"/>
      <c r="C1586" s="110"/>
      <c r="D1586" s="111" t="s">
        <v>30</v>
      </c>
      <c r="E1586" s="112"/>
      <c r="F1586" s="113" t="s">
        <v>18</v>
      </c>
      <c r="G1586" s="114"/>
      <c r="H1586" s="93" t="s">
        <v>82</v>
      </c>
      <c r="I1586" s="174"/>
      <c r="J1586" s="42" t="s">
        <v>15</v>
      </c>
      <c r="K1586" s="38"/>
      <c r="L1586" s="38"/>
      <c r="M1586" s="11" t="str">
        <f t="shared" ref="M1586:M1587" si="6255">IF(AND(K1586=0,L1586=0)," ",K1586-L1586)</f>
        <v xml:space="preserve"> </v>
      </c>
      <c r="N1586" s="111" t="s">
        <v>30</v>
      </c>
      <c r="O1586" s="112"/>
      <c r="P1586" s="113" t="s">
        <v>18</v>
      </c>
      <c r="Q1586" s="114"/>
      <c r="R1586" s="93" t="s">
        <v>82</v>
      </c>
      <c r="S1586" s="172"/>
      <c r="T1586" s="96"/>
      <c r="U1586" s="87">
        <f t="shared" ref="U1586" si="6256">K1586</f>
        <v>0</v>
      </c>
      <c r="V1586" s="87">
        <f t="shared" ref="V1586" si="6257">L1586</f>
        <v>0</v>
      </c>
      <c r="W1586" s="87" t="str">
        <f t="shared" ref="W1586" si="6258">M1586</f>
        <v xml:space="preserve"> </v>
      </c>
      <c r="X1586" s="87">
        <f t="shared" ref="X1586" si="6259">K1587</f>
        <v>0</v>
      </c>
      <c r="Y1586" s="87">
        <f t="shared" ref="Y1586" si="6260">L1587</f>
        <v>0</v>
      </c>
      <c r="Z1586" s="87" t="str">
        <f t="shared" ref="Z1586" si="6261">M1587</f>
        <v xml:space="preserve"> </v>
      </c>
      <c r="AA1586" s="87" t="str">
        <f t="shared" ref="AA1586:AC1586" si="6262">K1588</f>
        <v/>
      </c>
      <c r="AB1586" s="87" t="str">
        <f t="shared" si="6262"/>
        <v/>
      </c>
      <c r="AC1586" s="87" t="str">
        <f t="shared" si="6262"/>
        <v xml:space="preserve"> </v>
      </c>
      <c r="AE1586" s="89" t="str">
        <f t="shared" ref="AE1586" si="6263">E1586&amp;IF(G1586&gt;10,G1586,"0"&amp;G1586)</f>
        <v>0</v>
      </c>
    </row>
    <row r="1587" spans="1:31" ht="14.25" customHeight="1" thickBot="1" x14ac:dyDescent="0.2">
      <c r="A1587" s="106"/>
      <c r="B1587" s="108"/>
      <c r="C1587" s="110"/>
      <c r="D1587" s="100"/>
      <c r="E1587" s="102"/>
      <c r="F1587" s="104"/>
      <c r="G1587" s="90"/>
      <c r="H1587" s="93"/>
      <c r="I1587" s="170"/>
      <c r="J1587" s="69" t="s">
        <v>16</v>
      </c>
      <c r="K1587" s="70"/>
      <c r="L1587" s="70"/>
      <c r="M1587" s="71" t="str">
        <f t="shared" si="6255"/>
        <v xml:space="preserve"> </v>
      </c>
      <c r="N1587" s="100"/>
      <c r="O1587" s="102"/>
      <c r="P1587" s="104"/>
      <c r="Q1587" s="90"/>
      <c r="R1587" s="93"/>
      <c r="S1587" s="172"/>
      <c r="T1587" s="97"/>
      <c r="U1587" s="88"/>
      <c r="V1587" s="88"/>
      <c r="W1587" s="88"/>
      <c r="X1587" s="88"/>
      <c r="Y1587" s="88"/>
      <c r="Z1587" s="88"/>
      <c r="AA1587" s="88"/>
      <c r="AB1587" s="88"/>
      <c r="AC1587" s="88"/>
      <c r="AE1587" s="89"/>
    </row>
    <row r="1588" spans="1:31" ht="14.25" customHeight="1" thickTop="1" thickBot="1" x14ac:dyDescent="0.2">
      <c r="A1588" s="106"/>
      <c r="B1588" s="108"/>
      <c r="C1588" s="110"/>
      <c r="D1588" s="101"/>
      <c r="E1588" s="103"/>
      <c r="F1588" s="105"/>
      <c r="G1588" s="91"/>
      <c r="H1588" s="93"/>
      <c r="I1588" s="171"/>
      <c r="J1588" s="4" t="s">
        <v>17</v>
      </c>
      <c r="K1588" s="44" t="str">
        <f t="shared" ref="K1588" si="6264">IF($B1586="","",K1586-K1587)</f>
        <v/>
      </c>
      <c r="L1588" s="53" t="str">
        <f t="shared" ref="L1588" si="6265">IF($B1586="","",L1586-L1587)</f>
        <v/>
      </c>
      <c r="M1588" s="40" t="str">
        <f t="shared" ref="M1588" si="6266">IF(ISERROR(K1588-L1588)," ",K1588-L1588)</f>
        <v xml:space="preserve"> </v>
      </c>
      <c r="N1588" s="101"/>
      <c r="O1588" s="103"/>
      <c r="P1588" s="105"/>
      <c r="Q1588" s="91"/>
      <c r="R1588" s="93"/>
      <c r="S1588" s="172"/>
      <c r="T1588" s="97"/>
      <c r="U1588" s="88"/>
      <c r="V1588" s="88"/>
      <c r="W1588" s="88"/>
      <c r="X1588" s="88"/>
      <c r="Y1588" s="88"/>
      <c r="Z1588" s="88"/>
      <c r="AA1588" s="88"/>
      <c r="AB1588" s="88"/>
      <c r="AC1588" s="88"/>
      <c r="AE1588" s="89"/>
    </row>
    <row r="1589" spans="1:31" ht="14.25" customHeight="1" x14ac:dyDescent="0.15">
      <c r="A1589" s="106">
        <v>525</v>
      </c>
      <c r="B1589" s="107"/>
      <c r="C1589" s="109"/>
      <c r="D1589" s="100" t="s">
        <v>30</v>
      </c>
      <c r="E1589" s="102"/>
      <c r="F1589" s="104" t="s">
        <v>18</v>
      </c>
      <c r="G1589" s="90"/>
      <c r="H1589" s="92" t="s">
        <v>82</v>
      </c>
      <c r="I1589" s="170"/>
      <c r="J1589" s="8" t="s">
        <v>15</v>
      </c>
      <c r="K1589" s="38"/>
      <c r="L1589" s="38"/>
      <c r="M1589" s="11" t="str">
        <f t="shared" ref="M1589:M1590" si="6267">IF(AND(K1589=0,L1589=0)," ",K1589-L1589)</f>
        <v xml:space="preserve"> </v>
      </c>
      <c r="N1589" s="100" t="s">
        <v>30</v>
      </c>
      <c r="O1589" s="102"/>
      <c r="P1589" s="104" t="s">
        <v>18</v>
      </c>
      <c r="Q1589" s="90"/>
      <c r="R1589" s="92" t="s">
        <v>82</v>
      </c>
      <c r="S1589" s="173"/>
      <c r="T1589" s="96"/>
      <c r="U1589" s="87">
        <f t="shared" ref="U1589" si="6268">K1589</f>
        <v>0</v>
      </c>
      <c r="V1589" s="87">
        <f t="shared" ref="V1589" si="6269">L1589</f>
        <v>0</v>
      </c>
      <c r="W1589" s="87" t="str">
        <f t="shared" ref="W1589" si="6270">M1589</f>
        <v xml:space="preserve"> </v>
      </c>
      <c r="X1589" s="87">
        <f t="shared" ref="X1589" si="6271">K1590</f>
        <v>0</v>
      </c>
      <c r="Y1589" s="87">
        <f t="shared" ref="Y1589" si="6272">L1590</f>
        <v>0</v>
      </c>
      <c r="Z1589" s="87" t="str">
        <f t="shared" ref="Z1589" si="6273">M1590</f>
        <v xml:space="preserve"> </v>
      </c>
      <c r="AA1589" s="87" t="str">
        <f t="shared" ref="AA1589:AC1589" si="6274">K1591</f>
        <v/>
      </c>
      <c r="AB1589" s="87" t="str">
        <f t="shared" si="6274"/>
        <v/>
      </c>
      <c r="AC1589" s="87" t="str">
        <f t="shared" si="6274"/>
        <v xml:space="preserve"> </v>
      </c>
      <c r="AE1589" s="89" t="str">
        <f t="shared" ref="AE1589" si="6275">E1589&amp;IF(G1589&gt;10,G1589,"0"&amp;G1589)</f>
        <v>0</v>
      </c>
    </row>
    <row r="1590" spans="1:31" ht="14.25" customHeight="1" thickBot="1" x14ac:dyDescent="0.2">
      <c r="A1590" s="106"/>
      <c r="B1590" s="108"/>
      <c r="C1590" s="110"/>
      <c r="D1590" s="100"/>
      <c r="E1590" s="102"/>
      <c r="F1590" s="104"/>
      <c r="G1590" s="90"/>
      <c r="H1590" s="93"/>
      <c r="I1590" s="170"/>
      <c r="J1590" s="69" t="s">
        <v>16</v>
      </c>
      <c r="K1590" s="70"/>
      <c r="L1590" s="70"/>
      <c r="M1590" s="71" t="str">
        <f t="shared" si="6267"/>
        <v xml:space="preserve"> </v>
      </c>
      <c r="N1590" s="100"/>
      <c r="O1590" s="102"/>
      <c r="P1590" s="104"/>
      <c r="Q1590" s="90"/>
      <c r="R1590" s="93"/>
      <c r="S1590" s="172"/>
      <c r="T1590" s="97"/>
      <c r="U1590" s="88"/>
      <c r="V1590" s="88"/>
      <c r="W1590" s="88"/>
      <c r="X1590" s="88"/>
      <c r="Y1590" s="88"/>
      <c r="Z1590" s="88"/>
      <c r="AA1590" s="88"/>
      <c r="AB1590" s="88"/>
      <c r="AC1590" s="88"/>
      <c r="AE1590" s="89"/>
    </row>
    <row r="1591" spans="1:31" ht="14.25" customHeight="1" thickTop="1" thickBot="1" x14ac:dyDescent="0.2">
      <c r="A1591" s="106"/>
      <c r="B1591" s="108"/>
      <c r="C1591" s="110"/>
      <c r="D1591" s="101"/>
      <c r="E1591" s="103"/>
      <c r="F1591" s="105"/>
      <c r="G1591" s="91"/>
      <c r="H1591" s="93"/>
      <c r="I1591" s="171"/>
      <c r="J1591" s="4" t="s">
        <v>17</v>
      </c>
      <c r="K1591" s="44" t="str">
        <f t="shared" ref="K1591" si="6276">IF($B1589="","",K1589-K1590)</f>
        <v/>
      </c>
      <c r="L1591" s="44" t="str">
        <f t="shared" ref="L1591" si="6277">IF($B1589="","",L1589-L1590)</f>
        <v/>
      </c>
      <c r="M1591" s="40" t="str">
        <f t="shared" ref="M1591" si="6278">IF(ISERROR(K1591-L1591)," ",K1591-L1591)</f>
        <v xml:space="preserve"> </v>
      </c>
      <c r="N1591" s="101"/>
      <c r="O1591" s="103"/>
      <c r="P1591" s="105"/>
      <c r="Q1591" s="91"/>
      <c r="R1591" s="93"/>
      <c r="S1591" s="172"/>
      <c r="T1591" s="97"/>
      <c r="U1591" s="88"/>
      <c r="V1591" s="88"/>
      <c r="W1591" s="88"/>
      <c r="X1591" s="88"/>
      <c r="Y1591" s="88"/>
      <c r="Z1591" s="88"/>
      <c r="AA1591" s="88"/>
      <c r="AB1591" s="88"/>
      <c r="AC1591" s="88"/>
      <c r="AE1591" s="89"/>
    </row>
    <row r="1592" spans="1:31" ht="14.25" customHeight="1" x14ac:dyDescent="0.15">
      <c r="A1592" s="106">
        <v>526</v>
      </c>
      <c r="B1592" s="108"/>
      <c r="C1592" s="110"/>
      <c r="D1592" s="111" t="s">
        <v>30</v>
      </c>
      <c r="E1592" s="112"/>
      <c r="F1592" s="113" t="s">
        <v>18</v>
      </c>
      <c r="G1592" s="114"/>
      <c r="H1592" s="93" t="s">
        <v>82</v>
      </c>
      <c r="I1592" s="174"/>
      <c r="J1592" s="42" t="s">
        <v>15</v>
      </c>
      <c r="K1592" s="38"/>
      <c r="L1592" s="38"/>
      <c r="M1592" s="11" t="str">
        <f t="shared" ref="M1592:M1593" si="6279">IF(AND(K1592=0,L1592=0)," ",K1592-L1592)</f>
        <v xml:space="preserve"> </v>
      </c>
      <c r="N1592" s="111" t="s">
        <v>30</v>
      </c>
      <c r="O1592" s="112"/>
      <c r="P1592" s="113" t="s">
        <v>18</v>
      </c>
      <c r="Q1592" s="114"/>
      <c r="R1592" s="93" t="s">
        <v>82</v>
      </c>
      <c r="S1592" s="172"/>
      <c r="T1592" s="96"/>
      <c r="U1592" s="87">
        <f t="shared" ref="U1592" si="6280">K1592</f>
        <v>0</v>
      </c>
      <c r="V1592" s="87">
        <f t="shared" ref="V1592" si="6281">L1592</f>
        <v>0</v>
      </c>
      <c r="W1592" s="87" t="str">
        <f t="shared" ref="W1592" si="6282">M1592</f>
        <v xml:space="preserve"> </v>
      </c>
      <c r="X1592" s="87">
        <f t="shared" ref="X1592" si="6283">K1593</f>
        <v>0</v>
      </c>
      <c r="Y1592" s="87">
        <f t="shared" ref="Y1592" si="6284">L1593</f>
        <v>0</v>
      </c>
      <c r="Z1592" s="87" t="str">
        <f t="shared" ref="Z1592" si="6285">M1593</f>
        <v xml:space="preserve"> </v>
      </c>
      <c r="AA1592" s="87" t="str">
        <f t="shared" ref="AA1592:AC1592" si="6286">K1594</f>
        <v/>
      </c>
      <c r="AB1592" s="87" t="str">
        <f t="shared" si="6286"/>
        <v/>
      </c>
      <c r="AC1592" s="87" t="str">
        <f t="shared" si="6286"/>
        <v xml:space="preserve"> </v>
      </c>
      <c r="AE1592" s="89" t="str">
        <f t="shared" ref="AE1592" si="6287">E1592&amp;IF(G1592&gt;10,G1592,"0"&amp;G1592)</f>
        <v>0</v>
      </c>
    </row>
    <row r="1593" spans="1:31" ht="14.25" customHeight="1" thickBot="1" x14ac:dyDescent="0.2">
      <c r="A1593" s="106"/>
      <c r="B1593" s="108"/>
      <c r="C1593" s="110"/>
      <c r="D1593" s="100"/>
      <c r="E1593" s="102"/>
      <c r="F1593" s="104"/>
      <c r="G1593" s="90"/>
      <c r="H1593" s="93"/>
      <c r="I1593" s="170"/>
      <c r="J1593" s="69" t="s">
        <v>16</v>
      </c>
      <c r="K1593" s="70"/>
      <c r="L1593" s="70"/>
      <c r="M1593" s="71" t="str">
        <f t="shared" si="6279"/>
        <v xml:space="preserve"> </v>
      </c>
      <c r="N1593" s="100"/>
      <c r="O1593" s="102"/>
      <c r="P1593" s="104"/>
      <c r="Q1593" s="90"/>
      <c r="R1593" s="93"/>
      <c r="S1593" s="172"/>
      <c r="T1593" s="97"/>
      <c r="U1593" s="88"/>
      <c r="V1593" s="88"/>
      <c r="W1593" s="88"/>
      <c r="X1593" s="88"/>
      <c r="Y1593" s="88"/>
      <c r="Z1593" s="88"/>
      <c r="AA1593" s="88"/>
      <c r="AB1593" s="88"/>
      <c r="AC1593" s="88"/>
      <c r="AE1593" s="89"/>
    </row>
    <row r="1594" spans="1:31" ht="14.25" customHeight="1" thickTop="1" thickBot="1" x14ac:dyDescent="0.2">
      <c r="A1594" s="106"/>
      <c r="B1594" s="108"/>
      <c r="C1594" s="110"/>
      <c r="D1594" s="101"/>
      <c r="E1594" s="103"/>
      <c r="F1594" s="105"/>
      <c r="G1594" s="91"/>
      <c r="H1594" s="93"/>
      <c r="I1594" s="171"/>
      <c r="J1594" s="4" t="s">
        <v>17</v>
      </c>
      <c r="K1594" s="44" t="str">
        <f t="shared" ref="K1594" si="6288">IF($B1592="","",K1592-K1593)</f>
        <v/>
      </c>
      <c r="L1594" s="53" t="str">
        <f t="shared" ref="L1594" si="6289">IF($B1592="","",L1592-L1593)</f>
        <v/>
      </c>
      <c r="M1594" s="40" t="str">
        <f t="shared" ref="M1594" si="6290">IF(ISERROR(K1594-L1594)," ",K1594-L1594)</f>
        <v xml:space="preserve"> </v>
      </c>
      <c r="N1594" s="101"/>
      <c r="O1594" s="103"/>
      <c r="P1594" s="105"/>
      <c r="Q1594" s="91"/>
      <c r="R1594" s="93"/>
      <c r="S1594" s="172"/>
      <c r="T1594" s="97"/>
      <c r="U1594" s="88"/>
      <c r="V1594" s="88"/>
      <c r="W1594" s="88"/>
      <c r="X1594" s="88"/>
      <c r="Y1594" s="88"/>
      <c r="Z1594" s="88"/>
      <c r="AA1594" s="88"/>
      <c r="AB1594" s="88"/>
      <c r="AC1594" s="88"/>
      <c r="AE1594" s="89"/>
    </row>
    <row r="1595" spans="1:31" x14ac:dyDescent="0.15">
      <c r="A1595" s="106">
        <v>527</v>
      </c>
      <c r="B1595" s="107"/>
      <c r="C1595" s="109"/>
      <c r="D1595" s="100" t="s">
        <v>30</v>
      </c>
      <c r="E1595" s="102"/>
      <c r="F1595" s="104" t="s">
        <v>18</v>
      </c>
      <c r="G1595" s="90"/>
      <c r="H1595" s="92" t="s">
        <v>82</v>
      </c>
      <c r="I1595" s="170"/>
      <c r="J1595" s="8" t="s">
        <v>15</v>
      </c>
      <c r="K1595" s="38"/>
      <c r="L1595" s="38"/>
      <c r="M1595" s="11" t="str">
        <f t="shared" ref="M1595:M1596" si="6291">IF(AND(K1595=0,L1595=0)," ",K1595-L1595)</f>
        <v xml:space="preserve"> </v>
      </c>
      <c r="N1595" s="100" t="s">
        <v>30</v>
      </c>
      <c r="O1595" s="102"/>
      <c r="P1595" s="104" t="s">
        <v>18</v>
      </c>
      <c r="Q1595" s="90"/>
      <c r="R1595" s="92" t="s">
        <v>82</v>
      </c>
      <c r="S1595" s="173"/>
      <c r="T1595" s="96"/>
      <c r="U1595" s="87">
        <f t="shared" ref="U1595" si="6292">K1595</f>
        <v>0</v>
      </c>
      <c r="V1595" s="87">
        <f t="shared" ref="V1595" si="6293">L1595</f>
        <v>0</v>
      </c>
      <c r="W1595" s="87" t="str">
        <f t="shared" ref="W1595" si="6294">M1595</f>
        <v xml:space="preserve"> </v>
      </c>
      <c r="X1595" s="87">
        <f t="shared" ref="X1595" si="6295">K1596</f>
        <v>0</v>
      </c>
      <c r="Y1595" s="87">
        <f t="shared" ref="Y1595" si="6296">L1596</f>
        <v>0</v>
      </c>
      <c r="Z1595" s="87" t="str">
        <f t="shared" ref="Z1595" si="6297">M1596</f>
        <v xml:space="preserve"> </v>
      </c>
      <c r="AA1595" s="87" t="str">
        <f t="shared" ref="AA1595:AC1595" si="6298">K1597</f>
        <v/>
      </c>
      <c r="AB1595" s="87" t="str">
        <f t="shared" si="6298"/>
        <v/>
      </c>
      <c r="AC1595" s="87" t="str">
        <f t="shared" si="6298"/>
        <v xml:space="preserve"> </v>
      </c>
      <c r="AE1595" s="89" t="str">
        <f t="shared" ref="AE1595" si="6299">E1595&amp;IF(G1595&gt;10,G1595,"0"&amp;G1595)</f>
        <v>0</v>
      </c>
    </row>
    <row r="1596" spans="1:31" ht="14.25" thickBot="1" x14ac:dyDescent="0.2">
      <c r="A1596" s="106"/>
      <c r="B1596" s="108"/>
      <c r="C1596" s="110"/>
      <c r="D1596" s="100"/>
      <c r="E1596" s="102"/>
      <c r="F1596" s="104"/>
      <c r="G1596" s="90"/>
      <c r="H1596" s="93"/>
      <c r="I1596" s="170"/>
      <c r="J1596" s="69" t="s">
        <v>16</v>
      </c>
      <c r="K1596" s="70"/>
      <c r="L1596" s="70"/>
      <c r="M1596" s="71" t="str">
        <f t="shared" si="6291"/>
        <v xml:space="preserve"> </v>
      </c>
      <c r="N1596" s="100"/>
      <c r="O1596" s="102"/>
      <c r="P1596" s="104"/>
      <c r="Q1596" s="90"/>
      <c r="R1596" s="93"/>
      <c r="S1596" s="172"/>
      <c r="T1596" s="97"/>
      <c r="U1596" s="88"/>
      <c r="V1596" s="88"/>
      <c r="W1596" s="88"/>
      <c r="X1596" s="88"/>
      <c r="Y1596" s="88"/>
      <c r="Z1596" s="88"/>
      <c r="AA1596" s="88"/>
      <c r="AB1596" s="88"/>
      <c r="AC1596" s="88"/>
      <c r="AE1596" s="89"/>
    </row>
    <row r="1597" spans="1:31" ht="15" thickTop="1" thickBot="1" x14ac:dyDescent="0.2">
      <c r="A1597" s="106"/>
      <c r="B1597" s="108"/>
      <c r="C1597" s="110"/>
      <c r="D1597" s="101"/>
      <c r="E1597" s="103"/>
      <c r="F1597" s="105"/>
      <c r="G1597" s="91"/>
      <c r="H1597" s="93"/>
      <c r="I1597" s="171"/>
      <c r="J1597" s="4" t="s">
        <v>17</v>
      </c>
      <c r="K1597" s="44" t="str">
        <f t="shared" ref="K1597" si="6300">IF($B1595="","",K1595-K1596)</f>
        <v/>
      </c>
      <c r="L1597" s="44" t="str">
        <f t="shared" ref="L1597" si="6301">IF($B1595="","",L1595-L1596)</f>
        <v/>
      </c>
      <c r="M1597" s="40" t="str">
        <f t="shared" ref="M1597" si="6302">IF(ISERROR(K1597-L1597)," ",K1597-L1597)</f>
        <v xml:space="preserve"> </v>
      </c>
      <c r="N1597" s="101"/>
      <c r="O1597" s="103"/>
      <c r="P1597" s="105"/>
      <c r="Q1597" s="91"/>
      <c r="R1597" s="93"/>
      <c r="S1597" s="172"/>
      <c r="T1597" s="97"/>
      <c r="U1597" s="88"/>
      <c r="V1597" s="88"/>
      <c r="W1597" s="88"/>
      <c r="X1597" s="88"/>
      <c r="Y1597" s="88"/>
      <c r="Z1597" s="88"/>
      <c r="AA1597" s="88"/>
      <c r="AB1597" s="88"/>
      <c r="AC1597" s="88"/>
      <c r="AE1597" s="89"/>
    </row>
    <row r="1598" spans="1:31" x14ac:dyDescent="0.15">
      <c r="A1598" s="106">
        <v>528</v>
      </c>
      <c r="B1598" s="108"/>
      <c r="C1598" s="110"/>
      <c r="D1598" s="111" t="s">
        <v>30</v>
      </c>
      <c r="E1598" s="112"/>
      <c r="F1598" s="113" t="s">
        <v>18</v>
      </c>
      <c r="G1598" s="114"/>
      <c r="H1598" s="93" t="s">
        <v>82</v>
      </c>
      <c r="I1598" s="174"/>
      <c r="J1598" s="42" t="s">
        <v>15</v>
      </c>
      <c r="K1598" s="38"/>
      <c r="L1598" s="38"/>
      <c r="M1598" s="11" t="str">
        <f t="shared" ref="M1598:M1599" si="6303">IF(AND(K1598=0,L1598=0)," ",K1598-L1598)</f>
        <v xml:space="preserve"> </v>
      </c>
      <c r="N1598" s="111" t="s">
        <v>30</v>
      </c>
      <c r="O1598" s="112"/>
      <c r="P1598" s="113" t="s">
        <v>18</v>
      </c>
      <c r="Q1598" s="114"/>
      <c r="R1598" s="93" t="s">
        <v>82</v>
      </c>
      <c r="S1598" s="172"/>
      <c r="T1598" s="96"/>
      <c r="U1598" s="87">
        <f t="shared" ref="U1598" si="6304">K1598</f>
        <v>0</v>
      </c>
      <c r="V1598" s="87">
        <f t="shared" ref="V1598" si="6305">L1598</f>
        <v>0</v>
      </c>
      <c r="W1598" s="87" t="str">
        <f t="shared" ref="W1598" si="6306">M1598</f>
        <v xml:space="preserve"> </v>
      </c>
      <c r="X1598" s="87">
        <f t="shared" ref="X1598" si="6307">K1599</f>
        <v>0</v>
      </c>
      <c r="Y1598" s="87">
        <f t="shared" ref="Y1598" si="6308">L1599</f>
        <v>0</v>
      </c>
      <c r="Z1598" s="87" t="str">
        <f t="shared" ref="Z1598" si="6309">M1599</f>
        <v xml:space="preserve"> </v>
      </c>
      <c r="AA1598" s="87" t="str">
        <f t="shared" ref="AA1598:AC1598" si="6310">K1600</f>
        <v/>
      </c>
      <c r="AB1598" s="87" t="str">
        <f t="shared" si="6310"/>
        <v/>
      </c>
      <c r="AC1598" s="87" t="str">
        <f t="shared" si="6310"/>
        <v xml:space="preserve"> </v>
      </c>
      <c r="AE1598" s="89" t="str">
        <f t="shared" ref="AE1598" si="6311">E1598&amp;IF(G1598&gt;10,G1598,"0"&amp;G1598)</f>
        <v>0</v>
      </c>
    </row>
    <row r="1599" spans="1:31" ht="14.25" thickBot="1" x14ac:dyDescent="0.2">
      <c r="A1599" s="106"/>
      <c r="B1599" s="108"/>
      <c r="C1599" s="110"/>
      <c r="D1599" s="100"/>
      <c r="E1599" s="102"/>
      <c r="F1599" s="104"/>
      <c r="G1599" s="90"/>
      <c r="H1599" s="93"/>
      <c r="I1599" s="170"/>
      <c r="J1599" s="69" t="s">
        <v>16</v>
      </c>
      <c r="K1599" s="70"/>
      <c r="L1599" s="70"/>
      <c r="M1599" s="71" t="str">
        <f t="shared" si="6303"/>
        <v xml:space="preserve"> </v>
      </c>
      <c r="N1599" s="100"/>
      <c r="O1599" s="102"/>
      <c r="P1599" s="104"/>
      <c r="Q1599" s="90"/>
      <c r="R1599" s="93"/>
      <c r="S1599" s="172"/>
      <c r="T1599" s="97"/>
      <c r="U1599" s="88"/>
      <c r="V1599" s="88"/>
      <c r="W1599" s="88"/>
      <c r="X1599" s="88"/>
      <c r="Y1599" s="88"/>
      <c r="Z1599" s="88"/>
      <c r="AA1599" s="88"/>
      <c r="AB1599" s="88"/>
      <c r="AC1599" s="88"/>
      <c r="AE1599" s="89"/>
    </row>
    <row r="1600" spans="1:31" ht="15" thickTop="1" thickBot="1" x14ac:dyDescent="0.2">
      <c r="A1600" s="106"/>
      <c r="B1600" s="108"/>
      <c r="C1600" s="110"/>
      <c r="D1600" s="101"/>
      <c r="E1600" s="103"/>
      <c r="F1600" s="105"/>
      <c r="G1600" s="91"/>
      <c r="H1600" s="93"/>
      <c r="I1600" s="171"/>
      <c r="J1600" s="4" t="s">
        <v>17</v>
      </c>
      <c r="K1600" s="44" t="str">
        <f t="shared" ref="K1600" si="6312">IF($B1598="","",K1598-K1599)</f>
        <v/>
      </c>
      <c r="L1600" s="53" t="str">
        <f t="shared" ref="L1600" si="6313">IF($B1598="","",L1598-L1599)</f>
        <v/>
      </c>
      <c r="M1600" s="40" t="str">
        <f t="shared" ref="M1600" si="6314">IF(ISERROR(K1600-L1600)," ",K1600-L1600)</f>
        <v xml:space="preserve"> </v>
      </c>
      <c r="N1600" s="101"/>
      <c r="O1600" s="103"/>
      <c r="P1600" s="105"/>
      <c r="Q1600" s="91"/>
      <c r="R1600" s="93"/>
      <c r="S1600" s="172"/>
      <c r="T1600" s="97"/>
      <c r="U1600" s="88"/>
      <c r="V1600" s="88"/>
      <c r="W1600" s="88"/>
      <c r="X1600" s="88"/>
      <c r="Y1600" s="88"/>
      <c r="Z1600" s="88"/>
      <c r="AA1600" s="88"/>
      <c r="AB1600" s="88"/>
      <c r="AC1600" s="88"/>
      <c r="AE1600" s="89"/>
    </row>
    <row r="1601" spans="1:31" x14ac:dyDescent="0.15">
      <c r="A1601" s="106">
        <v>529</v>
      </c>
      <c r="B1601" s="107"/>
      <c r="C1601" s="109"/>
      <c r="D1601" s="100" t="s">
        <v>30</v>
      </c>
      <c r="E1601" s="102"/>
      <c r="F1601" s="104" t="s">
        <v>18</v>
      </c>
      <c r="G1601" s="90"/>
      <c r="H1601" s="92" t="s">
        <v>82</v>
      </c>
      <c r="I1601" s="170"/>
      <c r="J1601" s="8" t="s">
        <v>15</v>
      </c>
      <c r="K1601" s="38"/>
      <c r="L1601" s="38"/>
      <c r="M1601" s="11" t="str">
        <f t="shared" ref="M1601:M1602" si="6315">IF(AND(K1601=0,L1601=0)," ",K1601-L1601)</f>
        <v xml:space="preserve"> </v>
      </c>
      <c r="N1601" s="100" t="s">
        <v>30</v>
      </c>
      <c r="O1601" s="102"/>
      <c r="P1601" s="104" t="s">
        <v>18</v>
      </c>
      <c r="Q1601" s="90"/>
      <c r="R1601" s="92" t="s">
        <v>82</v>
      </c>
      <c r="S1601" s="173"/>
      <c r="T1601" s="96"/>
      <c r="U1601" s="87">
        <f t="shared" ref="U1601" si="6316">K1601</f>
        <v>0</v>
      </c>
      <c r="V1601" s="87">
        <f t="shared" ref="V1601" si="6317">L1601</f>
        <v>0</v>
      </c>
      <c r="W1601" s="87" t="str">
        <f t="shared" ref="W1601" si="6318">M1601</f>
        <v xml:space="preserve"> </v>
      </c>
      <c r="X1601" s="87">
        <f t="shared" ref="X1601" si="6319">K1602</f>
        <v>0</v>
      </c>
      <c r="Y1601" s="87">
        <f t="shared" ref="Y1601" si="6320">L1602</f>
        <v>0</v>
      </c>
      <c r="Z1601" s="87" t="str">
        <f t="shared" ref="Z1601" si="6321">M1602</f>
        <v xml:space="preserve"> </v>
      </c>
      <c r="AA1601" s="87" t="str">
        <f t="shared" ref="AA1601:AC1601" si="6322">K1603</f>
        <v/>
      </c>
      <c r="AB1601" s="87" t="str">
        <f t="shared" si="6322"/>
        <v/>
      </c>
      <c r="AC1601" s="87" t="str">
        <f t="shared" si="6322"/>
        <v xml:space="preserve"> </v>
      </c>
      <c r="AE1601" s="89" t="str">
        <f t="shared" ref="AE1601" si="6323">E1601&amp;IF(G1601&gt;10,G1601,"0"&amp;G1601)</f>
        <v>0</v>
      </c>
    </row>
    <row r="1602" spans="1:31" ht="14.25" thickBot="1" x14ac:dyDescent="0.2">
      <c r="A1602" s="106"/>
      <c r="B1602" s="108"/>
      <c r="C1602" s="110"/>
      <c r="D1602" s="100"/>
      <c r="E1602" s="102"/>
      <c r="F1602" s="104"/>
      <c r="G1602" s="90"/>
      <c r="H1602" s="93"/>
      <c r="I1602" s="170"/>
      <c r="J1602" s="69" t="s">
        <v>16</v>
      </c>
      <c r="K1602" s="70"/>
      <c r="L1602" s="70"/>
      <c r="M1602" s="71" t="str">
        <f t="shared" si="6315"/>
        <v xml:space="preserve"> </v>
      </c>
      <c r="N1602" s="100"/>
      <c r="O1602" s="102"/>
      <c r="P1602" s="104"/>
      <c r="Q1602" s="90"/>
      <c r="R1602" s="93"/>
      <c r="S1602" s="172"/>
      <c r="T1602" s="97"/>
      <c r="U1602" s="88"/>
      <c r="V1602" s="88"/>
      <c r="W1602" s="88"/>
      <c r="X1602" s="88"/>
      <c r="Y1602" s="88"/>
      <c r="Z1602" s="88"/>
      <c r="AA1602" s="88"/>
      <c r="AB1602" s="88"/>
      <c r="AC1602" s="88"/>
      <c r="AE1602" s="89"/>
    </row>
    <row r="1603" spans="1:31" ht="15" thickTop="1" thickBot="1" x14ac:dyDescent="0.2">
      <c r="A1603" s="106"/>
      <c r="B1603" s="108"/>
      <c r="C1603" s="110"/>
      <c r="D1603" s="101"/>
      <c r="E1603" s="103"/>
      <c r="F1603" s="105"/>
      <c r="G1603" s="91"/>
      <c r="H1603" s="93"/>
      <c r="I1603" s="171"/>
      <c r="J1603" s="4" t="s">
        <v>17</v>
      </c>
      <c r="K1603" s="44" t="str">
        <f t="shared" ref="K1603" si="6324">IF($B1601="","",K1601-K1602)</f>
        <v/>
      </c>
      <c r="L1603" s="44" t="str">
        <f t="shared" ref="L1603" si="6325">IF($B1601="","",L1601-L1602)</f>
        <v/>
      </c>
      <c r="M1603" s="40" t="str">
        <f t="shared" ref="M1603" si="6326">IF(ISERROR(K1603-L1603)," ",K1603-L1603)</f>
        <v xml:space="preserve"> </v>
      </c>
      <c r="N1603" s="101"/>
      <c r="O1603" s="103"/>
      <c r="P1603" s="105"/>
      <c r="Q1603" s="91"/>
      <c r="R1603" s="93"/>
      <c r="S1603" s="172"/>
      <c r="T1603" s="97"/>
      <c r="U1603" s="88"/>
      <c r="V1603" s="88"/>
      <c r="W1603" s="88"/>
      <c r="X1603" s="88"/>
      <c r="Y1603" s="88"/>
      <c r="Z1603" s="88"/>
      <c r="AA1603" s="88"/>
      <c r="AB1603" s="88"/>
      <c r="AC1603" s="88"/>
      <c r="AE1603" s="89"/>
    </row>
    <row r="1604" spans="1:31" ht="14.25" customHeight="1" x14ac:dyDescent="0.15">
      <c r="A1604" s="106">
        <v>530</v>
      </c>
      <c r="B1604" s="108"/>
      <c r="C1604" s="110"/>
      <c r="D1604" s="111" t="s">
        <v>30</v>
      </c>
      <c r="E1604" s="112"/>
      <c r="F1604" s="113" t="s">
        <v>18</v>
      </c>
      <c r="G1604" s="114"/>
      <c r="H1604" s="93" t="s">
        <v>82</v>
      </c>
      <c r="I1604" s="174"/>
      <c r="J1604" s="42" t="s">
        <v>15</v>
      </c>
      <c r="K1604" s="38"/>
      <c r="L1604" s="38"/>
      <c r="M1604" s="11" t="str">
        <f t="shared" ref="M1604:M1605" si="6327">IF(AND(K1604=0,L1604=0)," ",K1604-L1604)</f>
        <v xml:space="preserve"> </v>
      </c>
      <c r="N1604" s="111" t="s">
        <v>30</v>
      </c>
      <c r="O1604" s="112"/>
      <c r="P1604" s="113" t="s">
        <v>18</v>
      </c>
      <c r="Q1604" s="114"/>
      <c r="R1604" s="93" t="s">
        <v>82</v>
      </c>
      <c r="S1604" s="172"/>
      <c r="T1604" s="96"/>
      <c r="U1604" s="87">
        <f t="shared" ref="U1604" si="6328">K1604</f>
        <v>0</v>
      </c>
      <c r="V1604" s="87">
        <f t="shared" ref="V1604" si="6329">L1604</f>
        <v>0</v>
      </c>
      <c r="W1604" s="87" t="str">
        <f t="shared" ref="W1604" si="6330">M1604</f>
        <v xml:space="preserve"> </v>
      </c>
      <c r="X1604" s="87">
        <f t="shared" ref="X1604" si="6331">K1605</f>
        <v>0</v>
      </c>
      <c r="Y1604" s="87">
        <f t="shared" ref="Y1604" si="6332">L1605</f>
        <v>0</v>
      </c>
      <c r="Z1604" s="87" t="str">
        <f t="shared" ref="Z1604" si="6333">M1605</f>
        <v xml:space="preserve"> </v>
      </c>
      <c r="AA1604" s="87" t="str">
        <f t="shared" ref="AA1604:AC1604" si="6334">K1606</f>
        <v/>
      </c>
      <c r="AB1604" s="87" t="str">
        <f t="shared" si="6334"/>
        <v/>
      </c>
      <c r="AC1604" s="87" t="str">
        <f t="shared" si="6334"/>
        <v xml:space="preserve"> </v>
      </c>
      <c r="AE1604" s="89" t="str">
        <f t="shared" ref="AE1604" si="6335">E1604&amp;IF(G1604&gt;10,G1604,"0"&amp;G1604)</f>
        <v>0</v>
      </c>
    </row>
    <row r="1605" spans="1:31" ht="14.25" customHeight="1" thickBot="1" x14ac:dyDescent="0.2">
      <c r="A1605" s="106"/>
      <c r="B1605" s="108"/>
      <c r="C1605" s="110"/>
      <c r="D1605" s="100"/>
      <c r="E1605" s="102"/>
      <c r="F1605" s="104"/>
      <c r="G1605" s="90"/>
      <c r="H1605" s="93"/>
      <c r="I1605" s="170"/>
      <c r="J1605" s="69" t="s">
        <v>16</v>
      </c>
      <c r="K1605" s="70"/>
      <c r="L1605" s="70"/>
      <c r="M1605" s="71" t="str">
        <f t="shared" si="6327"/>
        <v xml:space="preserve"> </v>
      </c>
      <c r="N1605" s="100"/>
      <c r="O1605" s="102"/>
      <c r="P1605" s="104"/>
      <c r="Q1605" s="90"/>
      <c r="R1605" s="93"/>
      <c r="S1605" s="172"/>
      <c r="T1605" s="97"/>
      <c r="U1605" s="88"/>
      <c r="V1605" s="88"/>
      <c r="W1605" s="88"/>
      <c r="X1605" s="88"/>
      <c r="Y1605" s="88"/>
      <c r="Z1605" s="88"/>
      <c r="AA1605" s="88"/>
      <c r="AB1605" s="88"/>
      <c r="AC1605" s="88"/>
      <c r="AE1605" s="89"/>
    </row>
    <row r="1606" spans="1:31" ht="14.25" customHeight="1" thickTop="1" thickBot="1" x14ac:dyDescent="0.2">
      <c r="A1606" s="106"/>
      <c r="B1606" s="108"/>
      <c r="C1606" s="110"/>
      <c r="D1606" s="101"/>
      <c r="E1606" s="103"/>
      <c r="F1606" s="105"/>
      <c r="G1606" s="91"/>
      <c r="H1606" s="93"/>
      <c r="I1606" s="171"/>
      <c r="J1606" s="4" t="s">
        <v>17</v>
      </c>
      <c r="K1606" s="44" t="str">
        <f t="shared" ref="K1606" si="6336">IF($B1604="","",K1604-K1605)</f>
        <v/>
      </c>
      <c r="L1606" s="53" t="str">
        <f t="shared" ref="L1606" si="6337">IF($B1604="","",L1604-L1605)</f>
        <v/>
      </c>
      <c r="M1606" s="40" t="str">
        <f t="shared" ref="M1606" si="6338">IF(ISERROR(K1606-L1606)," ",K1606-L1606)</f>
        <v xml:space="preserve"> </v>
      </c>
      <c r="N1606" s="101"/>
      <c r="O1606" s="103"/>
      <c r="P1606" s="105"/>
      <c r="Q1606" s="91"/>
      <c r="R1606" s="93"/>
      <c r="S1606" s="172"/>
      <c r="T1606" s="97"/>
      <c r="U1606" s="88"/>
      <c r="V1606" s="88"/>
      <c r="W1606" s="88"/>
      <c r="X1606" s="88"/>
      <c r="Y1606" s="88"/>
      <c r="Z1606" s="88"/>
      <c r="AA1606" s="88"/>
      <c r="AB1606" s="88"/>
      <c r="AC1606" s="88"/>
      <c r="AE1606" s="89"/>
    </row>
    <row r="1607" spans="1:31" ht="14.25" customHeight="1" x14ac:dyDescent="0.15">
      <c r="A1607" s="106">
        <v>531</v>
      </c>
      <c r="B1607" s="107"/>
      <c r="C1607" s="109"/>
      <c r="D1607" s="100" t="s">
        <v>30</v>
      </c>
      <c r="E1607" s="102"/>
      <c r="F1607" s="104" t="s">
        <v>18</v>
      </c>
      <c r="G1607" s="90"/>
      <c r="H1607" s="92" t="s">
        <v>82</v>
      </c>
      <c r="I1607" s="170"/>
      <c r="J1607" s="8" t="s">
        <v>15</v>
      </c>
      <c r="K1607" s="38"/>
      <c r="L1607" s="38"/>
      <c r="M1607" s="11" t="str">
        <f t="shared" ref="M1607:M1608" si="6339">IF(AND(K1607=0,L1607=0)," ",K1607-L1607)</f>
        <v xml:space="preserve"> </v>
      </c>
      <c r="N1607" s="100" t="s">
        <v>30</v>
      </c>
      <c r="O1607" s="102"/>
      <c r="P1607" s="104" t="s">
        <v>18</v>
      </c>
      <c r="Q1607" s="90"/>
      <c r="R1607" s="92" t="s">
        <v>82</v>
      </c>
      <c r="S1607" s="173"/>
      <c r="T1607" s="96"/>
      <c r="U1607" s="87">
        <f t="shared" ref="U1607" si="6340">K1607</f>
        <v>0</v>
      </c>
      <c r="V1607" s="87">
        <f t="shared" ref="V1607" si="6341">L1607</f>
        <v>0</v>
      </c>
      <c r="W1607" s="87" t="str">
        <f t="shared" ref="W1607" si="6342">M1607</f>
        <v xml:space="preserve"> </v>
      </c>
      <c r="X1607" s="87">
        <f t="shared" ref="X1607" si="6343">K1608</f>
        <v>0</v>
      </c>
      <c r="Y1607" s="87">
        <f t="shared" ref="Y1607" si="6344">L1608</f>
        <v>0</v>
      </c>
      <c r="Z1607" s="87" t="str">
        <f t="shared" ref="Z1607" si="6345">M1608</f>
        <v xml:space="preserve"> </v>
      </c>
      <c r="AA1607" s="87" t="str">
        <f t="shared" ref="AA1607:AC1607" si="6346">K1609</f>
        <v/>
      </c>
      <c r="AB1607" s="87" t="str">
        <f t="shared" si="6346"/>
        <v/>
      </c>
      <c r="AC1607" s="87" t="str">
        <f t="shared" si="6346"/>
        <v xml:space="preserve"> </v>
      </c>
      <c r="AE1607" s="89" t="str">
        <f t="shared" ref="AE1607" si="6347">E1607&amp;IF(G1607&gt;10,G1607,"0"&amp;G1607)</f>
        <v>0</v>
      </c>
    </row>
    <row r="1608" spans="1:31" ht="14.25" customHeight="1" thickBot="1" x14ac:dyDescent="0.2">
      <c r="A1608" s="106"/>
      <c r="B1608" s="108"/>
      <c r="C1608" s="110"/>
      <c r="D1608" s="100"/>
      <c r="E1608" s="102"/>
      <c r="F1608" s="104"/>
      <c r="G1608" s="90"/>
      <c r="H1608" s="93"/>
      <c r="I1608" s="170"/>
      <c r="J1608" s="69" t="s">
        <v>16</v>
      </c>
      <c r="K1608" s="70"/>
      <c r="L1608" s="70"/>
      <c r="M1608" s="71" t="str">
        <f t="shared" si="6339"/>
        <v xml:space="preserve"> </v>
      </c>
      <c r="N1608" s="100"/>
      <c r="O1608" s="102"/>
      <c r="P1608" s="104"/>
      <c r="Q1608" s="90"/>
      <c r="R1608" s="93"/>
      <c r="S1608" s="172"/>
      <c r="T1608" s="97"/>
      <c r="U1608" s="88"/>
      <c r="V1608" s="88"/>
      <c r="W1608" s="88"/>
      <c r="X1608" s="88"/>
      <c r="Y1608" s="88"/>
      <c r="Z1608" s="88"/>
      <c r="AA1608" s="88"/>
      <c r="AB1608" s="88"/>
      <c r="AC1608" s="88"/>
      <c r="AE1608" s="89"/>
    </row>
    <row r="1609" spans="1:31" ht="14.25" customHeight="1" thickTop="1" thickBot="1" x14ac:dyDescent="0.2">
      <c r="A1609" s="106"/>
      <c r="B1609" s="108"/>
      <c r="C1609" s="110"/>
      <c r="D1609" s="101"/>
      <c r="E1609" s="103"/>
      <c r="F1609" s="105"/>
      <c r="G1609" s="91"/>
      <c r="H1609" s="93"/>
      <c r="I1609" s="171"/>
      <c r="J1609" s="4" t="s">
        <v>17</v>
      </c>
      <c r="K1609" s="44" t="str">
        <f t="shared" ref="K1609" si="6348">IF($B1607="","",K1607-K1608)</f>
        <v/>
      </c>
      <c r="L1609" s="44" t="str">
        <f t="shared" ref="L1609" si="6349">IF($B1607="","",L1607-L1608)</f>
        <v/>
      </c>
      <c r="M1609" s="40" t="str">
        <f t="shared" ref="M1609" si="6350">IF(ISERROR(K1609-L1609)," ",K1609-L1609)</f>
        <v xml:space="preserve"> </v>
      </c>
      <c r="N1609" s="101"/>
      <c r="O1609" s="103"/>
      <c r="P1609" s="105"/>
      <c r="Q1609" s="91"/>
      <c r="R1609" s="93"/>
      <c r="S1609" s="172"/>
      <c r="T1609" s="97"/>
      <c r="U1609" s="88"/>
      <c r="V1609" s="88"/>
      <c r="W1609" s="88"/>
      <c r="X1609" s="88"/>
      <c r="Y1609" s="88"/>
      <c r="Z1609" s="88"/>
      <c r="AA1609" s="88"/>
      <c r="AB1609" s="88"/>
      <c r="AC1609" s="88"/>
      <c r="AE1609" s="89"/>
    </row>
    <row r="1610" spans="1:31" ht="14.25" customHeight="1" x14ac:dyDescent="0.15">
      <c r="A1610" s="106">
        <v>532</v>
      </c>
      <c r="B1610" s="108"/>
      <c r="C1610" s="110"/>
      <c r="D1610" s="111" t="s">
        <v>30</v>
      </c>
      <c r="E1610" s="112"/>
      <c r="F1610" s="113" t="s">
        <v>18</v>
      </c>
      <c r="G1610" s="114"/>
      <c r="H1610" s="93" t="s">
        <v>82</v>
      </c>
      <c r="I1610" s="174"/>
      <c r="J1610" s="42" t="s">
        <v>15</v>
      </c>
      <c r="K1610" s="38"/>
      <c r="L1610" s="38"/>
      <c r="M1610" s="11" t="str">
        <f t="shared" ref="M1610:M1611" si="6351">IF(AND(K1610=0,L1610=0)," ",K1610-L1610)</f>
        <v xml:space="preserve"> </v>
      </c>
      <c r="N1610" s="111" t="s">
        <v>30</v>
      </c>
      <c r="O1610" s="112"/>
      <c r="P1610" s="113" t="s">
        <v>18</v>
      </c>
      <c r="Q1610" s="114"/>
      <c r="R1610" s="93" t="s">
        <v>82</v>
      </c>
      <c r="S1610" s="172"/>
      <c r="T1610" s="96"/>
      <c r="U1610" s="87">
        <f t="shared" ref="U1610" si="6352">K1610</f>
        <v>0</v>
      </c>
      <c r="V1610" s="87">
        <f t="shared" ref="V1610" si="6353">L1610</f>
        <v>0</v>
      </c>
      <c r="W1610" s="87" t="str">
        <f t="shared" ref="W1610" si="6354">M1610</f>
        <v xml:space="preserve"> </v>
      </c>
      <c r="X1610" s="87">
        <f t="shared" ref="X1610" si="6355">K1611</f>
        <v>0</v>
      </c>
      <c r="Y1610" s="87">
        <f t="shared" ref="Y1610" si="6356">L1611</f>
        <v>0</v>
      </c>
      <c r="Z1610" s="87" t="str">
        <f t="shared" ref="Z1610" si="6357">M1611</f>
        <v xml:space="preserve"> </v>
      </c>
      <c r="AA1610" s="87" t="str">
        <f t="shared" ref="AA1610:AC1610" si="6358">K1612</f>
        <v/>
      </c>
      <c r="AB1610" s="87" t="str">
        <f t="shared" si="6358"/>
        <v/>
      </c>
      <c r="AC1610" s="87" t="str">
        <f t="shared" si="6358"/>
        <v xml:space="preserve"> </v>
      </c>
      <c r="AE1610" s="89" t="str">
        <f t="shared" ref="AE1610" si="6359">E1610&amp;IF(G1610&gt;10,G1610,"0"&amp;G1610)</f>
        <v>0</v>
      </c>
    </row>
    <row r="1611" spans="1:31" ht="14.25" customHeight="1" thickBot="1" x14ac:dyDescent="0.2">
      <c r="A1611" s="106"/>
      <c r="B1611" s="108"/>
      <c r="C1611" s="110"/>
      <c r="D1611" s="100"/>
      <c r="E1611" s="102"/>
      <c r="F1611" s="104"/>
      <c r="G1611" s="90"/>
      <c r="H1611" s="93"/>
      <c r="I1611" s="170"/>
      <c r="J1611" s="69" t="s">
        <v>16</v>
      </c>
      <c r="K1611" s="70"/>
      <c r="L1611" s="70"/>
      <c r="M1611" s="71" t="str">
        <f t="shared" si="6351"/>
        <v xml:space="preserve"> </v>
      </c>
      <c r="N1611" s="100"/>
      <c r="O1611" s="102"/>
      <c r="P1611" s="104"/>
      <c r="Q1611" s="90"/>
      <c r="R1611" s="93"/>
      <c r="S1611" s="172"/>
      <c r="T1611" s="97"/>
      <c r="U1611" s="88"/>
      <c r="V1611" s="88"/>
      <c r="W1611" s="88"/>
      <c r="X1611" s="88"/>
      <c r="Y1611" s="88"/>
      <c r="Z1611" s="88"/>
      <c r="AA1611" s="88"/>
      <c r="AB1611" s="88"/>
      <c r="AC1611" s="88"/>
      <c r="AE1611" s="89"/>
    </row>
    <row r="1612" spans="1:31" ht="14.25" customHeight="1" thickTop="1" thickBot="1" x14ac:dyDescent="0.2">
      <c r="A1612" s="106"/>
      <c r="B1612" s="108"/>
      <c r="C1612" s="110"/>
      <c r="D1612" s="101"/>
      <c r="E1612" s="103"/>
      <c r="F1612" s="105"/>
      <c r="G1612" s="91"/>
      <c r="H1612" s="93"/>
      <c r="I1612" s="171"/>
      <c r="J1612" s="4" t="s">
        <v>17</v>
      </c>
      <c r="K1612" s="44" t="str">
        <f t="shared" ref="K1612" si="6360">IF($B1610="","",K1610-K1611)</f>
        <v/>
      </c>
      <c r="L1612" s="53" t="str">
        <f t="shared" ref="L1612" si="6361">IF($B1610="","",L1610-L1611)</f>
        <v/>
      </c>
      <c r="M1612" s="40" t="str">
        <f t="shared" ref="M1612" si="6362">IF(ISERROR(K1612-L1612)," ",K1612-L1612)</f>
        <v xml:space="preserve"> </v>
      </c>
      <c r="N1612" s="101"/>
      <c r="O1612" s="103"/>
      <c r="P1612" s="105"/>
      <c r="Q1612" s="91"/>
      <c r="R1612" s="93"/>
      <c r="S1612" s="172"/>
      <c r="T1612" s="97"/>
      <c r="U1612" s="88"/>
      <c r="V1612" s="88"/>
      <c r="W1612" s="88"/>
      <c r="X1612" s="88"/>
      <c r="Y1612" s="88"/>
      <c r="Z1612" s="88"/>
      <c r="AA1612" s="88"/>
      <c r="AB1612" s="88"/>
      <c r="AC1612" s="88"/>
      <c r="AE1612" s="89"/>
    </row>
    <row r="1613" spans="1:31" ht="14.25" customHeight="1" x14ac:dyDescent="0.15">
      <c r="A1613" s="106">
        <v>533</v>
      </c>
      <c r="B1613" s="107"/>
      <c r="C1613" s="109"/>
      <c r="D1613" s="100" t="s">
        <v>30</v>
      </c>
      <c r="E1613" s="102"/>
      <c r="F1613" s="104" t="s">
        <v>18</v>
      </c>
      <c r="G1613" s="90"/>
      <c r="H1613" s="92" t="s">
        <v>82</v>
      </c>
      <c r="I1613" s="170"/>
      <c r="J1613" s="8" t="s">
        <v>15</v>
      </c>
      <c r="K1613" s="38"/>
      <c r="L1613" s="38"/>
      <c r="M1613" s="11" t="str">
        <f t="shared" ref="M1613:M1614" si="6363">IF(AND(K1613=0,L1613=0)," ",K1613-L1613)</f>
        <v xml:space="preserve"> </v>
      </c>
      <c r="N1613" s="100" t="s">
        <v>30</v>
      </c>
      <c r="O1613" s="102"/>
      <c r="P1613" s="104" t="s">
        <v>18</v>
      </c>
      <c r="Q1613" s="90"/>
      <c r="R1613" s="92" t="s">
        <v>82</v>
      </c>
      <c r="S1613" s="173"/>
      <c r="T1613" s="96"/>
      <c r="U1613" s="87">
        <f t="shared" ref="U1613" si="6364">K1613</f>
        <v>0</v>
      </c>
      <c r="V1613" s="87">
        <f t="shared" ref="V1613" si="6365">L1613</f>
        <v>0</v>
      </c>
      <c r="W1613" s="87" t="str">
        <f t="shared" ref="W1613" si="6366">M1613</f>
        <v xml:space="preserve"> </v>
      </c>
      <c r="X1613" s="87">
        <f t="shared" ref="X1613" si="6367">K1614</f>
        <v>0</v>
      </c>
      <c r="Y1613" s="87">
        <f t="shared" ref="Y1613" si="6368">L1614</f>
        <v>0</v>
      </c>
      <c r="Z1613" s="87" t="str">
        <f t="shared" ref="Z1613" si="6369">M1614</f>
        <v xml:space="preserve"> </v>
      </c>
      <c r="AA1613" s="87" t="str">
        <f t="shared" ref="AA1613:AC1613" si="6370">K1615</f>
        <v/>
      </c>
      <c r="AB1613" s="87" t="str">
        <f t="shared" si="6370"/>
        <v/>
      </c>
      <c r="AC1613" s="87" t="str">
        <f t="shared" si="6370"/>
        <v xml:space="preserve"> </v>
      </c>
      <c r="AE1613" s="89" t="str">
        <f t="shared" ref="AE1613" si="6371">E1613&amp;IF(G1613&gt;10,G1613,"0"&amp;G1613)</f>
        <v>0</v>
      </c>
    </row>
    <row r="1614" spans="1:31" ht="14.25" customHeight="1" thickBot="1" x14ac:dyDescent="0.2">
      <c r="A1614" s="106"/>
      <c r="B1614" s="108"/>
      <c r="C1614" s="110"/>
      <c r="D1614" s="100"/>
      <c r="E1614" s="102"/>
      <c r="F1614" s="104"/>
      <c r="G1614" s="90"/>
      <c r="H1614" s="93"/>
      <c r="I1614" s="170"/>
      <c r="J1614" s="69" t="s">
        <v>16</v>
      </c>
      <c r="K1614" s="70"/>
      <c r="L1614" s="70"/>
      <c r="M1614" s="71" t="str">
        <f t="shared" si="6363"/>
        <v xml:space="preserve"> </v>
      </c>
      <c r="N1614" s="100"/>
      <c r="O1614" s="102"/>
      <c r="P1614" s="104"/>
      <c r="Q1614" s="90"/>
      <c r="R1614" s="93"/>
      <c r="S1614" s="172"/>
      <c r="T1614" s="97"/>
      <c r="U1614" s="88"/>
      <c r="V1614" s="88"/>
      <c r="W1614" s="88"/>
      <c r="X1614" s="88"/>
      <c r="Y1614" s="88"/>
      <c r="Z1614" s="88"/>
      <c r="AA1614" s="88"/>
      <c r="AB1614" s="88"/>
      <c r="AC1614" s="88"/>
      <c r="AE1614" s="89"/>
    </row>
    <row r="1615" spans="1:31" ht="14.25" customHeight="1" thickTop="1" thickBot="1" x14ac:dyDescent="0.2">
      <c r="A1615" s="106"/>
      <c r="B1615" s="108"/>
      <c r="C1615" s="110"/>
      <c r="D1615" s="101"/>
      <c r="E1615" s="103"/>
      <c r="F1615" s="105"/>
      <c r="G1615" s="91"/>
      <c r="H1615" s="93"/>
      <c r="I1615" s="171"/>
      <c r="J1615" s="4" t="s">
        <v>17</v>
      </c>
      <c r="K1615" s="44" t="str">
        <f t="shared" ref="K1615" si="6372">IF($B1613="","",K1613-K1614)</f>
        <v/>
      </c>
      <c r="L1615" s="44" t="str">
        <f t="shared" ref="L1615" si="6373">IF($B1613="","",L1613-L1614)</f>
        <v/>
      </c>
      <c r="M1615" s="40" t="str">
        <f t="shared" ref="M1615" si="6374">IF(ISERROR(K1615-L1615)," ",K1615-L1615)</f>
        <v xml:space="preserve"> </v>
      </c>
      <c r="N1615" s="101"/>
      <c r="O1615" s="103"/>
      <c r="P1615" s="105"/>
      <c r="Q1615" s="91"/>
      <c r="R1615" s="93"/>
      <c r="S1615" s="172"/>
      <c r="T1615" s="97"/>
      <c r="U1615" s="88"/>
      <c r="V1615" s="88"/>
      <c r="W1615" s="88"/>
      <c r="X1615" s="88"/>
      <c r="Y1615" s="88"/>
      <c r="Z1615" s="88"/>
      <c r="AA1615" s="88"/>
      <c r="AB1615" s="88"/>
      <c r="AC1615" s="88"/>
      <c r="AE1615" s="89"/>
    </row>
    <row r="1616" spans="1:31" ht="14.25" customHeight="1" x14ac:dyDescent="0.15">
      <c r="A1616" s="106">
        <v>534</v>
      </c>
      <c r="B1616" s="108"/>
      <c r="C1616" s="110"/>
      <c r="D1616" s="111" t="s">
        <v>30</v>
      </c>
      <c r="E1616" s="112"/>
      <c r="F1616" s="113" t="s">
        <v>18</v>
      </c>
      <c r="G1616" s="114"/>
      <c r="H1616" s="93" t="s">
        <v>82</v>
      </c>
      <c r="I1616" s="174"/>
      <c r="J1616" s="42" t="s">
        <v>15</v>
      </c>
      <c r="K1616" s="38"/>
      <c r="L1616" s="38"/>
      <c r="M1616" s="11" t="str">
        <f t="shared" ref="M1616:M1617" si="6375">IF(AND(K1616=0,L1616=0)," ",K1616-L1616)</f>
        <v xml:space="preserve"> </v>
      </c>
      <c r="N1616" s="111" t="s">
        <v>30</v>
      </c>
      <c r="O1616" s="112"/>
      <c r="P1616" s="113" t="s">
        <v>18</v>
      </c>
      <c r="Q1616" s="114"/>
      <c r="R1616" s="93" t="s">
        <v>82</v>
      </c>
      <c r="S1616" s="172"/>
      <c r="T1616" s="96"/>
      <c r="U1616" s="87">
        <f t="shared" ref="U1616" si="6376">K1616</f>
        <v>0</v>
      </c>
      <c r="V1616" s="87">
        <f t="shared" ref="V1616" si="6377">L1616</f>
        <v>0</v>
      </c>
      <c r="W1616" s="87" t="str">
        <f t="shared" ref="W1616" si="6378">M1616</f>
        <v xml:space="preserve"> </v>
      </c>
      <c r="X1616" s="87">
        <f t="shared" ref="X1616" si="6379">K1617</f>
        <v>0</v>
      </c>
      <c r="Y1616" s="87">
        <f t="shared" ref="Y1616" si="6380">L1617</f>
        <v>0</v>
      </c>
      <c r="Z1616" s="87" t="str">
        <f t="shared" ref="Z1616" si="6381">M1617</f>
        <v xml:space="preserve"> </v>
      </c>
      <c r="AA1616" s="87" t="str">
        <f t="shared" ref="AA1616:AC1616" si="6382">K1618</f>
        <v/>
      </c>
      <c r="AB1616" s="87" t="str">
        <f t="shared" si="6382"/>
        <v/>
      </c>
      <c r="AC1616" s="87" t="str">
        <f t="shared" si="6382"/>
        <v xml:space="preserve"> </v>
      </c>
      <c r="AE1616" s="89" t="str">
        <f t="shared" ref="AE1616" si="6383">E1616&amp;IF(G1616&gt;10,G1616,"0"&amp;G1616)</f>
        <v>0</v>
      </c>
    </row>
    <row r="1617" spans="1:31" ht="14.25" customHeight="1" thickBot="1" x14ac:dyDescent="0.2">
      <c r="A1617" s="106"/>
      <c r="B1617" s="108"/>
      <c r="C1617" s="110"/>
      <c r="D1617" s="100"/>
      <c r="E1617" s="102"/>
      <c r="F1617" s="104"/>
      <c r="G1617" s="90"/>
      <c r="H1617" s="93"/>
      <c r="I1617" s="170"/>
      <c r="J1617" s="69" t="s">
        <v>16</v>
      </c>
      <c r="K1617" s="70"/>
      <c r="L1617" s="70"/>
      <c r="M1617" s="71" t="str">
        <f t="shared" si="6375"/>
        <v xml:space="preserve"> </v>
      </c>
      <c r="N1617" s="100"/>
      <c r="O1617" s="102"/>
      <c r="P1617" s="104"/>
      <c r="Q1617" s="90"/>
      <c r="R1617" s="93"/>
      <c r="S1617" s="172"/>
      <c r="T1617" s="97"/>
      <c r="U1617" s="88"/>
      <c r="V1617" s="88"/>
      <c r="W1617" s="88"/>
      <c r="X1617" s="88"/>
      <c r="Y1617" s="88"/>
      <c r="Z1617" s="88"/>
      <c r="AA1617" s="88"/>
      <c r="AB1617" s="88"/>
      <c r="AC1617" s="88"/>
      <c r="AE1617" s="89"/>
    </row>
    <row r="1618" spans="1:31" ht="14.25" customHeight="1" thickTop="1" thickBot="1" x14ac:dyDescent="0.2">
      <c r="A1618" s="106"/>
      <c r="B1618" s="108"/>
      <c r="C1618" s="110"/>
      <c r="D1618" s="101"/>
      <c r="E1618" s="103"/>
      <c r="F1618" s="105"/>
      <c r="G1618" s="91"/>
      <c r="H1618" s="93"/>
      <c r="I1618" s="171"/>
      <c r="J1618" s="4" t="s">
        <v>17</v>
      </c>
      <c r="K1618" s="44" t="str">
        <f t="shared" ref="K1618" si="6384">IF($B1616="","",K1616-K1617)</f>
        <v/>
      </c>
      <c r="L1618" s="53" t="str">
        <f t="shared" ref="L1618" si="6385">IF($B1616="","",L1616-L1617)</f>
        <v/>
      </c>
      <c r="M1618" s="40" t="str">
        <f t="shared" ref="M1618" si="6386">IF(ISERROR(K1618-L1618)," ",K1618-L1618)</f>
        <v xml:space="preserve"> </v>
      </c>
      <c r="N1618" s="101"/>
      <c r="O1618" s="103"/>
      <c r="P1618" s="105"/>
      <c r="Q1618" s="91"/>
      <c r="R1618" s="93"/>
      <c r="S1618" s="172"/>
      <c r="T1618" s="97"/>
      <c r="U1618" s="88"/>
      <c r="V1618" s="88"/>
      <c r="W1618" s="88"/>
      <c r="X1618" s="88"/>
      <c r="Y1618" s="88"/>
      <c r="Z1618" s="88"/>
      <c r="AA1618" s="88"/>
      <c r="AB1618" s="88"/>
      <c r="AC1618" s="88"/>
      <c r="AE1618" s="89"/>
    </row>
    <row r="1619" spans="1:31" ht="14.25" customHeight="1" x14ac:dyDescent="0.15">
      <c r="A1619" s="106">
        <v>535</v>
      </c>
      <c r="B1619" s="107"/>
      <c r="C1619" s="109"/>
      <c r="D1619" s="100" t="s">
        <v>30</v>
      </c>
      <c r="E1619" s="102"/>
      <c r="F1619" s="104" t="s">
        <v>18</v>
      </c>
      <c r="G1619" s="90"/>
      <c r="H1619" s="92" t="s">
        <v>82</v>
      </c>
      <c r="I1619" s="170"/>
      <c r="J1619" s="8" t="s">
        <v>15</v>
      </c>
      <c r="K1619" s="38"/>
      <c r="L1619" s="38"/>
      <c r="M1619" s="11" t="str">
        <f t="shared" ref="M1619:M1620" si="6387">IF(AND(K1619=0,L1619=0)," ",K1619-L1619)</f>
        <v xml:space="preserve"> </v>
      </c>
      <c r="N1619" s="100" t="s">
        <v>30</v>
      </c>
      <c r="O1619" s="102"/>
      <c r="P1619" s="104" t="s">
        <v>18</v>
      </c>
      <c r="Q1619" s="90"/>
      <c r="R1619" s="92" t="s">
        <v>82</v>
      </c>
      <c r="S1619" s="173"/>
      <c r="T1619" s="96"/>
      <c r="U1619" s="87">
        <f t="shared" ref="U1619" si="6388">K1619</f>
        <v>0</v>
      </c>
      <c r="V1619" s="87">
        <f t="shared" ref="V1619" si="6389">L1619</f>
        <v>0</v>
      </c>
      <c r="W1619" s="87" t="str">
        <f t="shared" ref="W1619" si="6390">M1619</f>
        <v xml:space="preserve"> </v>
      </c>
      <c r="X1619" s="87">
        <f t="shared" ref="X1619" si="6391">K1620</f>
        <v>0</v>
      </c>
      <c r="Y1619" s="87">
        <f t="shared" ref="Y1619" si="6392">L1620</f>
        <v>0</v>
      </c>
      <c r="Z1619" s="87" t="str">
        <f t="shared" ref="Z1619" si="6393">M1620</f>
        <v xml:space="preserve"> </v>
      </c>
      <c r="AA1619" s="87" t="str">
        <f t="shared" ref="AA1619:AC1619" si="6394">K1621</f>
        <v/>
      </c>
      <c r="AB1619" s="87" t="str">
        <f t="shared" si="6394"/>
        <v/>
      </c>
      <c r="AC1619" s="87" t="str">
        <f t="shared" si="6394"/>
        <v xml:space="preserve"> </v>
      </c>
      <c r="AE1619" s="89" t="str">
        <f t="shared" ref="AE1619" si="6395">E1619&amp;IF(G1619&gt;10,G1619,"0"&amp;G1619)</f>
        <v>0</v>
      </c>
    </row>
    <row r="1620" spans="1:31" ht="14.25" customHeight="1" thickBot="1" x14ac:dyDescent="0.2">
      <c r="A1620" s="106"/>
      <c r="B1620" s="108"/>
      <c r="C1620" s="110"/>
      <c r="D1620" s="100"/>
      <c r="E1620" s="102"/>
      <c r="F1620" s="104"/>
      <c r="G1620" s="90"/>
      <c r="H1620" s="93"/>
      <c r="I1620" s="170"/>
      <c r="J1620" s="69" t="s">
        <v>16</v>
      </c>
      <c r="K1620" s="70"/>
      <c r="L1620" s="70"/>
      <c r="M1620" s="71" t="str">
        <f t="shared" si="6387"/>
        <v xml:space="preserve"> </v>
      </c>
      <c r="N1620" s="100"/>
      <c r="O1620" s="102"/>
      <c r="P1620" s="104"/>
      <c r="Q1620" s="90"/>
      <c r="R1620" s="93"/>
      <c r="S1620" s="172"/>
      <c r="T1620" s="97"/>
      <c r="U1620" s="88"/>
      <c r="V1620" s="88"/>
      <c r="W1620" s="88"/>
      <c r="X1620" s="88"/>
      <c r="Y1620" s="88"/>
      <c r="Z1620" s="88"/>
      <c r="AA1620" s="88"/>
      <c r="AB1620" s="88"/>
      <c r="AC1620" s="88"/>
      <c r="AE1620" s="89"/>
    </row>
    <row r="1621" spans="1:31" ht="14.25" customHeight="1" thickTop="1" thickBot="1" x14ac:dyDescent="0.2">
      <c r="A1621" s="106"/>
      <c r="B1621" s="108"/>
      <c r="C1621" s="110"/>
      <c r="D1621" s="101"/>
      <c r="E1621" s="103"/>
      <c r="F1621" s="105"/>
      <c r="G1621" s="91"/>
      <c r="H1621" s="93"/>
      <c r="I1621" s="171"/>
      <c r="J1621" s="4" t="s">
        <v>17</v>
      </c>
      <c r="K1621" s="44" t="str">
        <f t="shared" ref="K1621" si="6396">IF($B1619="","",K1619-K1620)</f>
        <v/>
      </c>
      <c r="L1621" s="44" t="str">
        <f t="shared" ref="L1621" si="6397">IF($B1619="","",L1619-L1620)</f>
        <v/>
      </c>
      <c r="M1621" s="40" t="str">
        <f t="shared" ref="M1621" si="6398">IF(ISERROR(K1621-L1621)," ",K1621-L1621)</f>
        <v xml:space="preserve"> </v>
      </c>
      <c r="N1621" s="101"/>
      <c r="O1621" s="103"/>
      <c r="P1621" s="105"/>
      <c r="Q1621" s="91"/>
      <c r="R1621" s="93"/>
      <c r="S1621" s="172"/>
      <c r="T1621" s="97"/>
      <c r="U1621" s="88"/>
      <c r="V1621" s="88"/>
      <c r="W1621" s="88"/>
      <c r="X1621" s="88"/>
      <c r="Y1621" s="88"/>
      <c r="Z1621" s="88"/>
      <c r="AA1621" s="88"/>
      <c r="AB1621" s="88"/>
      <c r="AC1621" s="88"/>
      <c r="AE1621" s="89"/>
    </row>
    <row r="1622" spans="1:31" ht="14.25" customHeight="1" x14ac:dyDescent="0.15">
      <c r="A1622" s="106">
        <v>536</v>
      </c>
      <c r="B1622" s="108"/>
      <c r="C1622" s="110"/>
      <c r="D1622" s="111" t="s">
        <v>30</v>
      </c>
      <c r="E1622" s="112"/>
      <c r="F1622" s="113" t="s">
        <v>18</v>
      </c>
      <c r="G1622" s="114"/>
      <c r="H1622" s="93" t="s">
        <v>82</v>
      </c>
      <c r="I1622" s="174"/>
      <c r="J1622" s="42" t="s">
        <v>15</v>
      </c>
      <c r="K1622" s="38"/>
      <c r="L1622" s="38"/>
      <c r="M1622" s="11" t="str">
        <f t="shared" ref="M1622:M1623" si="6399">IF(AND(K1622=0,L1622=0)," ",K1622-L1622)</f>
        <v xml:space="preserve"> </v>
      </c>
      <c r="N1622" s="111" t="s">
        <v>30</v>
      </c>
      <c r="O1622" s="112"/>
      <c r="P1622" s="113" t="s">
        <v>18</v>
      </c>
      <c r="Q1622" s="114"/>
      <c r="R1622" s="93" t="s">
        <v>82</v>
      </c>
      <c r="S1622" s="172"/>
      <c r="T1622" s="96"/>
      <c r="U1622" s="87">
        <f t="shared" ref="U1622" si="6400">K1622</f>
        <v>0</v>
      </c>
      <c r="V1622" s="87">
        <f t="shared" ref="V1622" si="6401">L1622</f>
        <v>0</v>
      </c>
      <c r="W1622" s="87" t="str">
        <f t="shared" ref="W1622" si="6402">M1622</f>
        <v xml:space="preserve"> </v>
      </c>
      <c r="X1622" s="87">
        <f t="shared" ref="X1622" si="6403">K1623</f>
        <v>0</v>
      </c>
      <c r="Y1622" s="87">
        <f t="shared" ref="Y1622" si="6404">L1623</f>
        <v>0</v>
      </c>
      <c r="Z1622" s="87" t="str">
        <f t="shared" ref="Z1622" si="6405">M1623</f>
        <v xml:space="preserve"> </v>
      </c>
      <c r="AA1622" s="87" t="str">
        <f t="shared" ref="AA1622:AC1622" si="6406">K1624</f>
        <v/>
      </c>
      <c r="AB1622" s="87" t="str">
        <f t="shared" si="6406"/>
        <v/>
      </c>
      <c r="AC1622" s="87" t="str">
        <f t="shared" si="6406"/>
        <v xml:space="preserve"> </v>
      </c>
      <c r="AE1622" s="89" t="str">
        <f t="shared" ref="AE1622" si="6407">E1622&amp;IF(G1622&gt;10,G1622,"0"&amp;G1622)</f>
        <v>0</v>
      </c>
    </row>
    <row r="1623" spans="1:31" ht="14.25" customHeight="1" thickBot="1" x14ac:dyDescent="0.2">
      <c r="A1623" s="106"/>
      <c r="B1623" s="108"/>
      <c r="C1623" s="110"/>
      <c r="D1623" s="100"/>
      <c r="E1623" s="102"/>
      <c r="F1623" s="104"/>
      <c r="G1623" s="90"/>
      <c r="H1623" s="93"/>
      <c r="I1623" s="170"/>
      <c r="J1623" s="69" t="s">
        <v>16</v>
      </c>
      <c r="K1623" s="70"/>
      <c r="L1623" s="70"/>
      <c r="M1623" s="71" t="str">
        <f t="shared" si="6399"/>
        <v xml:space="preserve"> </v>
      </c>
      <c r="N1623" s="100"/>
      <c r="O1623" s="102"/>
      <c r="P1623" s="104"/>
      <c r="Q1623" s="90"/>
      <c r="R1623" s="93"/>
      <c r="S1623" s="172"/>
      <c r="T1623" s="97"/>
      <c r="U1623" s="88"/>
      <c r="V1623" s="88"/>
      <c r="W1623" s="88"/>
      <c r="X1623" s="88"/>
      <c r="Y1623" s="88"/>
      <c r="Z1623" s="88"/>
      <c r="AA1623" s="88"/>
      <c r="AB1623" s="88"/>
      <c r="AC1623" s="88"/>
      <c r="AE1623" s="89"/>
    </row>
    <row r="1624" spans="1:31" ht="14.25" customHeight="1" thickTop="1" thickBot="1" x14ac:dyDescent="0.2">
      <c r="A1624" s="106"/>
      <c r="B1624" s="108"/>
      <c r="C1624" s="110"/>
      <c r="D1624" s="101"/>
      <c r="E1624" s="103"/>
      <c r="F1624" s="105"/>
      <c r="G1624" s="91"/>
      <c r="H1624" s="93"/>
      <c r="I1624" s="171"/>
      <c r="J1624" s="4" t="s">
        <v>17</v>
      </c>
      <c r="K1624" s="44" t="str">
        <f t="shared" ref="K1624" si="6408">IF($B1622="","",K1622-K1623)</f>
        <v/>
      </c>
      <c r="L1624" s="53" t="str">
        <f t="shared" ref="L1624" si="6409">IF($B1622="","",L1622-L1623)</f>
        <v/>
      </c>
      <c r="M1624" s="40" t="str">
        <f t="shared" ref="M1624" si="6410">IF(ISERROR(K1624-L1624)," ",K1624-L1624)</f>
        <v xml:space="preserve"> </v>
      </c>
      <c r="N1624" s="101"/>
      <c r="O1624" s="103"/>
      <c r="P1624" s="105"/>
      <c r="Q1624" s="91"/>
      <c r="R1624" s="93"/>
      <c r="S1624" s="172"/>
      <c r="T1624" s="97"/>
      <c r="U1624" s="88"/>
      <c r="V1624" s="88"/>
      <c r="W1624" s="88"/>
      <c r="X1624" s="88"/>
      <c r="Y1624" s="88"/>
      <c r="Z1624" s="88"/>
      <c r="AA1624" s="88"/>
      <c r="AB1624" s="88"/>
      <c r="AC1624" s="88"/>
      <c r="AE1624" s="89"/>
    </row>
    <row r="1625" spans="1:31" ht="14.25" customHeight="1" x14ac:dyDescent="0.15">
      <c r="A1625" s="106">
        <v>537</v>
      </c>
      <c r="B1625" s="107"/>
      <c r="C1625" s="109"/>
      <c r="D1625" s="100" t="s">
        <v>30</v>
      </c>
      <c r="E1625" s="102"/>
      <c r="F1625" s="104" t="s">
        <v>18</v>
      </c>
      <c r="G1625" s="90"/>
      <c r="H1625" s="92" t="s">
        <v>82</v>
      </c>
      <c r="I1625" s="170"/>
      <c r="J1625" s="8" t="s">
        <v>15</v>
      </c>
      <c r="K1625" s="38"/>
      <c r="L1625" s="38"/>
      <c r="M1625" s="11" t="str">
        <f t="shared" ref="M1625:M1626" si="6411">IF(AND(K1625=0,L1625=0)," ",K1625-L1625)</f>
        <v xml:space="preserve"> </v>
      </c>
      <c r="N1625" s="100" t="s">
        <v>30</v>
      </c>
      <c r="O1625" s="102"/>
      <c r="P1625" s="104" t="s">
        <v>18</v>
      </c>
      <c r="Q1625" s="90"/>
      <c r="R1625" s="92" t="s">
        <v>82</v>
      </c>
      <c r="S1625" s="173"/>
      <c r="T1625" s="96"/>
      <c r="U1625" s="87">
        <f t="shared" ref="U1625" si="6412">K1625</f>
        <v>0</v>
      </c>
      <c r="V1625" s="87">
        <f t="shared" ref="V1625" si="6413">L1625</f>
        <v>0</v>
      </c>
      <c r="W1625" s="87" t="str">
        <f t="shared" ref="W1625" si="6414">M1625</f>
        <v xml:space="preserve"> </v>
      </c>
      <c r="X1625" s="87">
        <f t="shared" ref="X1625" si="6415">K1626</f>
        <v>0</v>
      </c>
      <c r="Y1625" s="87">
        <f t="shared" ref="Y1625" si="6416">L1626</f>
        <v>0</v>
      </c>
      <c r="Z1625" s="87" t="str">
        <f t="shared" ref="Z1625" si="6417">M1626</f>
        <v xml:space="preserve"> </v>
      </c>
      <c r="AA1625" s="87" t="str">
        <f t="shared" ref="AA1625:AC1625" si="6418">K1627</f>
        <v/>
      </c>
      <c r="AB1625" s="87" t="str">
        <f t="shared" si="6418"/>
        <v/>
      </c>
      <c r="AC1625" s="87" t="str">
        <f t="shared" si="6418"/>
        <v xml:space="preserve"> </v>
      </c>
      <c r="AE1625" s="89" t="str">
        <f t="shared" ref="AE1625" si="6419">E1625&amp;IF(G1625&gt;10,G1625,"0"&amp;G1625)</f>
        <v>0</v>
      </c>
    </row>
    <row r="1626" spans="1:31" ht="14.25" customHeight="1" thickBot="1" x14ac:dyDescent="0.2">
      <c r="A1626" s="106"/>
      <c r="B1626" s="108"/>
      <c r="C1626" s="110"/>
      <c r="D1626" s="100"/>
      <c r="E1626" s="102"/>
      <c r="F1626" s="104"/>
      <c r="G1626" s="90"/>
      <c r="H1626" s="93"/>
      <c r="I1626" s="170"/>
      <c r="J1626" s="69" t="s">
        <v>16</v>
      </c>
      <c r="K1626" s="70"/>
      <c r="L1626" s="70"/>
      <c r="M1626" s="71" t="str">
        <f t="shared" si="6411"/>
        <v xml:space="preserve"> </v>
      </c>
      <c r="N1626" s="100"/>
      <c r="O1626" s="102"/>
      <c r="P1626" s="104"/>
      <c r="Q1626" s="90"/>
      <c r="R1626" s="93"/>
      <c r="S1626" s="172"/>
      <c r="T1626" s="97"/>
      <c r="U1626" s="88"/>
      <c r="V1626" s="88"/>
      <c r="W1626" s="88"/>
      <c r="X1626" s="88"/>
      <c r="Y1626" s="88"/>
      <c r="Z1626" s="88"/>
      <c r="AA1626" s="88"/>
      <c r="AB1626" s="88"/>
      <c r="AC1626" s="88"/>
      <c r="AE1626" s="89"/>
    </row>
    <row r="1627" spans="1:31" ht="14.25" customHeight="1" thickTop="1" thickBot="1" x14ac:dyDescent="0.2">
      <c r="A1627" s="106"/>
      <c r="B1627" s="108"/>
      <c r="C1627" s="110"/>
      <c r="D1627" s="101"/>
      <c r="E1627" s="103"/>
      <c r="F1627" s="105"/>
      <c r="G1627" s="91"/>
      <c r="H1627" s="93"/>
      <c r="I1627" s="171"/>
      <c r="J1627" s="4" t="s">
        <v>17</v>
      </c>
      <c r="K1627" s="44" t="str">
        <f t="shared" ref="K1627" si="6420">IF($B1625="","",K1625-K1626)</f>
        <v/>
      </c>
      <c r="L1627" s="44" t="str">
        <f t="shared" ref="L1627" si="6421">IF($B1625="","",L1625-L1626)</f>
        <v/>
      </c>
      <c r="M1627" s="40" t="str">
        <f t="shared" ref="M1627" si="6422">IF(ISERROR(K1627-L1627)," ",K1627-L1627)</f>
        <v xml:space="preserve"> </v>
      </c>
      <c r="N1627" s="101"/>
      <c r="O1627" s="103"/>
      <c r="P1627" s="105"/>
      <c r="Q1627" s="91"/>
      <c r="R1627" s="93"/>
      <c r="S1627" s="172"/>
      <c r="T1627" s="97"/>
      <c r="U1627" s="88"/>
      <c r="V1627" s="88"/>
      <c r="W1627" s="88"/>
      <c r="X1627" s="88"/>
      <c r="Y1627" s="88"/>
      <c r="Z1627" s="88"/>
      <c r="AA1627" s="88"/>
      <c r="AB1627" s="88"/>
      <c r="AC1627" s="88"/>
      <c r="AE1627" s="89"/>
    </row>
    <row r="1628" spans="1:31" ht="14.25" customHeight="1" x14ac:dyDescent="0.15">
      <c r="A1628" s="106">
        <v>538</v>
      </c>
      <c r="B1628" s="108"/>
      <c r="C1628" s="110"/>
      <c r="D1628" s="111" t="s">
        <v>30</v>
      </c>
      <c r="E1628" s="112"/>
      <c r="F1628" s="113" t="s">
        <v>18</v>
      </c>
      <c r="G1628" s="114"/>
      <c r="H1628" s="93" t="s">
        <v>82</v>
      </c>
      <c r="I1628" s="174"/>
      <c r="J1628" s="42" t="s">
        <v>15</v>
      </c>
      <c r="K1628" s="38"/>
      <c r="L1628" s="38"/>
      <c r="M1628" s="11" t="str">
        <f t="shared" ref="M1628:M1629" si="6423">IF(AND(K1628=0,L1628=0)," ",K1628-L1628)</f>
        <v xml:space="preserve"> </v>
      </c>
      <c r="N1628" s="111" t="s">
        <v>30</v>
      </c>
      <c r="O1628" s="112"/>
      <c r="P1628" s="113" t="s">
        <v>18</v>
      </c>
      <c r="Q1628" s="114"/>
      <c r="R1628" s="93" t="s">
        <v>82</v>
      </c>
      <c r="S1628" s="172"/>
      <c r="T1628" s="96"/>
      <c r="U1628" s="87">
        <f t="shared" ref="U1628" si="6424">K1628</f>
        <v>0</v>
      </c>
      <c r="V1628" s="87">
        <f t="shared" ref="V1628" si="6425">L1628</f>
        <v>0</v>
      </c>
      <c r="W1628" s="87" t="str">
        <f t="shared" ref="W1628" si="6426">M1628</f>
        <v xml:space="preserve"> </v>
      </c>
      <c r="X1628" s="87">
        <f t="shared" ref="X1628" si="6427">K1629</f>
        <v>0</v>
      </c>
      <c r="Y1628" s="87">
        <f t="shared" ref="Y1628" si="6428">L1629</f>
        <v>0</v>
      </c>
      <c r="Z1628" s="87" t="str">
        <f t="shared" ref="Z1628" si="6429">M1629</f>
        <v xml:space="preserve"> </v>
      </c>
      <c r="AA1628" s="87" t="str">
        <f t="shared" ref="AA1628:AC1628" si="6430">K1630</f>
        <v/>
      </c>
      <c r="AB1628" s="87" t="str">
        <f t="shared" si="6430"/>
        <v/>
      </c>
      <c r="AC1628" s="87" t="str">
        <f t="shared" si="6430"/>
        <v xml:space="preserve"> </v>
      </c>
      <c r="AE1628" s="89" t="str">
        <f t="shared" ref="AE1628" si="6431">E1628&amp;IF(G1628&gt;10,G1628,"0"&amp;G1628)</f>
        <v>0</v>
      </c>
    </row>
    <row r="1629" spans="1:31" ht="14.25" customHeight="1" thickBot="1" x14ac:dyDescent="0.2">
      <c r="A1629" s="106"/>
      <c r="B1629" s="108"/>
      <c r="C1629" s="110"/>
      <c r="D1629" s="100"/>
      <c r="E1629" s="102"/>
      <c r="F1629" s="104"/>
      <c r="G1629" s="90"/>
      <c r="H1629" s="93"/>
      <c r="I1629" s="170"/>
      <c r="J1629" s="69" t="s">
        <v>16</v>
      </c>
      <c r="K1629" s="70"/>
      <c r="L1629" s="70"/>
      <c r="M1629" s="71" t="str">
        <f t="shared" si="6423"/>
        <v xml:space="preserve"> </v>
      </c>
      <c r="N1629" s="100"/>
      <c r="O1629" s="102"/>
      <c r="P1629" s="104"/>
      <c r="Q1629" s="90"/>
      <c r="R1629" s="93"/>
      <c r="S1629" s="172"/>
      <c r="T1629" s="97"/>
      <c r="U1629" s="88"/>
      <c r="V1629" s="88"/>
      <c r="W1629" s="88"/>
      <c r="X1629" s="88"/>
      <c r="Y1629" s="88"/>
      <c r="Z1629" s="88"/>
      <c r="AA1629" s="88"/>
      <c r="AB1629" s="88"/>
      <c r="AC1629" s="88"/>
      <c r="AE1629" s="89"/>
    </row>
    <row r="1630" spans="1:31" ht="14.25" customHeight="1" thickTop="1" thickBot="1" x14ac:dyDescent="0.2">
      <c r="A1630" s="106"/>
      <c r="B1630" s="108"/>
      <c r="C1630" s="110"/>
      <c r="D1630" s="101"/>
      <c r="E1630" s="103"/>
      <c r="F1630" s="105"/>
      <c r="G1630" s="91"/>
      <c r="H1630" s="93"/>
      <c r="I1630" s="171"/>
      <c r="J1630" s="4" t="s">
        <v>17</v>
      </c>
      <c r="K1630" s="44" t="str">
        <f t="shared" ref="K1630" si="6432">IF($B1628="","",K1628-K1629)</f>
        <v/>
      </c>
      <c r="L1630" s="53" t="str">
        <f t="shared" ref="L1630" si="6433">IF($B1628="","",L1628-L1629)</f>
        <v/>
      </c>
      <c r="M1630" s="40" t="str">
        <f t="shared" ref="M1630" si="6434">IF(ISERROR(K1630-L1630)," ",K1630-L1630)</f>
        <v xml:space="preserve"> </v>
      </c>
      <c r="N1630" s="101"/>
      <c r="O1630" s="103"/>
      <c r="P1630" s="105"/>
      <c r="Q1630" s="91"/>
      <c r="R1630" s="93"/>
      <c r="S1630" s="172"/>
      <c r="T1630" s="97"/>
      <c r="U1630" s="88"/>
      <c r="V1630" s="88"/>
      <c r="W1630" s="88"/>
      <c r="X1630" s="88"/>
      <c r="Y1630" s="88"/>
      <c r="Z1630" s="88"/>
      <c r="AA1630" s="88"/>
      <c r="AB1630" s="88"/>
      <c r="AC1630" s="88"/>
      <c r="AE1630" s="89"/>
    </row>
    <row r="1631" spans="1:31" ht="14.25" customHeight="1" x14ac:dyDescent="0.15">
      <c r="A1631" s="106">
        <v>539</v>
      </c>
      <c r="B1631" s="107"/>
      <c r="C1631" s="109"/>
      <c r="D1631" s="100" t="s">
        <v>30</v>
      </c>
      <c r="E1631" s="102"/>
      <c r="F1631" s="104" t="s">
        <v>18</v>
      </c>
      <c r="G1631" s="90"/>
      <c r="H1631" s="92" t="s">
        <v>82</v>
      </c>
      <c r="I1631" s="170"/>
      <c r="J1631" s="8" t="s">
        <v>15</v>
      </c>
      <c r="K1631" s="38"/>
      <c r="L1631" s="38"/>
      <c r="M1631" s="11" t="str">
        <f t="shared" ref="M1631:M1632" si="6435">IF(AND(K1631=0,L1631=0)," ",K1631-L1631)</f>
        <v xml:space="preserve"> </v>
      </c>
      <c r="N1631" s="100" t="s">
        <v>30</v>
      </c>
      <c r="O1631" s="102"/>
      <c r="P1631" s="104" t="s">
        <v>18</v>
      </c>
      <c r="Q1631" s="90"/>
      <c r="R1631" s="92" t="s">
        <v>82</v>
      </c>
      <c r="S1631" s="173"/>
      <c r="T1631" s="96"/>
      <c r="U1631" s="87">
        <f t="shared" ref="U1631" si="6436">K1631</f>
        <v>0</v>
      </c>
      <c r="V1631" s="87">
        <f t="shared" ref="V1631" si="6437">L1631</f>
        <v>0</v>
      </c>
      <c r="W1631" s="87" t="str">
        <f t="shared" ref="W1631" si="6438">M1631</f>
        <v xml:space="preserve"> </v>
      </c>
      <c r="X1631" s="87">
        <f t="shared" ref="X1631" si="6439">K1632</f>
        <v>0</v>
      </c>
      <c r="Y1631" s="87">
        <f t="shared" ref="Y1631" si="6440">L1632</f>
        <v>0</v>
      </c>
      <c r="Z1631" s="87" t="str">
        <f t="shared" ref="Z1631" si="6441">M1632</f>
        <v xml:space="preserve"> </v>
      </c>
      <c r="AA1631" s="87" t="str">
        <f t="shared" ref="AA1631:AC1631" si="6442">K1633</f>
        <v/>
      </c>
      <c r="AB1631" s="87" t="str">
        <f t="shared" si="6442"/>
        <v/>
      </c>
      <c r="AC1631" s="87" t="str">
        <f t="shared" si="6442"/>
        <v xml:space="preserve"> </v>
      </c>
      <c r="AE1631" s="89" t="str">
        <f t="shared" ref="AE1631" si="6443">E1631&amp;IF(G1631&gt;10,G1631,"0"&amp;G1631)</f>
        <v>0</v>
      </c>
    </row>
    <row r="1632" spans="1:31" ht="14.25" customHeight="1" thickBot="1" x14ac:dyDescent="0.2">
      <c r="A1632" s="106"/>
      <c r="B1632" s="108"/>
      <c r="C1632" s="110"/>
      <c r="D1632" s="100"/>
      <c r="E1632" s="102"/>
      <c r="F1632" s="104"/>
      <c r="G1632" s="90"/>
      <c r="H1632" s="93"/>
      <c r="I1632" s="170"/>
      <c r="J1632" s="69" t="s">
        <v>16</v>
      </c>
      <c r="K1632" s="70"/>
      <c r="L1632" s="70"/>
      <c r="M1632" s="71" t="str">
        <f t="shared" si="6435"/>
        <v xml:space="preserve"> </v>
      </c>
      <c r="N1632" s="100"/>
      <c r="O1632" s="102"/>
      <c r="P1632" s="104"/>
      <c r="Q1632" s="90"/>
      <c r="R1632" s="93"/>
      <c r="S1632" s="172"/>
      <c r="T1632" s="97"/>
      <c r="U1632" s="88"/>
      <c r="V1632" s="88"/>
      <c r="W1632" s="88"/>
      <c r="X1632" s="88"/>
      <c r="Y1632" s="88"/>
      <c r="Z1632" s="88"/>
      <c r="AA1632" s="88"/>
      <c r="AB1632" s="88"/>
      <c r="AC1632" s="88"/>
      <c r="AE1632" s="89"/>
    </row>
    <row r="1633" spans="1:31" ht="14.25" customHeight="1" thickTop="1" thickBot="1" x14ac:dyDescent="0.2">
      <c r="A1633" s="106"/>
      <c r="B1633" s="108"/>
      <c r="C1633" s="110"/>
      <c r="D1633" s="101"/>
      <c r="E1633" s="103"/>
      <c r="F1633" s="105"/>
      <c r="G1633" s="91"/>
      <c r="H1633" s="93"/>
      <c r="I1633" s="171"/>
      <c r="J1633" s="4" t="s">
        <v>17</v>
      </c>
      <c r="K1633" s="44" t="str">
        <f t="shared" ref="K1633" si="6444">IF($B1631="","",K1631-K1632)</f>
        <v/>
      </c>
      <c r="L1633" s="44" t="str">
        <f t="shared" ref="L1633" si="6445">IF($B1631="","",L1631-L1632)</f>
        <v/>
      </c>
      <c r="M1633" s="40" t="str">
        <f t="shared" ref="M1633" si="6446">IF(ISERROR(K1633-L1633)," ",K1633-L1633)</f>
        <v xml:space="preserve"> </v>
      </c>
      <c r="N1633" s="101"/>
      <c r="O1633" s="103"/>
      <c r="P1633" s="105"/>
      <c r="Q1633" s="91"/>
      <c r="R1633" s="93"/>
      <c r="S1633" s="172"/>
      <c r="T1633" s="97"/>
      <c r="U1633" s="88"/>
      <c r="V1633" s="88"/>
      <c r="W1633" s="88"/>
      <c r="X1633" s="88"/>
      <c r="Y1633" s="88"/>
      <c r="Z1633" s="88"/>
      <c r="AA1633" s="88"/>
      <c r="AB1633" s="88"/>
      <c r="AC1633" s="88"/>
      <c r="AE1633" s="89"/>
    </row>
    <row r="1634" spans="1:31" ht="14.25" customHeight="1" x14ac:dyDescent="0.15">
      <c r="A1634" s="106">
        <v>540</v>
      </c>
      <c r="B1634" s="108"/>
      <c r="C1634" s="110"/>
      <c r="D1634" s="111" t="s">
        <v>30</v>
      </c>
      <c r="E1634" s="112"/>
      <c r="F1634" s="113" t="s">
        <v>18</v>
      </c>
      <c r="G1634" s="114"/>
      <c r="H1634" s="93" t="s">
        <v>82</v>
      </c>
      <c r="I1634" s="174"/>
      <c r="J1634" s="42" t="s">
        <v>15</v>
      </c>
      <c r="K1634" s="38"/>
      <c r="L1634" s="38"/>
      <c r="M1634" s="11" t="str">
        <f t="shared" ref="M1634:M1635" si="6447">IF(AND(K1634=0,L1634=0)," ",K1634-L1634)</f>
        <v xml:space="preserve"> </v>
      </c>
      <c r="N1634" s="111" t="s">
        <v>30</v>
      </c>
      <c r="O1634" s="112"/>
      <c r="P1634" s="113" t="s">
        <v>18</v>
      </c>
      <c r="Q1634" s="114"/>
      <c r="R1634" s="93" t="s">
        <v>82</v>
      </c>
      <c r="S1634" s="172"/>
      <c r="T1634" s="96"/>
      <c r="U1634" s="87">
        <f t="shared" ref="U1634" si="6448">K1634</f>
        <v>0</v>
      </c>
      <c r="V1634" s="87">
        <f t="shared" ref="V1634" si="6449">L1634</f>
        <v>0</v>
      </c>
      <c r="W1634" s="87" t="str">
        <f t="shared" ref="W1634" si="6450">M1634</f>
        <v xml:space="preserve"> </v>
      </c>
      <c r="X1634" s="87">
        <f t="shared" ref="X1634" si="6451">K1635</f>
        <v>0</v>
      </c>
      <c r="Y1634" s="87">
        <f t="shared" ref="Y1634" si="6452">L1635</f>
        <v>0</v>
      </c>
      <c r="Z1634" s="87" t="str">
        <f t="shared" ref="Z1634" si="6453">M1635</f>
        <v xml:space="preserve"> </v>
      </c>
      <c r="AA1634" s="87" t="str">
        <f t="shared" ref="AA1634:AC1634" si="6454">K1636</f>
        <v/>
      </c>
      <c r="AB1634" s="87" t="str">
        <f t="shared" si="6454"/>
        <v/>
      </c>
      <c r="AC1634" s="87" t="str">
        <f t="shared" si="6454"/>
        <v xml:space="preserve"> </v>
      </c>
      <c r="AE1634" s="89" t="str">
        <f t="shared" ref="AE1634" si="6455">E1634&amp;IF(G1634&gt;10,G1634,"0"&amp;G1634)</f>
        <v>0</v>
      </c>
    </row>
    <row r="1635" spans="1:31" ht="14.25" customHeight="1" thickBot="1" x14ac:dyDescent="0.2">
      <c r="A1635" s="106"/>
      <c r="B1635" s="108"/>
      <c r="C1635" s="110"/>
      <c r="D1635" s="100"/>
      <c r="E1635" s="102"/>
      <c r="F1635" s="104"/>
      <c r="G1635" s="90"/>
      <c r="H1635" s="93"/>
      <c r="I1635" s="170"/>
      <c r="J1635" s="69" t="s">
        <v>16</v>
      </c>
      <c r="K1635" s="70"/>
      <c r="L1635" s="70"/>
      <c r="M1635" s="71" t="str">
        <f t="shared" si="6447"/>
        <v xml:space="preserve"> </v>
      </c>
      <c r="N1635" s="100"/>
      <c r="O1635" s="102"/>
      <c r="P1635" s="104"/>
      <c r="Q1635" s="90"/>
      <c r="R1635" s="93"/>
      <c r="S1635" s="172"/>
      <c r="T1635" s="97"/>
      <c r="U1635" s="88"/>
      <c r="V1635" s="88"/>
      <c r="W1635" s="88"/>
      <c r="X1635" s="88"/>
      <c r="Y1635" s="88"/>
      <c r="Z1635" s="88"/>
      <c r="AA1635" s="88"/>
      <c r="AB1635" s="88"/>
      <c r="AC1635" s="88"/>
      <c r="AE1635" s="89"/>
    </row>
    <row r="1636" spans="1:31" ht="14.25" customHeight="1" thickTop="1" thickBot="1" x14ac:dyDescent="0.2">
      <c r="A1636" s="106"/>
      <c r="B1636" s="108"/>
      <c r="C1636" s="110"/>
      <c r="D1636" s="101"/>
      <c r="E1636" s="103"/>
      <c r="F1636" s="105"/>
      <c r="G1636" s="91"/>
      <c r="H1636" s="93"/>
      <c r="I1636" s="171"/>
      <c r="J1636" s="4" t="s">
        <v>17</v>
      </c>
      <c r="K1636" s="44" t="str">
        <f t="shared" ref="K1636" si="6456">IF($B1634="","",K1634-K1635)</f>
        <v/>
      </c>
      <c r="L1636" s="53" t="str">
        <f t="shared" ref="L1636" si="6457">IF($B1634="","",L1634-L1635)</f>
        <v/>
      </c>
      <c r="M1636" s="40" t="str">
        <f t="shared" ref="M1636" si="6458">IF(ISERROR(K1636-L1636)," ",K1636-L1636)</f>
        <v xml:space="preserve"> </v>
      </c>
      <c r="N1636" s="101"/>
      <c r="O1636" s="103"/>
      <c r="P1636" s="105"/>
      <c r="Q1636" s="91"/>
      <c r="R1636" s="93"/>
      <c r="S1636" s="172"/>
      <c r="T1636" s="97"/>
      <c r="U1636" s="88"/>
      <c r="V1636" s="88"/>
      <c r="W1636" s="88"/>
      <c r="X1636" s="88"/>
      <c r="Y1636" s="88"/>
      <c r="Z1636" s="88"/>
      <c r="AA1636" s="88"/>
      <c r="AB1636" s="88"/>
      <c r="AC1636" s="88"/>
      <c r="AE1636" s="89"/>
    </row>
    <row r="1637" spans="1:31" ht="14.25" customHeight="1" x14ac:dyDescent="0.15">
      <c r="A1637" s="106">
        <v>541</v>
      </c>
      <c r="B1637" s="107"/>
      <c r="C1637" s="109"/>
      <c r="D1637" s="100" t="s">
        <v>30</v>
      </c>
      <c r="E1637" s="102"/>
      <c r="F1637" s="104" t="s">
        <v>18</v>
      </c>
      <c r="G1637" s="90"/>
      <c r="H1637" s="92" t="s">
        <v>82</v>
      </c>
      <c r="I1637" s="170"/>
      <c r="J1637" s="8" t="s">
        <v>15</v>
      </c>
      <c r="K1637" s="38"/>
      <c r="L1637" s="38"/>
      <c r="M1637" s="11" t="str">
        <f t="shared" ref="M1637:M1638" si="6459">IF(AND(K1637=0,L1637=0)," ",K1637-L1637)</f>
        <v xml:space="preserve"> </v>
      </c>
      <c r="N1637" s="100" t="s">
        <v>30</v>
      </c>
      <c r="O1637" s="102"/>
      <c r="P1637" s="104" t="s">
        <v>18</v>
      </c>
      <c r="Q1637" s="90"/>
      <c r="R1637" s="92" t="s">
        <v>82</v>
      </c>
      <c r="S1637" s="173"/>
      <c r="T1637" s="96"/>
      <c r="U1637" s="87">
        <f t="shared" ref="U1637" si="6460">K1637</f>
        <v>0</v>
      </c>
      <c r="V1637" s="87">
        <f t="shared" ref="V1637" si="6461">L1637</f>
        <v>0</v>
      </c>
      <c r="W1637" s="87" t="str">
        <f t="shared" ref="W1637" si="6462">M1637</f>
        <v xml:space="preserve"> </v>
      </c>
      <c r="X1637" s="87">
        <f t="shared" ref="X1637" si="6463">K1638</f>
        <v>0</v>
      </c>
      <c r="Y1637" s="87">
        <f t="shared" ref="Y1637" si="6464">L1638</f>
        <v>0</v>
      </c>
      <c r="Z1637" s="87" t="str">
        <f t="shared" ref="Z1637" si="6465">M1638</f>
        <v xml:space="preserve"> </v>
      </c>
      <c r="AA1637" s="87" t="str">
        <f t="shared" ref="AA1637:AC1637" si="6466">K1639</f>
        <v/>
      </c>
      <c r="AB1637" s="87" t="str">
        <f t="shared" si="6466"/>
        <v/>
      </c>
      <c r="AC1637" s="87" t="str">
        <f t="shared" si="6466"/>
        <v xml:space="preserve"> </v>
      </c>
      <c r="AE1637" s="89" t="str">
        <f t="shared" ref="AE1637" si="6467">E1637&amp;IF(G1637&gt;10,G1637,"0"&amp;G1637)</f>
        <v>0</v>
      </c>
    </row>
    <row r="1638" spans="1:31" ht="14.25" customHeight="1" thickBot="1" x14ac:dyDescent="0.2">
      <c r="A1638" s="106"/>
      <c r="B1638" s="108"/>
      <c r="C1638" s="110"/>
      <c r="D1638" s="100"/>
      <c r="E1638" s="102"/>
      <c r="F1638" s="104"/>
      <c r="G1638" s="90"/>
      <c r="H1638" s="93"/>
      <c r="I1638" s="170"/>
      <c r="J1638" s="69" t="s">
        <v>16</v>
      </c>
      <c r="K1638" s="70"/>
      <c r="L1638" s="70"/>
      <c r="M1638" s="71" t="str">
        <f t="shared" si="6459"/>
        <v xml:space="preserve"> </v>
      </c>
      <c r="N1638" s="100"/>
      <c r="O1638" s="102"/>
      <c r="P1638" s="104"/>
      <c r="Q1638" s="90"/>
      <c r="R1638" s="93"/>
      <c r="S1638" s="172"/>
      <c r="T1638" s="97"/>
      <c r="U1638" s="88"/>
      <c r="V1638" s="88"/>
      <c r="W1638" s="88"/>
      <c r="X1638" s="88"/>
      <c r="Y1638" s="88"/>
      <c r="Z1638" s="88"/>
      <c r="AA1638" s="88"/>
      <c r="AB1638" s="88"/>
      <c r="AC1638" s="88"/>
      <c r="AE1638" s="89"/>
    </row>
    <row r="1639" spans="1:31" ht="14.25" customHeight="1" thickTop="1" thickBot="1" x14ac:dyDescent="0.2">
      <c r="A1639" s="106"/>
      <c r="B1639" s="108"/>
      <c r="C1639" s="110"/>
      <c r="D1639" s="101"/>
      <c r="E1639" s="103"/>
      <c r="F1639" s="105"/>
      <c r="G1639" s="91"/>
      <c r="H1639" s="93"/>
      <c r="I1639" s="171"/>
      <c r="J1639" s="4" t="s">
        <v>17</v>
      </c>
      <c r="K1639" s="44" t="str">
        <f t="shared" ref="K1639" si="6468">IF($B1637="","",K1637-K1638)</f>
        <v/>
      </c>
      <c r="L1639" s="44" t="str">
        <f t="shared" ref="L1639" si="6469">IF($B1637="","",L1637-L1638)</f>
        <v/>
      </c>
      <c r="M1639" s="40" t="str">
        <f t="shared" ref="M1639" si="6470">IF(ISERROR(K1639-L1639)," ",K1639-L1639)</f>
        <v xml:space="preserve"> </v>
      </c>
      <c r="N1639" s="101"/>
      <c r="O1639" s="103"/>
      <c r="P1639" s="105"/>
      <c r="Q1639" s="91"/>
      <c r="R1639" s="93"/>
      <c r="S1639" s="172"/>
      <c r="T1639" s="97"/>
      <c r="U1639" s="88"/>
      <c r="V1639" s="88"/>
      <c r="W1639" s="88"/>
      <c r="X1639" s="88"/>
      <c r="Y1639" s="88"/>
      <c r="Z1639" s="88"/>
      <c r="AA1639" s="88"/>
      <c r="AB1639" s="88"/>
      <c r="AC1639" s="88"/>
      <c r="AE1639" s="89"/>
    </row>
    <row r="1640" spans="1:31" ht="14.25" customHeight="1" x14ac:dyDescent="0.15">
      <c r="A1640" s="106">
        <v>542</v>
      </c>
      <c r="B1640" s="108"/>
      <c r="C1640" s="110"/>
      <c r="D1640" s="111" t="s">
        <v>30</v>
      </c>
      <c r="E1640" s="112"/>
      <c r="F1640" s="113" t="s">
        <v>18</v>
      </c>
      <c r="G1640" s="114"/>
      <c r="H1640" s="93" t="s">
        <v>82</v>
      </c>
      <c r="I1640" s="174"/>
      <c r="J1640" s="42" t="s">
        <v>15</v>
      </c>
      <c r="K1640" s="38"/>
      <c r="L1640" s="38"/>
      <c r="M1640" s="11" t="str">
        <f t="shared" ref="M1640:M1641" si="6471">IF(AND(K1640=0,L1640=0)," ",K1640-L1640)</f>
        <v xml:space="preserve"> </v>
      </c>
      <c r="N1640" s="111" t="s">
        <v>30</v>
      </c>
      <c r="O1640" s="112"/>
      <c r="P1640" s="113" t="s">
        <v>18</v>
      </c>
      <c r="Q1640" s="114"/>
      <c r="R1640" s="93" t="s">
        <v>82</v>
      </c>
      <c r="S1640" s="172"/>
      <c r="T1640" s="96"/>
      <c r="U1640" s="87">
        <f t="shared" ref="U1640" si="6472">K1640</f>
        <v>0</v>
      </c>
      <c r="V1640" s="87">
        <f t="shared" ref="V1640" si="6473">L1640</f>
        <v>0</v>
      </c>
      <c r="W1640" s="87" t="str">
        <f t="shared" ref="W1640" si="6474">M1640</f>
        <v xml:space="preserve"> </v>
      </c>
      <c r="X1640" s="87">
        <f t="shared" ref="X1640" si="6475">K1641</f>
        <v>0</v>
      </c>
      <c r="Y1640" s="87">
        <f t="shared" ref="Y1640" si="6476">L1641</f>
        <v>0</v>
      </c>
      <c r="Z1640" s="87" t="str">
        <f t="shared" ref="Z1640" si="6477">M1641</f>
        <v xml:space="preserve"> </v>
      </c>
      <c r="AA1640" s="87" t="str">
        <f t="shared" ref="AA1640:AC1640" si="6478">K1642</f>
        <v/>
      </c>
      <c r="AB1640" s="87" t="str">
        <f t="shared" si="6478"/>
        <v/>
      </c>
      <c r="AC1640" s="87" t="str">
        <f t="shared" si="6478"/>
        <v xml:space="preserve"> </v>
      </c>
      <c r="AE1640" s="89" t="str">
        <f t="shared" ref="AE1640" si="6479">E1640&amp;IF(G1640&gt;10,G1640,"0"&amp;G1640)</f>
        <v>0</v>
      </c>
    </row>
    <row r="1641" spans="1:31" ht="14.25" customHeight="1" thickBot="1" x14ac:dyDescent="0.2">
      <c r="A1641" s="106"/>
      <c r="B1641" s="108"/>
      <c r="C1641" s="110"/>
      <c r="D1641" s="100"/>
      <c r="E1641" s="102"/>
      <c r="F1641" s="104"/>
      <c r="G1641" s="90"/>
      <c r="H1641" s="93"/>
      <c r="I1641" s="170"/>
      <c r="J1641" s="69" t="s">
        <v>16</v>
      </c>
      <c r="K1641" s="70"/>
      <c r="L1641" s="70"/>
      <c r="M1641" s="71" t="str">
        <f t="shared" si="6471"/>
        <v xml:space="preserve"> </v>
      </c>
      <c r="N1641" s="100"/>
      <c r="O1641" s="102"/>
      <c r="P1641" s="104"/>
      <c r="Q1641" s="90"/>
      <c r="R1641" s="93"/>
      <c r="S1641" s="172"/>
      <c r="T1641" s="97"/>
      <c r="U1641" s="88"/>
      <c r="V1641" s="88"/>
      <c r="W1641" s="88"/>
      <c r="X1641" s="88"/>
      <c r="Y1641" s="88"/>
      <c r="Z1641" s="88"/>
      <c r="AA1641" s="88"/>
      <c r="AB1641" s="88"/>
      <c r="AC1641" s="88"/>
      <c r="AE1641" s="89"/>
    </row>
    <row r="1642" spans="1:31" ht="14.25" customHeight="1" thickTop="1" thickBot="1" x14ac:dyDescent="0.2">
      <c r="A1642" s="106"/>
      <c r="B1642" s="108"/>
      <c r="C1642" s="110"/>
      <c r="D1642" s="101"/>
      <c r="E1642" s="103"/>
      <c r="F1642" s="105"/>
      <c r="G1642" s="91"/>
      <c r="H1642" s="93"/>
      <c r="I1642" s="171"/>
      <c r="J1642" s="4" t="s">
        <v>17</v>
      </c>
      <c r="K1642" s="44" t="str">
        <f t="shared" ref="K1642" si="6480">IF($B1640="","",K1640-K1641)</f>
        <v/>
      </c>
      <c r="L1642" s="53" t="str">
        <f t="shared" ref="L1642" si="6481">IF($B1640="","",L1640-L1641)</f>
        <v/>
      </c>
      <c r="M1642" s="40" t="str">
        <f t="shared" ref="M1642" si="6482">IF(ISERROR(K1642-L1642)," ",K1642-L1642)</f>
        <v xml:space="preserve"> </v>
      </c>
      <c r="N1642" s="101"/>
      <c r="O1642" s="103"/>
      <c r="P1642" s="105"/>
      <c r="Q1642" s="91"/>
      <c r="R1642" s="93"/>
      <c r="S1642" s="172"/>
      <c r="T1642" s="97"/>
      <c r="U1642" s="88"/>
      <c r="V1642" s="88"/>
      <c r="W1642" s="88"/>
      <c r="X1642" s="88"/>
      <c r="Y1642" s="88"/>
      <c r="Z1642" s="88"/>
      <c r="AA1642" s="88"/>
      <c r="AB1642" s="88"/>
      <c r="AC1642" s="88"/>
      <c r="AE1642" s="89"/>
    </row>
    <row r="1643" spans="1:31" ht="14.25" customHeight="1" x14ac:dyDescent="0.15">
      <c r="A1643" s="106">
        <v>543</v>
      </c>
      <c r="B1643" s="107"/>
      <c r="C1643" s="109"/>
      <c r="D1643" s="100" t="s">
        <v>30</v>
      </c>
      <c r="E1643" s="102"/>
      <c r="F1643" s="104" t="s">
        <v>18</v>
      </c>
      <c r="G1643" s="90"/>
      <c r="H1643" s="92" t="s">
        <v>82</v>
      </c>
      <c r="I1643" s="170"/>
      <c r="J1643" s="8" t="s">
        <v>15</v>
      </c>
      <c r="K1643" s="38"/>
      <c r="L1643" s="38"/>
      <c r="M1643" s="11" t="str">
        <f t="shared" ref="M1643:M1644" si="6483">IF(AND(K1643=0,L1643=0)," ",K1643-L1643)</f>
        <v xml:space="preserve"> </v>
      </c>
      <c r="N1643" s="100" t="s">
        <v>30</v>
      </c>
      <c r="O1643" s="102"/>
      <c r="P1643" s="104" t="s">
        <v>18</v>
      </c>
      <c r="Q1643" s="90"/>
      <c r="R1643" s="92" t="s">
        <v>82</v>
      </c>
      <c r="S1643" s="173"/>
      <c r="T1643" s="96"/>
      <c r="U1643" s="87">
        <f t="shared" ref="U1643" si="6484">K1643</f>
        <v>0</v>
      </c>
      <c r="V1643" s="87">
        <f t="shared" ref="V1643" si="6485">L1643</f>
        <v>0</v>
      </c>
      <c r="W1643" s="87" t="str">
        <f t="shared" ref="W1643" si="6486">M1643</f>
        <v xml:space="preserve"> </v>
      </c>
      <c r="X1643" s="87">
        <f t="shared" ref="X1643" si="6487">K1644</f>
        <v>0</v>
      </c>
      <c r="Y1643" s="87">
        <f t="shared" ref="Y1643" si="6488">L1644</f>
        <v>0</v>
      </c>
      <c r="Z1643" s="87" t="str">
        <f t="shared" ref="Z1643" si="6489">M1644</f>
        <v xml:space="preserve"> </v>
      </c>
      <c r="AA1643" s="87" t="str">
        <f t="shared" ref="AA1643:AC1643" si="6490">K1645</f>
        <v/>
      </c>
      <c r="AB1643" s="87" t="str">
        <f t="shared" si="6490"/>
        <v/>
      </c>
      <c r="AC1643" s="87" t="str">
        <f t="shared" si="6490"/>
        <v xml:space="preserve"> </v>
      </c>
      <c r="AE1643" s="89" t="str">
        <f t="shared" ref="AE1643" si="6491">E1643&amp;IF(G1643&gt;10,G1643,"0"&amp;G1643)</f>
        <v>0</v>
      </c>
    </row>
    <row r="1644" spans="1:31" ht="14.25" customHeight="1" thickBot="1" x14ac:dyDescent="0.2">
      <c r="A1644" s="106"/>
      <c r="B1644" s="108"/>
      <c r="C1644" s="110"/>
      <c r="D1644" s="100"/>
      <c r="E1644" s="102"/>
      <c r="F1644" s="104"/>
      <c r="G1644" s="90"/>
      <c r="H1644" s="93"/>
      <c r="I1644" s="170"/>
      <c r="J1644" s="69" t="s">
        <v>16</v>
      </c>
      <c r="K1644" s="70"/>
      <c r="L1644" s="70"/>
      <c r="M1644" s="71" t="str">
        <f t="shared" si="6483"/>
        <v xml:space="preserve"> </v>
      </c>
      <c r="N1644" s="100"/>
      <c r="O1644" s="102"/>
      <c r="P1644" s="104"/>
      <c r="Q1644" s="90"/>
      <c r="R1644" s="93"/>
      <c r="S1644" s="172"/>
      <c r="T1644" s="97"/>
      <c r="U1644" s="88"/>
      <c r="V1644" s="88"/>
      <c r="W1644" s="88"/>
      <c r="X1644" s="88"/>
      <c r="Y1644" s="88"/>
      <c r="Z1644" s="88"/>
      <c r="AA1644" s="88"/>
      <c r="AB1644" s="88"/>
      <c r="AC1644" s="88"/>
      <c r="AE1644" s="89"/>
    </row>
    <row r="1645" spans="1:31" ht="14.25" customHeight="1" thickTop="1" thickBot="1" x14ac:dyDescent="0.2">
      <c r="A1645" s="106"/>
      <c r="B1645" s="108"/>
      <c r="C1645" s="110"/>
      <c r="D1645" s="101"/>
      <c r="E1645" s="103"/>
      <c r="F1645" s="105"/>
      <c r="G1645" s="91"/>
      <c r="H1645" s="93"/>
      <c r="I1645" s="171"/>
      <c r="J1645" s="4" t="s">
        <v>17</v>
      </c>
      <c r="K1645" s="44" t="str">
        <f t="shared" ref="K1645" si="6492">IF($B1643="","",K1643-K1644)</f>
        <v/>
      </c>
      <c r="L1645" s="44" t="str">
        <f t="shared" ref="L1645" si="6493">IF($B1643="","",L1643-L1644)</f>
        <v/>
      </c>
      <c r="M1645" s="40" t="str">
        <f t="shared" ref="M1645" si="6494">IF(ISERROR(K1645-L1645)," ",K1645-L1645)</f>
        <v xml:space="preserve"> </v>
      </c>
      <c r="N1645" s="101"/>
      <c r="O1645" s="103"/>
      <c r="P1645" s="105"/>
      <c r="Q1645" s="91"/>
      <c r="R1645" s="93"/>
      <c r="S1645" s="172"/>
      <c r="T1645" s="97"/>
      <c r="U1645" s="88"/>
      <c r="V1645" s="88"/>
      <c r="W1645" s="88"/>
      <c r="X1645" s="88"/>
      <c r="Y1645" s="88"/>
      <c r="Z1645" s="88"/>
      <c r="AA1645" s="88"/>
      <c r="AB1645" s="88"/>
      <c r="AC1645" s="88"/>
      <c r="AE1645" s="89"/>
    </row>
    <row r="1646" spans="1:31" ht="14.25" customHeight="1" x14ac:dyDescent="0.15">
      <c r="A1646" s="106">
        <v>544</v>
      </c>
      <c r="B1646" s="108"/>
      <c r="C1646" s="110"/>
      <c r="D1646" s="111" t="s">
        <v>30</v>
      </c>
      <c r="E1646" s="112"/>
      <c r="F1646" s="113" t="s">
        <v>18</v>
      </c>
      <c r="G1646" s="114"/>
      <c r="H1646" s="93" t="s">
        <v>82</v>
      </c>
      <c r="I1646" s="174"/>
      <c r="J1646" s="42" t="s">
        <v>15</v>
      </c>
      <c r="K1646" s="38"/>
      <c r="L1646" s="38"/>
      <c r="M1646" s="11" t="str">
        <f t="shared" ref="M1646:M1647" si="6495">IF(AND(K1646=0,L1646=0)," ",K1646-L1646)</f>
        <v xml:space="preserve"> </v>
      </c>
      <c r="N1646" s="111" t="s">
        <v>30</v>
      </c>
      <c r="O1646" s="112"/>
      <c r="P1646" s="113" t="s">
        <v>18</v>
      </c>
      <c r="Q1646" s="114"/>
      <c r="R1646" s="93" t="s">
        <v>82</v>
      </c>
      <c r="S1646" s="172"/>
      <c r="T1646" s="96"/>
      <c r="U1646" s="87">
        <f t="shared" ref="U1646" si="6496">K1646</f>
        <v>0</v>
      </c>
      <c r="V1646" s="87">
        <f t="shared" ref="V1646" si="6497">L1646</f>
        <v>0</v>
      </c>
      <c r="W1646" s="87" t="str">
        <f t="shared" ref="W1646" si="6498">M1646</f>
        <v xml:space="preserve"> </v>
      </c>
      <c r="X1646" s="87">
        <f t="shared" ref="X1646" si="6499">K1647</f>
        <v>0</v>
      </c>
      <c r="Y1646" s="87">
        <f t="shared" ref="Y1646" si="6500">L1647</f>
        <v>0</v>
      </c>
      <c r="Z1646" s="87" t="str">
        <f t="shared" ref="Z1646" si="6501">M1647</f>
        <v xml:space="preserve"> </v>
      </c>
      <c r="AA1646" s="87" t="str">
        <f t="shared" ref="AA1646:AC1646" si="6502">K1648</f>
        <v/>
      </c>
      <c r="AB1646" s="87" t="str">
        <f t="shared" si="6502"/>
        <v/>
      </c>
      <c r="AC1646" s="87" t="str">
        <f t="shared" si="6502"/>
        <v xml:space="preserve"> </v>
      </c>
      <c r="AE1646" s="89" t="str">
        <f t="shared" ref="AE1646" si="6503">E1646&amp;IF(G1646&gt;10,G1646,"0"&amp;G1646)</f>
        <v>0</v>
      </c>
    </row>
    <row r="1647" spans="1:31" ht="14.25" customHeight="1" thickBot="1" x14ac:dyDescent="0.2">
      <c r="A1647" s="106"/>
      <c r="B1647" s="108"/>
      <c r="C1647" s="110"/>
      <c r="D1647" s="100"/>
      <c r="E1647" s="102"/>
      <c r="F1647" s="104"/>
      <c r="G1647" s="90"/>
      <c r="H1647" s="93"/>
      <c r="I1647" s="170"/>
      <c r="J1647" s="69" t="s">
        <v>16</v>
      </c>
      <c r="K1647" s="70"/>
      <c r="L1647" s="70"/>
      <c r="M1647" s="71" t="str">
        <f t="shared" si="6495"/>
        <v xml:space="preserve"> </v>
      </c>
      <c r="N1647" s="100"/>
      <c r="O1647" s="102"/>
      <c r="P1647" s="104"/>
      <c r="Q1647" s="90"/>
      <c r="R1647" s="93"/>
      <c r="S1647" s="172"/>
      <c r="T1647" s="97"/>
      <c r="U1647" s="88"/>
      <c r="V1647" s="88"/>
      <c r="W1647" s="88"/>
      <c r="X1647" s="88"/>
      <c r="Y1647" s="88"/>
      <c r="Z1647" s="88"/>
      <c r="AA1647" s="88"/>
      <c r="AB1647" s="88"/>
      <c r="AC1647" s="88"/>
      <c r="AE1647" s="89"/>
    </row>
    <row r="1648" spans="1:31" ht="14.25" customHeight="1" thickTop="1" thickBot="1" x14ac:dyDescent="0.2">
      <c r="A1648" s="106"/>
      <c r="B1648" s="108"/>
      <c r="C1648" s="110"/>
      <c r="D1648" s="101"/>
      <c r="E1648" s="103"/>
      <c r="F1648" s="105"/>
      <c r="G1648" s="91"/>
      <c r="H1648" s="93"/>
      <c r="I1648" s="171"/>
      <c r="J1648" s="4" t="s">
        <v>17</v>
      </c>
      <c r="K1648" s="44" t="str">
        <f t="shared" ref="K1648" si="6504">IF($B1646="","",K1646-K1647)</f>
        <v/>
      </c>
      <c r="L1648" s="53" t="str">
        <f t="shared" ref="L1648" si="6505">IF($B1646="","",L1646-L1647)</f>
        <v/>
      </c>
      <c r="M1648" s="40" t="str">
        <f t="shared" ref="M1648" si="6506">IF(ISERROR(K1648-L1648)," ",K1648-L1648)</f>
        <v xml:space="preserve"> </v>
      </c>
      <c r="N1648" s="101"/>
      <c r="O1648" s="103"/>
      <c r="P1648" s="105"/>
      <c r="Q1648" s="91"/>
      <c r="R1648" s="93"/>
      <c r="S1648" s="172"/>
      <c r="T1648" s="97"/>
      <c r="U1648" s="88"/>
      <c r="V1648" s="88"/>
      <c r="W1648" s="88"/>
      <c r="X1648" s="88"/>
      <c r="Y1648" s="88"/>
      <c r="Z1648" s="88"/>
      <c r="AA1648" s="88"/>
      <c r="AB1648" s="88"/>
      <c r="AC1648" s="88"/>
      <c r="AE1648" s="89"/>
    </row>
    <row r="1649" spans="1:31" ht="14.25" customHeight="1" x14ac:dyDescent="0.15">
      <c r="A1649" s="106">
        <v>545</v>
      </c>
      <c r="B1649" s="107"/>
      <c r="C1649" s="109"/>
      <c r="D1649" s="100" t="s">
        <v>30</v>
      </c>
      <c r="E1649" s="102"/>
      <c r="F1649" s="104" t="s">
        <v>18</v>
      </c>
      <c r="G1649" s="90"/>
      <c r="H1649" s="92" t="s">
        <v>82</v>
      </c>
      <c r="I1649" s="170"/>
      <c r="J1649" s="8" t="s">
        <v>15</v>
      </c>
      <c r="K1649" s="38"/>
      <c r="L1649" s="38"/>
      <c r="M1649" s="11" t="str">
        <f t="shared" ref="M1649:M1650" si="6507">IF(AND(K1649=0,L1649=0)," ",K1649-L1649)</f>
        <v xml:space="preserve"> </v>
      </c>
      <c r="N1649" s="100" t="s">
        <v>30</v>
      </c>
      <c r="O1649" s="102"/>
      <c r="P1649" s="104" t="s">
        <v>18</v>
      </c>
      <c r="Q1649" s="90"/>
      <c r="R1649" s="92" t="s">
        <v>82</v>
      </c>
      <c r="S1649" s="173"/>
      <c r="T1649" s="96"/>
      <c r="U1649" s="87">
        <f t="shared" ref="U1649" si="6508">K1649</f>
        <v>0</v>
      </c>
      <c r="V1649" s="87">
        <f t="shared" ref="V1649" si="6509">L1649</f>
        <v>0</v>
      </c>
      <c r="W1649" s="87" t="str">
        <f t="shared" ref="W1649" si="6510">M1649</f>
        <v xml:space="preserve"> </v>
      </c>
      <c r="X1649" s="87">
        <f t="shared" ref="X1649" si="6511">K1650</f>
        <v>0</v>
      </c>
      <c r="Y1649" s="87">
        <f t="shared" ref="Y1649" si="6512">L1650</f>
        <v>0</v>
      </c>
      <c r="Z1649" s="87" t="str">
        <f t="shared" ref="Z1649" si="6513">M1650</f>
        <v xml:space="preserve"> </v>
      </c>
      <c r="AA1649" s="87" t="str">
        <f t="shared" ref="AA1649:AC1649" si="6514">K1651</f>
        <v/>
      </c>
      <c r="AB1649" s="87" t="str">
        <f t="shared" si="6514"/>
        <v/>
      </c>
      <c r="AC1649" s="87" t="str">
        <f t="shared" si="6514"/>
        <v xml:space="preserve"> </v>
      </c>
      <c r="AE1649" s="89" t="str">
        <f t="shared" ref="AE1649" si="6515">E1649&amp;IF(G1649&gt;10,G1649,"0"&amp;G1649)</f>
        <v>0</v>
      </c>
    </row>
    <row r="1650" spans="1:31" ht="14.25" customHeight="1" thickBot="1" x14ac:dyDescent="0.2">
      <c r="A1650" s="106"/>
      <c r="B1650" s="108"/>
      <c r="C1650" s="110"/>
      <c r="D1650" s="100"/>
      <c r="E1650" s="102"/>
      <c r="F1650" s="104"/>
      <c r="G1650" s="90"/>
      <c r="H1650" s="93"/>
      <c r="I1650" s="170"/>
      <c r="J1650" s="69" t="s">
        <v>16</v>
      </c>
      <c r="K1650" s="70"/>
      <c r="L1650" s="70"/>
      <c r="M1650" s="71" t="str">
        <f t="shared" si="6507"/>
        <v xml:space="preserve"> </v>
      </c>
      <c r="N1650" s="100"/>
      <c r="O1650" s="102"/>
      <c r="P1650" s="104"/>
      <c r="Q1650" s="90"/>
      <c r="R1650" s="93"/>
      <c r="S1650" s="172"/>
      <c r="T1650" s="97"/>
      <c r="U1650" s="88"/>
      <c r="V1650" s="88"/>
      <c r="W1650" s="88"/>
      <c r="X1650" s="88"/>
      <c r="Y1650" s="88"/>
      <c r="Z1650" s="88"/>
      <c r="AA1650" s="88"/>
      <c r="AB1650" s="88"/>
      <c r="AC1650" s="88"/>
      <c r="AE1650" s="89"/>
    </row>
    <row r="1651" spans="1:31" ht="14.25" customHeight="1" thickTop="1" thickBot="1" x14ac:dyDescent="0.2">
      <c r="A1651" s="106"/>
      <c r="B1651" s="108"/>
      <c r="C1651" s="110"/>
      <c r="D1651" s="101"/>
      <c r="E1651" s="103"/>
      <c r="F1651" s="105"/>
      <c r="G1651" s="91"/>
      <c r="H1651" s="93"/>
      <c r="I1651" s="171"/>
      <c r="J1651" s="4" t="s">
        <v>17</v>
      </c>
      <c r="K1651" s="44" t="str">
        <f t="shared" ref="K1651" si="6516">IF($B1649="","",K1649-K1650)</f>
        <v/>
      </c>
      <c r="L1651" s="44" t="str">
        <f t="shared" ref="L1651" si="6517">IF($B1649="","",L1649-L1650)</f>
        <v/>
      </c>
      <c r="M1651" s="40" t="str">
        <f t="shared" ref="M1651" si="6518">IF(ISERROR(K1651-L1651)," ",K1651-L1651)</f>
        <v xml:space="preserve"> </v>
      </c>
      <c r="N1651" s="101"/>
      <c r="O1651" s="103"/>
      <c r="P1651" s="105"/>
      <c r="Q1651" s="91"/>
      <c r="R1651" s="93"/>
      <c r="S1651" s="172"/>
      <c r="T1651" s="97"/>
      <c r="U1651" s="88"/>
      <c r="V1651" s="88"/>
      <c r="W1651" s="88"/>
      <c r="X1651" s="88"/>
      <c r="Y1651" s="88"/>
      <c r="Z1651" s="88"/>
      <c r="AA1651" s="88"/>
      <c r="AB1651" s="88"/>
      <c r="AC1651" s="88"/>
      <c r="AE1651" s="89"/>
    </row>
    <row r="1652" spans="1:31" ht="14.25" customHeight="1" x14ac:dyDescent="0.15">
      <c r="A1652" s="106">
        <v>546</v>
      </c>
      <c r="B1652" s="108"/>
      <c r="C1652" s="110"/>
      <c r="D1652" s="111" t="s">
        <v>30</v>
      </c>
      <c r="E1652" s="112"/>
      <c r="F1652" s="113" t="s">
        <v>18</v>
      </c>
      <c r="G1652" s="114"/>
      <c r="H1652" s="93" t="s">
        <v>82</v>
      </c>
      <c r="I1652" s="174"/>
      <c r="J1652" s="42" t="s">
        <v>15</v>
      </c>
      <c r="K1652" s="38"/>
      <c r="L1652" s="38"/>
      <c r="M1652" s="11" t="str">
        <f t="shared" ref="M1652:M1653" si="6519">IF(AND(K1652=0,L1652=0)," ",K1652-L1652)</f>
        <v xml:space="preserve"> </v>
      </c>
      <c r="N1652" s="111" t="s">
        <v>30</v>
      </c>
      <c r="O1652" s="112"/>
      <c r="P1652" s="113" t="s">
        <v>18</v>
      </c>
      <c r="Q1652" s="114"/>
      <c r="R1652" s="93" t="s">
        <v>82</v>
      </c>
      <c r="S1652" s="172"/>
      <c r="T1652" s="96"/>
      <c r="U1652" s="87">
        <f t="shared" ref="U1652" si="6520">K1652</f>
        <v>0</v>
      </c>
      <c r="V1652" s="87">
        <f t="shared" ref="V1652" si="6521">L1652</f>
        <v>0</v>
      </c>
      <c r="W1652" s="87" t="str">
        <f t="shared" ref="W1652" si="6522">M1652</f>
        <v xml:space="preserve"> </v>
      </c>
      <c r="X1652" s="87">
        <f t="shared" ref="X1652" si="6523">K1653</f>
        <v>0</v>
      </c>
      <c r="Y1652" s="87">
        <f t="shared" ref="Y1652" si="6524">L1653</f>
        <v>0</v>
      </c>
      <c r="Z1652" s="87" t="str">
        <f t="shared" ref="Z1652" si="6525">M1653</f>
        <v xml:space="preserve"> </v>
      </c>
      <c r="AA1652" s="87" t="str">
        <f t="shared" ref="AA1652:AC1652" si="6526">K1654</f>
        <v/>
      </c>
      <c r="AB1652" s="87" t="str">
        <f t="shared" si="6526"/>
        <v/>
      </c>
      <c r="AC1652" s="87" t="str">
        <f t="shared" si="6526"/>
        <v xml:space="preserve"> </v>
      </c>
      <c r="AE1652" s="89" t="str">
        <f t="shared" ref="AE1652" si="6527">E1652&amp;IF(G1652&gt;10,G1652,"0"&amp;G1652)</f>
        <v>0</v>
      </c>
    </row>
    <row r="1653" spans="1:31" ht="14.25" customHeight="1" thickBot="1" x14ac:dyDescent="0.2">
      <c r="A1653" s="106"/>
      <c r="B1653" s="108"/>
      <c r="C1653" s="110"/>
      <c r="D1653" s="100"/>
      <c r="E1653" s="102"/>
      <c r="F1653" s="104"/>
      <c r="G1653" s="90"/>
      <c r="H1653" s="93"/>
      <c r="I1653" s="170"/>
      <c r="J1653" s="69" t="s">
        <v>16</v>
      </c>
      <c r="K1653" s="70"/>
      <c r="L1653" s="70"/>
      <c r="M1653" s="71" t="str">
        <f t="shared" si="6519"/>
        <v xml:space="preserve"> </v>
      </c>
      <c r="N1653" s="100"/>
      <c r="O1653" s="102"/>
      <c r="P1653" s="104"/>
      <c r="Q1653" s="90"/>
      <c r="R1653" s="93"/>
      <c r="S1653" s="172"/>
      <c r="T1653" s="97"/>
      <c r="U1653" s="88"/>
      <c r="V1653" s="88"/>
      <c r="W1653" s="88"/>
      <c r="X1653" s="88"/>
      <c r="Y1653" s="88"/>
      <c r="Z1653" s="88"/>
      <c r="AA1653" s="88"/>
      <c r="AB1653" s="88"/>
      <c r="AC1653" s="88"/>
      <c r="AE1653" s="89"/>
    </row>
    <row r="1654" spans="1:31" ht="14.25" customHeight="1" thickTop="1" thickBot="1" x14ac:dyDescent="0.2">
      <c r="A1654" s="106"/>
      <c r="B1654" s="108"/>
      <c r="C1654" s="110"/>
      <c r="D1654" s="101"/>
      <c r="E1654" s="103"/>
      <c r="F1654" s="105"/>
      <c r="G1654" s="91"/>
      <c r="H1654" s="93"/>
      <c r="I1654" s="171"/>
      <c r="J1654" s="4" t="s">
        <v>17</v>
      </c>
      <c r="K1654" s="44" t="str">
        <f t="shared" ref="K1654" si="6528">IF($B1652="","",K1652-K1653)</f>
        <v/>
      </c>
      <c r="L1654" s="53" t="str">
        <f t="shared" ref="L1654" si="6529">IF($B1652="","",L1652-L1653)</f>
        <v/>
      </c>
      <c r="M1654" s="40" t="str">
        <f t="shared" ref="M1654" si="6530">IF(ISERROR(K1654-L1654)," ",K1654-L1654)</f>
        <v xml:space="preserve"> </v>
      </c>
      <c r="N1654" s="101"/>
      <c r="O1654" s="103"/>
      <c r="P1654" s="105"/>
      <c r="Q1654" s="91"/>
      <c r="R1654" s="93"/>
      <c r="S1654" s="172"/>
      <c r="T1654" s="97"/>
      <c r="U1654" s="88"/>
      <c r="V1654" s="88"/>
      <c r="W1654" s="88"/>
      <c r="X1654" s="88"/>
      <c r="Y1654" s="88"/>
      <c r="Z1654" s="88"/>
      <c r="AA1654" s="88"/>
      <c r="AB1654" s="88"/>
      <c r="AC1654" s="88"/>
      <c r="AE1654" s="89"/>
    </row>
    <row r="1655" spans="1:31" x14ac:dyDescent="0.15">
      <c r="A1655" s="106">
        <v>547</v>
      </c>
      <c r="B1655" s="107"/>
      <c r="C1655" s="109"/>
      <c r="D1655" s="100" t="s">
        <v>30</v>
      </c>
      <c r="E1655" s="102"/>
      <c r="F1655" s="104" t="s">
        <v>18</v>
      </c>
      <c r="G1655" s="90"/>
      <c r="H1655" s="92" t="s">
        <v>82</v>
      </c>
      <c r="I1655" s="170"/>
      <c r="J1655" s="8" t="s">
        <v>15</v>
      </c>
      <c r="K1655" s="38"/>
      <c r="L1655" s="38"/>
      <c r="M1655" s="11" t="str">
        <f t="shared" ref="M1655:M1656" si="6531">IF(AND(K1655=0,L1655=0)," ",K1655-L1655)</f>
        <v xml:space="preserve"> </v>
      </c>
      <c r="N1655" s="100" t="s">
        <v>30</v>
      </c>
      <c r="O1655" s="102"/>
      <c r="P1655" s="104" t="s">
        <v>18</v>
      </c>
      <c r="Q1655" s="90"/>
      <c r="R1655" s="92" t="s">
        <v>82</v>
      </c>
      <c r="S1655" s="173"/>
      <c r="T1655" s="96"/>
      <c r="U1655" s="87">
        <f t="shared" ref="U1655" si="6532">K1655</f>
        <v>0</v>
      </c>
      <c r="V1655" s="87">
        <f t="shared" ref="V1655" si="6533">L1655</f>
        <v>0</v>
      </c>
      <c r="W1655" s="87" t="str">
        <f t="shared" ref="W1655" si="6534">M1655</f>
        <v xml:space="preserve"> </v>
      </c>
      <c r="X1655" s="87">
        <f t="shared" ref="X1655" si="6535">K1656</f>
        <v>0</v>
      </c>
      <c r="Y1655" s="87">
        <f t="shared" ref="Y1655" si="6536">L1656</f>
        <v>0</v>
      </c>
      <c r="Z1655" s="87" t="str">
        <f t="shared" ref="Z1655" si="6537">M1656</f>
        <v xml:space="preserve"> </v>
      </c>
      <c r="AA1655" s="87" t="str">
        <f t="shared" ref="AA1655:AC1655" si="6538">K1657</f>
        <v/>
      </c>
      <c r="AB1655" s="87" t="str">
        <f t="shared" si="6538"/>
        <v/>
      </c>
      <c r="AC1655" s="87" t="str">
        <f t="shared" si="6538"/>
        <v xml:space="preserve"> </v>
      </c>
      <c r="AE1655" s="89" t="str">
        <f t="shared" ref="AE1655" si="6539">E1655&amp;IF(G1655&gt;10,G1655,"0"&amp;G1655)</f>
        <v>0</v>
      </c>
    </row>
    <row r="1656" spans="1:31" ht="14.25" thickBot="1" x14ac:dyDescent="0.2">
      <c r="A1656" s="106"/>
      <c r="B1656" s="108"/>
      <c r="C1656" s="110"/>
      <c r="D1656" s="100"/>
      <c r="E1656" s="102"/>
      <c r="F1656" s="104"/>
      <c r="G1656" s="90"/>
      <c r="H1656" s="93"/>
      <c r="I1656" s="170"/>
      <c r="J1656" s="69" t="s">
        <v>16</v>
      </c>
      <c r="K1656" s="70"/>
      <c r="L1656" s="70"/>
      <c r="M1656" s="71" t="str">
        <f t="shared" si="6531"/>
        <v xml:space="preserve"> </v>
      </c>
      <c r="N1656" s="100"/>
      <c r="O1656" s="102"/>
      <c r="P1656" s="104"/>
      <c r="Q1656" s="90"/>
      <c r="R1656" s="93"/>
      <c r="S1656" s="172"/>
      <c r="T1656" s="97"/>
      <c r="U1656" s="88"/>
      <c r="V1656" s="88"/>
      <c r="W1656" s="88"/>
      <c r="X1656" s="88"/>
      <c r="Y1656" s="88"/>
      <c r="Z1656" s="88"/>
      <c r="AA1656" s="88"/>
      <c r="AB1656" s="88"/>
      <c r="AC1656" s="88"/>
      <c r="AE1656" s="89"/>
    </row>
    <row r="1657" spans="1:31" ht="15" thickTop="1" thickBot="1" x14ac:dyDescent="0.2">
      <c r="A1657" s="106"/>
      <c r="B1657" s="108"/>
      <c r="C1657" s="110"/>
      <c r="D1657" s="101"/>
      <c r="E1657" s="103"/>
      <c r="F1657" s="105"/>
      <c r="G1657" s="91"/>
      <c r="H1657" s="93"/>
      <c r="I1657" s="171"/>
      <c r="J1657" s="4" t="s">
        <v>17</v>
      </c>
      <c r="K1657" s="44" t="str">
        <f t="shared" ref="K1657" si="6540">IF($B1655="","",K1655-K1656)</f>
        <v/>
      </c>
      <c r="L1657" s="44" t="str">
        <f t="shared" ref="L1657" si="6541">IF($B1655="","",L1655-L1656)</f>
        <v/>
      </c>
      <c r="M1657" s="40" t="str">
        <f t="shared" ref="M1657" si="6542">IF(ISERROR(K1657-L1657)," ",K1657-L1657)</f>
        <v xml:space="preserve"> </v>
      </c>
      <c r="N1657" s="101"/>
      <c r="O1657" s="103"/>
      <c r="P1657" s="105"/>
      <c r="Q1657" s="91"/>
      <c r="R1657" s="93"/>
      <c r="S1657" s="172"/>
      <c r="T1657" s="97"/>
      <c r="U1657" s="88"/>
      <c r="V1657" s="88"/>
      <c r="W1657" s="88"/>
      <c r="X1657" s="88"/>
      <c r="Y1657" s="88"/>
      <c r="Z1657" s="88"/>
      <c r="AA1657" s="88"/>
      <c r="AB1657" s="88"/>
      <c r="AC1657" s="88"/>
      <c r="AE1657" s="89"/>
    </row>
    <row r="1658" spans="1:31" x14ac:dyDescent="0.15">
      <c r="A1658" s="106">
        <v>548</v>
      </c>
      <c r="B1658" s="108"/>
      <c r="C1658" s="110"/>
      <c r="D1658" s="111" t="s">
        <v>30</v>
      </c>
      <c r="E1658" s="112"/>
      <c r="F1658" s="113" t="s">
        <v>18</v>
      </c>
      <c r="G1658" s="114"/>
      <c r="H1658" s="93" t="s">
        <v>82</v>
      </c>
      <c r="I1658" s="174"/>
      <c r="J1658" s="42" t="s">
        <v>15</v>
      </c>
      <c r="K1658" s="38"/>
      <c r="L1658" s="38"/>
      <c r="M1658" s="11" t="str">
        <f t="shared" ref="M1658:M1659" si="6543">IF(AND(K1658=0,L1658=0)," ",K1658-L1658)</f>
        <v xml:space="preserve"> </v>
      </c>
      <c r="N1658" s="111" t="s">
        <v>30</v>
      </c>
      <c r="O1658" s="112"/>
      <c r="P1658" s="113" t="s">
        <v>18</v>
      </c>
      <c r="Q1658" s="114"/>
      <c r="R1658" s="93" t="s">
        <v>82</v>
      </c>
      <c r="S1658" s="172"/>
      <c r="T1658" s="96"/>
      <c r="U1658" s="87">
        <f t="shared" ref="U1658" si="6544">K1658</f>
        <v>0</v>
      </c>
      <c r="V1658" s="87">
        <f t="shared" ref="V1658" si="6545">L1658</f>
        <v>0</v>
      </c>
      <c r="W1658" s="87" t="str">
        <f t="shared" ref="W1658" si="6546">M1658</f>
        <v xml:space="preserve"> </v>
      </c>
      <c r="X1658" s="87">
        <f t="shared" ref="X1658" si="6547">K1659</f>
        <v>0</v>
      </c>
      <c r="Y1658" s="87">
        <f t="shared" ref="Y1658" si="6548">L1659</f>
        <v>0</v>
      </c>
      <c r="Z1658" s="87" t="str">
        <f t="shared" ref="Z1658" si="6549">M1659</f>
        <v xml:space="preserve"> </v>
      </c>
      <c r="AA1658" s="87" t="str">
        <f t="shared" ref="AA1658:AC1658" si="6550">K1660</f>
        <v/>
      </c>
      <c r="AB1658" s="87" t="str">
        <f t="shared" si="6550"/>
        <v/>
      </c>
      <c r="AC1658" s="87" t="str">
        <f t="shared" si="6550"/>
        <v xml:space="preserve"> </v>
      </c>
      <c r="AE1658" s="89" t="str">
        <f t="shared" ref="AE1658" si="6551">E1658&amp;IF(G1658&gt;10,G1658,"0"&amp;G1658)</f>
        <v>0</v>
      </c>
    </row>
    <row r="1659" spans="1:31" ht="14.25" thickBot="1" x14ac:dyDescent="0.2">
      <c r="A1659" s="106"/>
      <c r="B1659" s="108"/>
      <c r="C1659" s="110"/>
      <c r="D1659" s="100"/>
      <c r="E1659" s="102"/>
      <c r="F1659" s="104"/>
      <c r="G1659" s="90"/>
      <c r="H1659" s="93"/>
      <c r="I1659" s="170"/>
      <c r="J1659" s="69" t="s">
        <v>16</v>
      </c>
      <c r="K1659" s="70"/>
      <c r="L1659" s="70"/>
      <c r="M1659" s="71" t="str">
        <f t="shared" si="6543"/>
        <v xml:space="preserve"> </v>
      </c>
      <c r="N1659" s="100"/>
      <c r="O1659" s="102"/>
      <c r="P1659" s="104"/>
      <c r="Q1659" s="90"/>
      <c r="R1659" s="93"/>
      <c r="S1659" s="172"/>
      <c r="T1659" s="97"/>
      <c r="U1659" s="88"/>
      <c r="V1659" s="88"/>
      <c r="W1659" s="88"/>
      <c r="X1659" s="88"/>
      <c r="Y1659" s="88"/>
      <c r="Z1659" s="88"/>
      <c r="AA1659" s="88"/>
      <c r="AB1659" s="88"/>
      <c r="AC1659" s="88"/>
      <c r="AE1659" s="89"/>
    </row>
    <row r="1660" spans="1:31" ht="15" thickTop="1" thickBot="1" x14ac:dyDescent="0.2">
      <c r="A1660" s="106"/>
      <c r="B1660" s="108"/>
      <c r="C1660" s="110"/>
      <c r="D1660" s="101"/>
      <c r="E1660" s="103"/>
      <c r="F1660" s="105"/>
      <c r="G1660" s="91"/>
      <c r="H1660" s="93"/>
      <c r="I1660" s="171"/>
      <c r="J1660" s="4" t="s">
        <v>17</v>
      </c>
      <c r="K1660" s="44" t="str">
        <f t="shared" ref="K1660" si="6552">IF($B1658="","",K1658-K1659)</f>
        <v/>
      </c>
      <c r="L1660" s="53" t="str">
        <f t="shared" ref="L1660" si="6553">IF($B1658="","",L1658-L1659)</f>
        <v/>
      </c>
      <c r="M1660" s="40" t="str">
        <f t="shared" ref="M1660" si="6554">IF(ISERROR(K1660-L1660)," ",K1660-L1660)</f>
        <v xml:space="preserve"> </v>
      </c>
      <c r="N1660" s="101"/>
      <c r="O1660" s="103"/>
      <c r="P1660" s="105"/>
      <c r="Q1660" s="91"/>
      <c r="R1660" s="93"/>
      <c r="S1660" s="172"/>
      <c r="T1660" s="97"/>
      <c r="U1660" s="88"/>
      <c r="V1660" s="88"/>
      <c r="W1660" s="88"/>
      <c r="X1660" s="88"/>
      <c r="Y1660" s="88"/>
      <c r="Z1660" s="88"/>
      <c r="AA1660" s="88"/>
      <c r="AB1660" s="88"/>
      <c r="AC1660" s="88"/>
      <c r="AE1660" s="89"/>
    </row>
    <row r="1661" spans="1:31" x14ac:dyDescent="0.15">
      <c r="A1661" s="106">
        <v>549</v>
      </c>
      <c r="B1661" s="107"/>
      <c r="C1661" s="109"/>
      <c r="D1661" s="100" t="s">
        <v>30</v>
      </c>
      <c r="E1661" s="102"/>
      <c r="F1661" s="104" t="s">
        <v>18</v>
      </c>
      <c r="G1661" s="90"/>
      <c r="H1661" s="92" t="s">
        <v>82</v>
      </c>
      <c r="I1661" s="170"/>
      <c r="J1661" s="8" t="s">
        <v>15</v>
      </c>
      <c r="K1661" s="38"/>
      <c r="L1661" s="38"/>
      <c r="M1661" s="11" t="str">
        <f t="shared" ref="M1661:M1662" si="6555">IF(AND(K1661=0,L1661=0)," ",K1661-L1661)</f>
        <v xml:space="preserve"> </v>
      </c>
      <c r="N1661" s="100" t="s">
        <v>30</v>
      </c>
      <c r="O1661" s="102"/>
      <c r="P1661" s="104" t="s">
        <v>18</v>
      </c>
      <c r="Q1661" s="90"/>
      <c r="R1661" s="92" t="s">
        <v>82</v>
      </c>
      <c r="S1661" s="173"/>
      <c r="T1661" s="96"/>
      <c r="U1661" s="87">
        <f t="shared" ref="U1661" si="6556">K1661</f>
        <v>0</v>
      </c>
      <c r="V1661" s="87">
        <f t="shared" ref="V1661" si="6557">L1661</f>
        <v>0</v>
      </c>
      <c r="W1661" s="87" t="str">
        <f t="shared" ref="W1661" si="6558">M1661</f>
        <v xml:space="preserve"> </v>
      </c>
      <c r="X1661" s="87">
        <f t="shared" ref="X1661" si="6559">K1662</f>
        <v>0</v>
      </c>
      <c r="Y1661" s="87">
        <f t="shared" ref="Y1661" si="6560">L1662</f>
        <v>0</v>
      </c>
      <c r="Z1661" s="87" t="str">
        <f t="shared" ref="Z1661" si="6561">M1662</f>
        <v xml:space="preserve"> </v>
      </c>
      <c r="AA1661" s="87" t="str">
        <f t="shared" ref="AA1661:AC1661" si="6562">K1663</f>
        <v/>
      </c>
      <c r="AB1661" s="87" t="str">
        <f t="shared" si="6562"/>
        <v/>
      </c>
      <c r="AC1661" s="87" t="str">
        <f t="shared" si="6562"/>
        <v xml:space="preserve"> </v>
      </c>
      <c r="AE1661" s="89" t="str">
        <f t="shared" ref="AE1661" si="6563">E1661&amp;IF(G1661&gt;10,G1661,"0"&amp;G1661)</f>
        <v>0</v>
      </c>
    </row>
    <row r="1662" spans="1:31" ht="14.25" thickBot="1" x14ac:dyDescent="0.2">
      <c r="A1662" s="106"/>
      <c r="B1662" s="108"/>
      <c r="C1662" s="110"/>
      <c r="D1662" s="100"/>
      <c r="E1662" s="102"/>
      <c r="F1662" s="104"/>
      <c r="G1662" s="90"/>
      <c r="H1662" s="93"/>
      <c r="I1662" s="170"/>
      <c r="J1662" s="69" t="s">
        <v>16</v>
      </c>
      <c r="K1662" s="70"/>
      <c r="L1662" s="70"/>
      <c r="M1662" s="71" t="str">
        <f t="shared" si="6555"/>
        <v xml:space="preserve"> </v>
      </c>
      <c r="N1662" s="100"/>
      <c r="O1662" s="102"/>
      <c r="P1662" s="104"/>
      <c r="Q1662" s="90"/>
      <c r="R1662" s="93"/>
      <c r="S1662" s="172"/>
      <c r="T1662" s="97"/>
      <c r="U1662" s="88"/>
      <c r="V1662" s="88"/>
      <c r="W1662" s="88"/>
      <c r="X1662" s="88"/>
      <c r="Y1662" s="88"/>
      <c r="Z1662" s="88"/>
      <c r="AA1662" s="88"/>
      <c r="AB1662" s="88"/>
      <c r="AC1662" s="88"/>
      <c r="AE1662" s="89"/>
    </row>
    <row r="1663" spans="1:31" ht="15" thickTop="1" thickBot="1" x14ac:dyDescent="0.2">
      <c r="A1663" s="106"/>
      <c r="B1663" s="108"/>
      <c r="C1663" s="110"/>
      <c r="D1663" s="101"/>
      <c r="E1663" s="103"/>
      <c r="F1663" s="105"/>
      <c r="G1663" s="91"/>
      <c r="H1663" s="93"/>
      <c r="I1663" s="171"/>
      <c r="J1663" s="4" t="s">
        <v>17</v>
      </c>
      <c r="K1663" s="44" t="str">
        <f t="shared" ref="K1663" si="6564">IF($B1661="","",K1661-K1662)</f>
        <v/>
      </c>
      <c r="L1663" s="44" t="str">
        <f t="shared" ref="L1663" si="6565">IF($B1661="","",L1661-L1662)</f>
        <v/>
      </c>
      <c r="M1663" s="40" t="str">
        <f t="shared" ref="M1663" si="6566">IF(ISERROR(K1663-L1663)," ",K1663-L1663)</f>
        <v xml:space="preserve"> </v>
      </c>
      <c r="N1663" s="101"/>
      <c r="O1663" s="103"/>
      <c r="P1663" s="105"/>
      <c r="Q1663" s="91"/>
      <c r="R1663" s="93"/>
      <c r="S1663" s="172"/>
      <c r="T1663" s="97"/>
      <c r="U1663" s="88"/>
      <c r="V1663" s="88"/>
      <c r="W1663" s="88"/>
      <c r="X1663" s="88"/>
      <c r="Y1663" s="88"/>
      <c r="Z1663" s="88"/>
      <c r="AA1663" s="88"/>
      <c r="AB1663" s="88"/>
      <c r="AC1663" s="88"/>
      <c r="AE1663" s="89"/>
    </row>
    <row r="1664" spans="1:31" ht="14.25" customHeight="1" x14ac:dyDescent="0.15">
      <c r="A1664" s="106">
        <v>550</v>
      </c>
      <c r="B1664" s="108"/>
      <c r="C1664" s="110"/>
      <c r="D1664" s="111" t="s">
        <v>30</v>
      </c>
      <c r="E1664" s="112"/>
      <c r="F1664" s="113" t="s">
        <v>18</v>
      </c>
      <c r="G1664" s="114"/>
      <c r="H1664" s="93" t="s">
        <v>82</v>
      </c>
      <c r="I1664" s="174"/>
      <c r="J1664" s="42" t="s">
        <v>15</v>
      </c>
      <c r="K1664" s="38"/>
      <c r="L1664" s="38"/>
      <c r="M1664" s="11" t="str">
        <f t="shared" ref="M1664:M1665" si="6567">IF(AND(K1664=0,L1664=0)," ",K1664-L1664)</f>
        <v xml:space="preserve"> </v>
      </c>
      <c r="N1664" s="111" t="s">
        <v>30</v>
      </c>
      <c r="O1664" s="112"/>
      <c r="P1664" s="113" t="s">
        <v>18</v>
      </c>
      <c r="Q1664" s="114"/>
      <c r="R1664" s="93" t="s">
        <v>82</v>
      </c>
      <c r="S1664" s="172"/>
      <c r="T1664" s="96"/>
      <c r="U1664" s="87">
        <f t="shared" ref="U1664" si="6568">K1664</f>
        <v>0</v>
      </c>
      <c r="V1664" s="87">
        <f t="shared" ref="V1664" si="6569">L1664</f>
        <v>0</v>
      </c>
      <c r="W1664" s="87" t="str">
        <f t="shared" ref="W1664" si="6570">M1664</f>
        <v xml:space="preserve"> </v>
      </c>
      <c r="X1664" s="87">
        <f t="shared" ref="X1664" si="6571">K1665</f>
        <v>0</v>
      </c>
      <c r="Y1664" s="87">
        <f t="shared" ref="Y1664" si="6572">L1665</f>
        <v>0</v>
      </c>
      <c r="Z1664" s="87" t="str">
        <f t="shared" ref="Z1664" si="6573">M1665</f>
        <v xml:space="preserve"> </v>
      </c>
      <c r="AA1664" s="87" t="str">
        <f t="shared" ref="AA1664:AC1664" si="6574">K1666</f>
        <v/>
      </c>
      <c r="AB1664" s="87" t="str">
        <f t="shared" si="6574"/>
        <v/>
      </c>
      <c r="AC1664" s="87" t="str">
        <f t="shared" si="6574"/>
        <v xml:space="preserve"> </v>
      </c>
      <c r="AE1664" s="89" t="str">
        <f t="shared" ref="AE1664" si="6575">E1664&amp;IF(G1664&gt;10,G1664,"0"&amp;G1664)</f>
        <v>0</v>
      </c>
    </row>
    <row r="1665" spans="1:31" ht="14.25" customHeight="1" thickBot="1" x14ac:dyDescent="0.2">
      <c r="A1665" s="106"/>
      <c r="B1665" s="108"/>
      <c r="C1665" s="110"/>
      <c r="D1665" s="100"/>
      <c r="E1665" s="102"/>
      <c r="F1665" s="104"/>
      <c r="G1665" s="90"/>
      <c r="H1665" s="93"/>
      <c r="I1665" s="170"/>
      <c r="J1665" s="69" t="s">
        <v>16</v>
      </c>
      <c r="K1665" s="70"/>
      <c r="L1665" s="70"/>
      <c r="M1665" s="71" t="str">
        <f t="shared" si="6567"/>
        <v xml:space="preserve"> </v>
      </c>
      <c r="N1665" s="100"/>
      <c r="O1665" s="102"/>
      <c r="P1665" s="104"/>
      <c r="Q1665" s="90"/>
      <c r="R1665" s="93"/>
      <c r="S1665" s="172"/>
      <c r="T1665" s="97"/>
      <c r="U1665" s="88"/>
      <c r="V1665" s="88"/>
      <c r="W1665" s="88"/>
      <c r="X1665" s="88"/>
      <c r="Y1665" s="88"/>
      <c r="Z1665" s="88"/>
      <c r="AA1665" s="88"/>
      <c r="AB1665" s="88"/>
      <c r="AC1665" s="88"/>
      <c r="AE1665" s="89"/>
    </row>
    <row r="1666" spans="1:31" ht="14.25" customHeight="1" thickTop="1" thickBot="1" x14ac:dyDescent="0.2">
      <c r="A1666" s="106"/>
      <c r="B1666" s="108"/>
      <c r="C1666" s="110"/>
      <c r="D1666" s="101"/>
      <c r="E1666" s="103"/>
      <c r="F1666" s="105"/>
      <c r="G1666" s="91"/>
      <c r="H1666" s="93"/>
      <c r="I1666" s="171"/>
      <c r="J1666" s="4" t="s">
        <v>17</v>
      </c>
      <c r="K1666" s="44" t="str">
        <f t="shared" ref="K1666" si="6576">IF($B1664="","",K1664-K1665)</f>
        <v/>
      </c>
      <c r="L1666" s="53" t="str">
        <f t="shared" ref="L1666" si="6577">IF($B1664="","",L1664-L1665)</f>
        <v/>
      </c>
      <c r="M1666" s="40" t="str">
        <f t="shared" ref="M1666" si="6578">IF(ISERROR(K1666-L1666)," ",K1666-L1666)</f>
        <v xml:space="preserve"> </v>
      </c>
      <c r="N1666" s="101"/>
      <c r="O1666" s="103"/>
      <c r="P1666" s="105"/>
      <c r="Q1666" s="91"/>
      <c r="R1666" s="93"/>
      <c r="S1666" s="172"/>
      <c r="T1666" s="97"/>
      <c r="U1666" s="88"/>
      <c r="V1666" s="88"/>
      <c r="W1666" s="88"/>
      <c r="X1666" s="88"/>
      <c r="Y1666" s="88"/>
      <c r="Z1666" s="88"/>
      <c r="AA1666" s="88"/>
      <c r="AB1666" s="88"/>
      <c r="AC1666" s="88"/>
      <c r="AE1666" s="89"/>
    </row>
    <row r="1667" spans="1:31" ht="14.25" customHeight="1" x14ac:dyDescent="0.15">
      <c r="A1667" s="106">
        <v>551</v>
      </c>
      <c r="B1667" s="107"/>
      <c r="C1667" s="109"/>
      <c r="D1667" s="100" t="s">
        <v>30</v>
      </c>
      <c r="E1667" s="102"/>
      <c r="F1667" s="104" t="s">
        <v>18</v>
      </c>
      <c r="G1667" s="90"/>
      <c r="H1667" s="92" t="s">
        <v>82</v>
      </c>
      <c r="I1667" s="170"/>
      <c r="J1667" s="8" t="s">
        <v>15</v>
      </c>
      <c r="K1667" s="38"/>
      <c r="L1667" s="38"/>
      <c r="M1667" s="11" t="str">
        <f t="shared" ref="M1667:M1668" si="6579">IF(AND(K1667=0,L1667=0)," ",K1667-L1667)</f>
        <v xml:space="preserve"> </v>
      </c>
      <c r="N1667" s="100" t="s">
        <v>30</v>
      </c>
      <c r="O1667" s="102"/>
      <c r="P1667" s="104" t="s">
        <v>18</v>
      </c>
      <c r="Q1667" s="90"/>
      <c r="R1667" s="92" t="s">
        <v>82</v>
      </c>
      <c r="S1667" s="173"/>
      <c r="T1667" s="96"/>
      <c r="U1667" s="87">
        <f t="shared" ref="U1667" si="6580">K1667</f>
        <v>0</v>
      </c>
      <c r="V1667" s="87">
        <f t="shared" ref="V1667" si="6581">L1667</f>
        <v>0</v>
      </c>
      <c r="W1667" s="87" t="str">
        <f t="shared" ref="W1667" si="6582">M1667</f>
        <v xml:space="preserve"> </v>
      </c>
      <c r="X1667" s="87">
        <f t="shared" ref="X1667" si="6583">K1668</f>
        <v>0</v>
      </c>
      <c r="Y1667" s="87">
        <f t="shared" ref="Y1667" si="6584">L1668</f>
        <v>0</v>
      </c>
      <c r="Z1667" s="87" t="str">
        <f t="shared" ref="Z1667" si="6585">M1668</f>
        <v xml:space="preserve"> </v>
      </c>
      <c r="AA1667" s="87" t="str">
        <f t="shared" ref="AA1667:AC1667" si="6586">K1669</f>
        <v/>
      </c>
      <c r="AB1667" s="87" t="str">
        <f t="shared" si="6586"/>
        <v/>
      </c>
      <c r="AC1667" s="87" t="str">
        <f t="shared" si="6586"/>
        <v xml:space="preserve"> </v>
      </c>
      <c r="AE1667" s="89" t="str">
        <f t="shared" ref="AE1667" si="6587">E1667&amp;IF(G1667&gt;10,G1667,"0"&amp;G1667)</f>
        <v>0</v>
      </c>
    </row>
    <row r="1668" spans="1:31" ht="14.25" customHeight="1" thickBot="1" x14ac:dyDescent="0.2">
      <c r="A1668" s="106"/>
      <c r="B1668" s="108"/>
      <c r="C1668" s="110"/>
      <c r="D1668" s="100"/>
      <c r="E1668" s="102"/>
      <c r="F1668" s="104"/>
      <c r="G1668" s="90"/>
      <c r="H1668" s="93"/>
      <c r="I1668" s="170"/>
      <c r="J1668" s="69" t="s">
        <v>16</v>
      </c>
      <c r="K1668" s="70"/>
      <c r="L1668" s="70"/>
      <c r="M1668" s="71" t="str">
        <f t="shared" si="6579"/>
        <v xml:space="preserve"> </v>
      </c>
      <c r="N1668" s="100"/>
      <c r="O1668" s="102"/>
      <c r="P1668" s="104"/>
      <c r="Q1668" s="90"/>
      <c r="R1668" s="93"/>
      <c r="S1668" s="172"/>
      <c r="T1668" s="97"/>
      <c r="U1668" s="88"/>
      <c r="V1668" s="88"/>
      <c r="W1668" s="88"/>
      <c r="X1668" s="88"/>
      <c r="Y1668" s="88"/>
      <c r="Z1668" s="88"/>
      <c r="AA1668" s="88"/>
      <c r="AB1668" s="88"/>
      <c r="AC1668" s="88"/>
      <c r="AE1668" s="89"/>
    </row>
    <row r="1669" spans="1:31" ht="14.25" customHeight="1" thickTop="1" thickBot="1" x14ac:dyDescent="0.2">
      <c r="A1669" s="106"/>
      <c r="B1669" s="108"/>
      <c r="C1669" s="110"/>
      <c r="D1669" s="101"/>
      <c r="E1669" s="103"/>
      <c r="F1669" s="105"/>
      <c r="G1669" s="91"/>
      <c r="H1669" s="93"/>
      <c r="I1669" s="171"/>
      <c r="J1669" s="4" t="s">
        <v>17</v>
      </c>
      <c r="K1669" s="44" t="str">
        <f t="shared" ref="K1669" si="6588">IF($B1667="","",K1667-K1668)</f>
        <v/>
      </c>
      <c r="L1669" s="44" t="str">
        <f t="shared" ref="L1669" si="6589">IF($B1667="","",L1667-L1668)</f>
        <v/>
      </c>
      <c r="M1669" s="40" t="str">
        <f t="shared" ref="M1669" si="6590">IF(ISERROR(K1669-L1669)," ",K1669-L1669)</f>
        <v xml:space="preserve"> </v>
      </c>
      <c r="N1669" s="101"/>
      <c r="O1669" s="103"/>
      <c r="P1669" s="105"/>
      <c r="Q1669" s="91"/>
      <c r="R1669" s="93"/>
      <c r="S1669" s="172"/>
      <c r="T1669" s="97"/>
      <c r="U1669" s="88"/>
      <c r="V1669" s="88"/>
      <c r="W1669" s="88"/>
      <c r="X1669" s="88"/>
      <c r="Y1669" s="88"/>
      <c r="Z1669" s="88"/>
      <c r="AA1669" s="88"/>
      <c r="AB1669" s="88"/>
      <c r="AC1669" s="88"/>
      <c r="AE1669" s="89"/>
    </row>
    <row r="1670" spans="1:31" ht="14.25" customHeight="1" x14ac:dyDescent="0.15">
      <c r="A1670" s="106">
        <v>552</v>
      </c>
      <c r="B1670" s="108"/>
      <c r="C1670" s="110"/>
      <c r="D1670" s="111" t="s">
        <v>30</v>
      </c>
      <c r="E1670" s="112"/>
      <c r="F1670" s="113" t="s">
        <v>18</v>
      </c>
      <c r="G1670" s="114"/>
      <c r="H1670" s="93" t="s">
        <v>82</v>
      </c>
      <c r="I1670" s="174"/>
      <c r="J1670" s="42" t="s">
        <v>15</v>
      </c>
      <c r="K1670" s="38"/>
      <c r="L1670" s="38"/>
      <c r="M1670" s="11" t="str">
        <f t="shared" ref="M1670:M1671" si="6591">IF(AND(K1670=0,L1670=0)," ",K1670-L1670)</f>
        <v xml:space="preserve"> </v>
      </c>
      <c r="N1670" s="111" t="s">
        <v>30</v>
      </c>
      <c r="O1670" s="112"/>
      <c r="P1670" s="113" t="s">
        <v>18</v>
      </c>
      <c r="Q1670" s="114"/>
      <c r="R1670" s="93" t="s">
        <v>82</v>
      </c>
      <c r="S1670" s="172"/>
      <c r="T1670" s="96"/>
      <c r="U1670" s="87">
        <f t="shared" ref="U1670" si="6592">K1670</f>
        <v>0</v>
      </c>
      <c r="V1670" s="87">
        <f t="shared" ref="V1670" si="6593">L1670</f>
        <v>0</v>
      </c>
      <c r="W1670" s="87" t="str">
        <f t="shared" ref="W1670" si="6594">M1670</f>
        <v xml:space="preserve"> </v>
      </c>
      <c r="X1670" s="87">
        <f t="shared" ref="X1670" si="6595">K1671</f>
        <v>0</v>
      </c>
      <c r="Y1670" s="87">
        <f t="shared" ref="Y1670" si="6596">L1671</f>
        <v>0</v>
      </c>
      <c r="Z1670" s="87" t="str">
        <f t="shared" ref="Z1670" si="6597">M1671</f>
        <v xml:space="preserve"> </v>
      </c>
      <c r="AA1670" s="87" t="str">
        <f t="shared" ref="AA1670:AC1670" si="6598">K1672</f>
        <v/>
      </c>
      <c r="AB1670" s="87" t="str">
        <f t="shared" si="6598"/>
        <v/>
      </c>
      <c r="AC1670" s="87" t="str">
        <f t="shared" si="6598"/>
        <v xml:space="preserve"> </v>
      </c>
      <c r="AE1670" s="89" t="str">
        <f t="shared" ref="AE1670" si="6599">E1670&amp;IF(G1670&gt;10,G1670,"0"&amp;G1670)</f>
        <v>0</v>
      </c>
    </row>
    <row r="1671" spans="1:31" ht="14.25" customHeight="1" thickBot="1" x14ac:dyDescent="0.2">
      <c r="A1671" s="106"/>
      <c r="B1671" s="108"/>
      <c r="C1671" s="110"/>
      <c r="D1671" s="100"/>
      <c r="E1671" s="102"/>
      <c r="F1671" s="104"/>
      <c r="G1671" s="90"/>
      <c r="H1671" s="93"/>
      <c r="I1671" s="170"/>
      <c r="J1671" s="69" t="s">
        <v>16</v>
      </c>
      <c r="K1671" s="70"/>
      <c r="L1671" s="70"/>
      <c r="M1671" s="71" t="str">
        <f t="shared" si="6591"/>
        <v xml:space="preserve"> </v>
      </c>
      <c r="N1671" s="100"/>
      <c r="O1671" s="102"/>
      <c r="P1671" s="104"/>
      <c r="Q1671" s="90"/>
      <c r="R1671" s="93"/>
      <c r="S1671" s="172"/>
      <c r="T1671" s="97"/>
      <c r="U1671" s="88"/>
      <c r="V1671" s="88"/>
      <c r="W1671" s="88"/>
      <c r="X1671" s="88"/>
      <c r="Y1671" s="88"/>
      <c r="Z1671" s="88"/>
      <c r="AA1671" s="88"/>
      <c r="AB1671" s="88"/>
      <c r="AC1671" s="88"/>
      <c r="AE1671" s="89"/>
    </row>
    <row r="1672" spans="1:31" ht="14.25" customHeight="1" thickTop="1" thickBot="1" x14ac:dyDescent="0.2">
      <c r="A1672" s="106"/>
      <c r="B1672" s="108"/>
      <c r="C1672" s="110"/>
      <c r="D1672" s="101"/>
      <c r="E1672" s="103"/>
      <c r="F1672" s="105"/>
      <c r="G1672" s="91"/>
      <c r="H1672" s="93"/>
      <c r="I1672" s="171"/>
      <c r="J1672" s="4" t="s">
        <v>17</v>
      </c>
      <c r="K1672" s="44" t="str">
        <f t="shared" ref="K1672" si="6600">IF($B1670="","",K1670-K1671)</f>
        <v/>
      </c>
      <c r="L1672" s="53" t="str">
        <f t="shared" ref="L1672" si="6601">IF($B1670="","",L1670-L1671)</f>
        <v/>
      </c>
      <c r="M1672" s="40" t="str">
        <f t="shared" ref="M1672" si="6602">IF(ISERROR(K1672-L1672)," ",K1672-L1672)</f>
        <v xml:space="preserve"> </v>
      </c>
      <c r="N1672" s="101"/>
      <c r="O1672" s="103"/>
      <c r="P1672" s="105"/>
      <c r="Q1672" s="91"/>
      <c r="R1672" s="93"/>
      <c r="S1672" s="172"/>
      <c r="T1672" s="97"/>
      <c r="U1672" s="88"/>
      <c r="V1672" s="88"/>
      <c r="W1672" s="88"/>
      <c r="X1672" s="88"/>
      <c r="Y1672" s="88"/>
      <c r="Z1672" s="88"/>
      <c r="AA1672" s="88"/>
      <c r="AB1672" s="88"/>
      <c r="AC1672" s="88"/>
      <c r="AE1672" s="89"/>
    </row>
    <row r="1673" spans="1:31" ht="14.25" customHeight="1" x14ac:dyDescent="0.15">
      <c r="A1673" s="106">
        <v>553</v>
      </c>
      <c r="B1673" s="107"/>
      <c r="C1673" s="109"/>
      <c r="D1673" s="100" t="s">
        <v>30</v>
      </c>
      <c r="E1673" s="102"/>
      <c r="F1673" s="104" t="s">
        <v>18</v>
      </c>
      <c r="G1673" s="90"/>
      <c r="H1673" s="92" t="s">
        <v>82</v>
      </c>
      <c r="I1673" s="170"/>
      <c r="J1673" s="8" t="s">
        <v>15</v>
      </c>
      <c r="K1673" s="38"/>
      <c r="L1673" s="38"/>
      <c r="M1673" s="11" t="str">
        <f t="shared" ref="M1673:M1674" si="6603">IF(AND(K1673=0,L1673=0)," ",K1673-L1673)</f>
        <v xml:space="preserve"> </v>
      </c>
      <c r="N1673" s="100" t="s">
        <v>30</v>
      </c>
      <c r="O1673" s="102"/>
      <c r="P1673" s="104" t="s">
        <v>18</v>
      </c>
      <c r="Q1673" s="90"/>
      <c r="R1673" s="92" t="s">
        <v>82</v>
      </c>
      <c r="S1673" s="173"/>
      <c r="T1673" s="96"/>
      <c r="U1673" s="87">
        <f t="shared" ref="U1673" si="6604">K1673</f>
        <v>0</v>
      </c>
      <c r="V1673" s="87">
        <f t="shared" ref="V1673" si="6605">L1673</f>
        <v>0</v>
      </c>
      <c r="W1673" s="87" t="str">
        <f t="shared" ref="W1673" si="6606">M1673</f>
        <v xml:space="preserve"> </v>
      </c>
      <c r="X1673" s="87">
        <f t="shared" ref="X1673" si="6607">K1674</f>
        <v>0</v>
      </c>
      <c r="Y1673" s="87">
        <f t="shared" ref="Y1673" si="6608">L1674</f>
        <v>0</v>
      </c>
      <c r="Z1673" s="87" t="str">
        <f t="shared" ref="Z1673" si="6609">M1674</f>
        <v xml:space="preserve"> </v>
      </c>
      <c r="AA1673" s="87" t="str">
        <f t="shared" ref="AA1673:AC1673" si="6610">K1675</f>
        <v/>
      </c>
      <c r="AB1673" s="87" t="str">
        <f t="shared" si="6610"/>
        <v/>
      </c>
      <c r="AC1673" s="87" t="str">
        <f t="shared" si="6610"/>
        <v xml:space="preserve"> </v>
      </c>
      <c r="AE1673" s="89" t="str">
        <f t="shared" ref="AE1673" si="6611">E1673&amp;IF(G1673&gt;10,G1673,"0"&amp;G1673)</f>
        <v>0</v>
      </c>
    </row>
    <row r="1674" spans="1:31" ht="14.25" customHeight="1" thickBot="1" x14ac:dyDescent="0.2">
      <c r="A1674" s="106"/>
      <c r="B1674" s="108"/>
      <c r="C1674" s="110"/>
      <c r="D1674" s="100"/>
      <c r="E1674" s="102"/>
      <c r="F1674" s="104"/>
      <c r="G1674" s="90"/>
      <c r="H1674" s="93"/>
      <c r="I1674" s="170"/>
      <c r="J1674" s="69" t="s">
        <v>16</v>
      </c>
      <c r="K1674" s="70"/>
      <c r="L1674" s="70"/>
      <c r="M1674" s="71" t="str">
        <f t="shared" si="6603"/>
        <v xml:space="preserve"> </v>
      </c>
      <c r="N1674" s="100"/>
      <c r="O1674" s="102"/>
      <c r="P1674" s="104"/>
      <c r="Q1674" s="90"/>
      <c r="R1674" s="93"/>
      <c r="S1674" s="172"/>
      <c r="T1674" s="97"/>
      <c r="U1674" s="88"/>
      <c r="V1674" s="88"/>
      <c r="W1674" s="88"/>
      <c r="X1674" s="88"/>
      <c r="Y1674" s="88"/>
      <c r="Z1674" s="88"/>
      <c r="AA1674" s="88"/>
      <c r="AB1674" s="88"/>
      <c r="AC1674" s="88"/>
      <c r="AE1674" s="89"/>
    </row>
    <row r="1675" spans="1:31" ht="14.25" customHeight="1" thickTop="1" thickBot="1" x14ac:dyDescent="0.2">
      <c r="A1675" s="106"/>
      <c r="B1675" s="108"/>
      <c r="C1675" s="110"/>
      <c r="D1675" s="101"/>
      <c r="E1675" s="103"/>
      <c r="F1675" s="105"/>
      <c r="G1675" s="91"/>
      <c r="H1675" s="93"/>
      <c r="I1675" s="171"/>
      <c r="J1675" s="4" t="s">
        <v>17</v>
      </c>
      <c r="K1675" s="44" t="str">
        <f t="shared" ref="K1675" si="6612">IF($B1673="","",K1673-K1674)</f>
        <v/>
      </c>
      <c r="L1675" s="44" t="str">
        <f t="shared" ref="L1675" si="6613">IF($B1673="","",L1673-L1674)</f>
        <v/>
      </c>
      <c r="M1675" s="40" t="str">
        <f t="shared" ref="M1675" si="6614">IF(ISERROR(K1675-L1675)," ",K1675-L1675)</f>
        <v xml:space="preserve"> </v>
      </c>
      <c r="N1675" s="101"/>
      <c r="O1675" s="103"/>
      <c r="P1675" s="105"/>
      <c r="Q1675" s="91"/>
      <c r="R1675" s="93"/>
      <c r="S1675" s="172"/>
      <c r="T1675" s="97"/>
      <c r="U1675" s="88"/>
      <c r="V1675" s="88"/>
      <c r="W1675" s="88"/>
      <c r="X1675" s="88"/>
      <c r="Y1675" s="88"/>
      <c r="Z1675" s="88"/>
      <c r="AA1675" s="88"/>
      <c r="AB1675" s="88"/>
      <c r="AC1675" s="88"/>
      <c r="AE1675" s="89"/>
    </row>
    <row r="1676" spans="1:31" ht="14.25" customHeight="1" x14ac:dyDescent="0.15">
      <c r="A1676" s="106">
        <v>554</v>
      </c>
      <c r="B1676" s="108"/>
      <c r="C1676" s="110"/>
      <c r="D1676" s="111" t="s">
        <v>30</v>
      </c>
      <c r="E1676" s="112"/>
      <c r="F1676" s="113" t="s">
        <v>18</v>
      </c>
      <c r="G1676" s="114"/>
      <c r="H1676" s="93" t="s">
        <v>82</v>
      </c>
      <c r="I1676" s="174"/>
      <c r="J1676" s="42" t="s">
        <v>15</v>
      </c>
      <c r="K1676" s="38"/>
      <c r="L1676" s="38"/>
      <c r="M1676" s="11" t="str">
        <f t="shared" ref="M1676:M1677" si="6615">IF(AND(K1676=0,L1676=0)," ",K1676-L1676)</f>
        <v xml:space="preserve"> </v>
      </c>
      <c r="N1676" s="111" t="s">
        <v>30</v>
      </c>
      <c r="O1676" s="112"/>
      <c r="P1676" s="113" t="s">
        <v>18</v>
      </c>
      <c r="Q1676" s="114"/>
      <c r="R1676" s="93" t="s">
        <v>82</v>
      </c>
      <c r="S1676" s="172"/>
      <c r="T1676" s="96"/>
      <c r="U1676" s="87">
        <f t="shared" ref="U1676" si="6616">K1676</f>
        <v>0</v>
      </c>
      <c r="V1676" s="87">
        <f t="shared" ref="V1676" si="6617">L1676</f>
        <v>0</v>
      </c>
      <c r="W1676" s="87" t="str">
        <f t="shared" ref="W1676" si="6618">M1676</f>
        <v xml:space="preserve"> </v>
      </c>
      <c r="X1676" s="87">
        <f t="shared" ref="X1676" si="6619">K1677</f>
        <v>0</v>
      </c>
      <c r="Y1676" s="87">
        <f t="shared" ref="Y1676" si="6620">L1677</f>
        <v>0</v>
      </c>
      <c r="Z1676" s="87" t="str">
        <f t="shared" ref="Z1676" si="6621">M1677</f>
        <v xml:space="preserve"> </v>
      </c>
      <c r="AA1676" s="87" t="str">
        <f t="shared" ref="AA1676:AC1676" si="6622">K1678</f>
        <v/>
      </c>
      <c r="AB1676" s="87" t="str">
        <f t="shared" si="6622"/>
        <v/>
      </c>
      <c r="AC1676" s="87" t="str">
        <f t="shared" si="6622"/>
        <v xml:space="preserve"> </v>
      </c>
      <c r="AE1676" s="89" t="str">
        <f t="shared" ref="AE1676" si="6623">E1676&amp;IF(G1676&gt;10,G1676,"0"&amp;G1676)</f>
        <v>0</v>
      </c>
    </row>
    <row r="1677" spans="1:31" ht="14.25" customHeight="1" thickBot="1" x14ac:dyDescent="0.2">
      <c r="A1677" s="106"/>
      <c r="B1677" s="108"/>
      <c r="C1677" s="110"/>
      <c r="D1677" s="100"/>
      <c r="E1677" s="102"/>
      <c r="F1677" s="104"/>
      <c r="G1677" s="90"/>
      <c r="H1677" s="93"/>
      <c r="I1677" s="170"/>
      <c r="J1677" s="69" t="s">
        <v>16</v>
      </c>
      <c r="K1677" s="70"/>
      <c r="L1677" s="70"/>
      <c r="M1677" s="71" t="str">
        <f t="shared" si="6615"/>
        <v xml:space="preserve"> </v>
      </c>
      <c r="N1677" s="100"/>
      <c r="O1677" s="102"/>
      <c r="P1677" s="104"/>
      <c r="Q1677" s="90"/>
      <c r="R1677" s="93"/>
      <c r="S1677" s="172"/>
      <c r="T1677" s="97"/>
      <c r="U1677" s="88"/>
      <c r="V1677" s="88"/>
      <c r="W1677" s="88"/>
      <c r="X1677" s="88"/>
      <c r="Y1677" s="88"/>
      <c r="Z1677" s="88"/>
      <c r="AA1677" s="88"/>
      <c r="AB1677" s="88"/>
      <c r="AC1677" s="88"/>
      <c r="AE1677" s="89"/>
    </row>
    <row r="1678" spans="1:31" ht="14.25" customHeight="1" thickTop="1" thickBot="1" x14ac:dyDescent="0.2">
      <c r="A1678" s="106"/>
      <c r="B1678" s="108"/>
      <c r="C1678" s="110"/>
      <c r="D1678" s="101"/>
      <c r="E1678" s="103"/>
      <c r="F1678" s="105"/>
      <c r="G1678" s="91"/>
      <c r="H1678" s="93"/>
      <c r="I1678" s="171"/>
      <c r="J1678" s="4" t="s">
        <v>17</v>
      </c>
      <c r="K1678" s="44" t="str">
        <f t="shared" ref="K1678" si="6624">IF($B1676="","",K1676-K1677)</f>
        <v/>
      </c>
      <c r="L1678" s="53" t="str">
        <f t="shared" ref="L1678" si="6625">IF($B1676="","",L1676-L1677)</f>
        <v/>
      </c>
      <c r="M1678" s="40" t="str">
        <f t="shared" ref="M1678" si="6626">IF(ISERROR(K1678-L1678)," ",K1678-L1678)</f>
        <v xml:space="preserve"> </v>
      </c>
      <c r="N1678" s="101"/>
      <c r="O1678" s="103"/>
      <c r="P1678" s="105"/>
      <c r="Q1678" s="91"/>
      <c r="R1678" s="93"/>
      <c r="S1678" s="172"/>
      <c r="T1678" s="97"/>
      <c r="U1678" s="88"/>
      <c r="V1678" s="88"/>
      <c r="W1678" s="88"/>
      <c r="X1678" s="88"/>
      <c r="Y1678" s="88"/>
      <c r="Z1678" s="88"/>
      <c r="AA1678" s="88"/>
      <c r="AB1678" s="88"/>
      <c r="AC1678" s="88"/>
      <c r="AE1678" s="89"/>
    </row>
    <row r="1679" spans="1:31" ht="14.25" customHeight="1" x14ac:dyDescent="0.15">
      <c r="A1679" s="106">
        <v>555</v>
      </c>
      <c r="B1679" s="107"/>
      <c r="C1679" s="109"/>
      <c r="D1679" s="100" t="s">
        <v>30</v>
      </c>
      <c r="E1679" s="102"/>
      <c r="F1679" s="104" t="s">
        <v>18</v>
      </c>
      <c r="G1679" s="90"/>
      <c r="H1679" s="92" t="s">
        <v>82</v>
      </c>
      <c r="I1679" s="170"/>
      <c r="J1679" s="8" t="s">
        <v>15</v>
      </c>
      <c r="K1679" s="38"/>
      <c r="L1679" s="38"/>
      <c r="M1679" s="11" t="str">
        <f t="shared" ref="M1679:M1680" si="6627">IF(AND(K1679=0,L1679=0)," ",K1679-L1679)</f>
        <v xml:space="preserve"> </v>
      </c>
      <c r="N1679" s="100" t="s">
        <v>30</v>
      </c>
      <c r="O1679" s="102"/>
      <c r="P1679" s="104" t="s">
        <v>18</v>
      </c>
      <c r="Q1679" s="90"/>
      <c r="R1679" s="92" t="s">
        <v>82</v>
      </c>
      <c r="S1679" s="173"/>
      <c r="T1679" s="96"/>
      <c r="U1679" s="87">
        <f t="shared" ref="U1679" si="6628">K1679</f>
        <v>0</v>
      </c>
      <c r="V1679" s="87">
        <f t="shared" ref="V1679" si="6629">L1679</f>
        <v>0</v>
      </c>
      <c r="W1679" s="87" t="str">
        <f t="shared" ref="W1679" si="6630">M1679</f>
        <v xml:space="preserve"> </v>
      </c>
      <c r="X1679" s="87">
        <f t="shared" ref="X1679" si="6631">K1680</f>
        <v>0</v>
      </c>
      <c r="Y1679" s="87">
        <f t="shared" ref="Y1679" si="6632">L1680</f>
        <v>0</v>
      </c>
      <c r="Z1679" s="87" t="str">
        <f t="shared" ref="Z1679" si="6633">M1680</f>
        <v xml:space="preserve"> </v>
      </c>
      <c r="AA1679" s="87" t="str">
        <f t="shared" ref="AA1679:AC1679" si="6634">K1681</f>
        <v/>
      </c>
      <c r="AB1679" s="87" t="str">
        <f t="shared" si="6634"/>
        <v/>
      </c>
      <c r="AC1679" s="87" t="str">
        <f t="shared" si="6634"/>
        <v xml:space="preserve"> </v>
      </c>
      <c r="AE1679" s="89" t="str">
        <f t="shared" ref="AE1679" si="6635">E1679&amp;IF(G1679&gt;10,G1679,"0"&amp;G1679)</f>
        <v>0</v>
      </c>
    </row>
    <row r="1680" spans="1:31" ht="14.25" customHeight="1" thickBot="1" x14ac:dyDescent="0.2">
      <c r="A1680" s="106"/>
      <c r="B1680" s="108"/>
      <c r="C1680" s="110"/>
      <c r="D1680" s="100"/>
      <c r="E1680" s="102"/>
      <c r="F1680" s="104"/>
      <c r="G1680" s="90"/>
      <c r="H1680" s="93"/>
      <c r="I1680" s="170"/>
      <c r="J1680" s="69" t="s">
        <v>16</v>
      </c>
      <c r="K1680" s="70"/>
      <c r="L1680" s="70"/>
      <c r="M1680" s="71" t="str">
        <f t="shared" si="6627"/>
        <v xml:space="preserve"> </v>
      </c>
      <c r="N1680" s="100"/>
      <c r="O1680" s="102"/>
      <c r="P1680" s="104"/>
      <c r="Q1680" s="90"/>
      <c r="R1680" s="93"/>
      <c r="S1680" s="172"/>
      <c r="T1680" s="97"/>
      <c r="U1680" s="88"/>
      <c r="V1680" s="88"/>
      <c r="W1680" s="88"/>
      <c r="X1680" s="88"/>
      <c r="Y1680" s="88"/>
      <c r="Z1680" s="88"/>
      <c r="AA1680" s="88"/>
      <c r="AB1680" s="88"/>
      <c r="AC1680" s="88"/>
      <c r="AE1680" s="89"/>
    </row>
    <row r="1681" spans="1:31" ht="14.25" customHeight="1" thickTop="1" thickBot="1" x14ac:dyDescent="0.2">
      <c r="A1681" s="106"/>
      <c r="B1681" s="108"/>
      <c r="C1681" s="110"/>
      <c r="D1681" s="101"/>
      <c r="E1681" s="103"/>
      <c r="F1681" s="105"/>
      <c r="G1681" s="91"/>
      <c r="H1681" s="93"/>
      <c r="I1681" s="171"/>
      <c r="J1681" s="4" t="s">
        <v>17</v>
      </c>
      <c r="K1681" s="44" t="str">
        <f t="shared" ref="K1681" si="6636">IF($B1679="","",K1679-K1680)</f>
        <v/>
      </c>
      <c r="L1681" s="44" t="str">
        <f t="shared" ref="L1681" si="6637">IF($B1679="","",L1679-L1680)</f>
        <v/>
      </c>
      <c r="M1681" s="40" t="str">
        <f t="shared" ref="M1681" si="6638">IF(ISERROR(K1681-L1681)," ",K1681-L1681)</f>
        <v xml:space="preserve"> </v>
      </c>
      <c r="N1681" s="101"/>
      <c r="O1681" s="103"/>
      <c r="P1681" s="105"/>
      <c r="Q1681" s="91"/>
      <c r="R1681" s="93"/>
      <c r="S1681" s="172"/>
      <c r="T1681" s="97"/>
      <c r="U1681" s="88"/>
      <c r="V1681" s="88"/>
      <c r="W1681" s="88"/>
      <c r="X1681" s="88"/>
      <c r="Y1681" s="88"/>
      <c r="Z1681" s="88"/>
      <c r="AA1681" s="88"/>
      <c r="AB1681" s="88"/>
      <c r="AC1681" s="88"/>
      <c r="AE1681" s="89"/>
    </row>
    <row r="1682" spans="1:31" ht="14.25" customHeight="1" x14ac:dyDescent="0.15">
      <c r="A1682" s="106">
        <v>556</v>
      </c>
      <c r="B1682" s="108"/>
      <c r="C1682" s="110"/>
      <c r="D1682" s="111" t="s">
        <v>30</v>
      </c>
      <c r="E1682" s="112"/>
      <c r="F1682" s="113" t="s">
        <v>18</v>
      </c>
      <c r="G1682" s="114"/>
      <c r="H1682" s="93" t="s">
        <v>82</v>
      </c>
      <c r="I1682" s="174"/>
      <c r="J1682" s="42" t="s">
        <v>15</v>
      </c>
      <c r="K1682" s="38"/>
      <c r="L1682" s="38"/>
      <c r="M1682" s="11" t="str">
        <f t="shared" ref="M1682:M1683" si="6639">IF(AND(K1682=0,L1682=0)," ",K1682-L1682)</f>
        <v xml:space="preserve"> </v>
      </c>
      <c r="N1682" s="111" t="s">
        <v>30</v>
      </c>
      <c r="O1682" s="112"/>
      <c r="P1682" s="113" t="s">
        <v>18</v>
      </c>
      <c r="Q1682" s="114"/>
      <c r="R1682" s="93" t="s">
        <v>82</v>
      </c>
      <c r="S1682" s="172"/>
      <c r="T1682" s="96"/>
      <c r="U1682" s="87">
        <f t="shared" ref="U1682" si="6640">K1682</f>
        <v>0</v>
      </c>
      <c r="V1682" s="87">
        <f t="shared" ref="V1682" si="6641">L1682</f>
        <v>0</v>
      </c>
      <c r="W1682" s="87" t="str">
        <f t="shared" ref="W1682" si="6642">M1682</f>
        <v xml:space="preserve"> </v>
      </c>
      <c r="X1682" s="87">
        <f t="shared" ref="X1682" si="6643">K1683</f>
        <v>0</v>
      </c>
      <c r="Y1682" s="87">
        <f t="shared" ref="Y1682" si="6644">L1683</f>
        <v>0</v>
      </c>
      <c r="Z1682" s="87" t="str">
        <f t="shared" ref="Z1682" si="6645">M1683</f>
        <v xml:space="preserve"> </v>
      </c>
      <c r="AA1682" s="87" t="str">
        <f t="shared" ref="AA1682:AC1682" si="6646">K1684</f>
        <v/>
      </c>
      <c r="AB1682" s="87" t="str">
        <f t="shared" si="6646"/>
        <v/>
      </c>
      <c r="AC1682" s="87" t="str">
        <f t="shared" si="6646"/>
        <v xml:space="preserve"> </v>
      </c>
      <c r="AE1682" s="89" t="str">
        <f t="shared" ref="AE1682" si="6647">E1682&amp;IF(G1682&gt;10,G1682,"0"&amp;G1682)</f>
        <v>0</v>
      </c>
    </row>
    <row r="1683" spans="1:31" ht="14.25" customHeight="1" thickBot="1" x14ac:dyDescent="0.2">
      <c r="A1683" s="106"/>
      <c r="B1683" s="108"/>
      <c r="C1683" s="110"/>
      <c r="D1683" s="100"/>
      <c r="E1683" s="102"/>
      <c r="F1683" s="104"/>
      <c r="G1683" s="90"/>
      <c r="H1683" s="93"/>
      <c r="I1683" s="170"/>
      <c r="J1683" s="69" t="s">
        <v>16</v>
      </c>
      <c r="K1683" s="70"/>
      <c r="L1683" s="70"/>
      <c r="M1683" s="71" t="str">
        <f t="shared" si="6639"/>
        <v xml:space="preserve"> </v>
      </c>
      <c r="N1683" s="100"/>
      <c r="O1683" s="102"/>
      <c r="P1683" s="104"/>
      <c r="Q1683" s="90"/>
      <c r="R1683" s="93"/>
      <c r="S1683" s="172"/>
      <c r="T1683" s="97"/>
      <c r="U1683" s="88"/>
      <c r="V1683" s="88"/>
      <c r="W1683" s="88"/>
      <c r="X1683" s="88"/>
      <c r="Y1683" s="88"/>
      <c r="Z1683" s="88"/>
      <c r="AA1683" s="88"/>
      <c r="AB1683" s="88"/>
      <c r="AC1683" s="88"/>
      <c r="AE1683" s="89"/>
    </row>
    <row r="1684" spans="1:31" ht="14.25" customHeight="1" thickTop="1" thickBot="1" x14ac:dyDescent="0.2">
      <c r="A1684" s="106"/>
      <c r="B1684" s="108"/>
      <c r="C1684" s="110"/>
      <c r="D1684" s="101"/>
      <c r="E1684" s="103"/>
      <c r="F1684" s="105"/>
      <c r="G1684" s="91"/>
      <c r="H1684" s="93"/>
      <c r="I1684" s="171"/>
      <c r="J1684" s="4" t="s">
        <v>17</v>
      </c>
      <c r="K1684" s="44" t="str">
        <f t="shared" ref="K1684" si="6648">IF($B1682="","",K1682-K1683)</f>
        <v/>
      </c>
      <c r="L1684" s="53" t="str">
        <f t="shared" ref="L1684" si="6649">IF($B1682="","",L1682-L1683)</f>
        <v/>
      </c>
      <c r="M1684" s="40" t="str">
        <f t="shared" ref="M1684" si="6650">IF(ISERROR(K1684-L1684)," ",K1684-L1684)</f>
        <v xml:space="preserve"> </v>
      </c>
      <c r="N1684" s="101"/>
      <c r="O1684" s="103"/>
      <c r="P1684" s="105"/>
      <c r="Q1684" s="91"/>
      <c r="R1684" s="93"/>
      <c r="S1684" s="172"/>
      <c r="T1684" s="97"/>
      <c r="U1684" s="88"/>
      <c r="V1684" s="88"/>
      <c r="W1684" s="88"/>
      <c r="X1684" s="88"/>
      <c r="Y1684" s="88"/>
      <c r="Z1684" s="88"/>
      <c r="AA1684" s="88"/>
      <c r="AB1684" s="88"/>
      <c r="AC1684" s="88"/>
      <c r="AE1684" s="89"/>
    </row>
    <row r="1685" spans="1:31" ht="14.25" customHeight="1" x14ac:dyDescent="0.15">
      <c r="A1685" s="106">
        <v>557</v>
      </c>
      <c r="B1685" s="107"/>
      <c r="C1685" s="109"/>
      <c r="D1685" s="100" t="s">
        <v>30</v>
      </c>
      <c r="E1685" s="102"/>
      <c r="F1685" s="104" t="s">
        <v>18</v>
      </c>
      <c r="G1685" s="90"/>
      <c r="H1685" s="92" t="s">
        <v>82</v>
      </c>
      <c r="I1685" s="170"/>
      <c r="J1685" s="8" t="s">
        <v>15</v>
      </c>
      <c r="K1685" s="38"/>
      <c r="L1685" s="38"/>
      <c r="M1685" s="11" t="str">
        <f t="shared" ref="M1685:M1686" si="6651">IF(AND(K1685=0,L1685=0)," ",K1685-L1685)</f>
        <v xml:space="preserve"> </v>
      </c>
      <c r="N1685" s="100" t="s">
        <v>30</v>
      </c>
      <c r="O1685" s="102"/>
      <c r="P1685" s="104" t="s">
        <v>18</v>
      </c>
      <c r="Q1685" s="90"/>
      <c r="R1685" s="92" t="s">
        <v>82</v>
      </c>
      <c r="S1685" s="173"/>
      <c r="T1685" s="96"/>
      <c r="U1685" s="87">
        <f t="shared" ref="U1685" si="6652">K1685</f>
        <v>0</v>
      </c>
      <c r="V1685" s="87">
        <f t="shared" ref="V1685" si="6653">L1685</f>
        <v>0</v>
      </c>
      <c r="W1685" s="87" t="str">
        <f t="shared" ref="W1685" si="6654">M1685</f>
        <v xml:space="preserve"> </v>
      </c>
      <c r="X1685" s="87">
        <f t="shared" ref="X1685" si="6655">K1686</f>
        <v>0</v>
      </c>
      <c r="Y1685" s="87">
        <f t="shared" ref="Y1685" si="6656">L1686</f>
        <v>0</v>
      </c>
      <c r="Z1685" s="87" t="str">
        <f t="shared" ref="Z1685" si="6657">M1686</f>
        <v xml:space="preserve"> </v>
      </c>
      <c r="AA1685" s="87" t="str">
        <f t="shared" ref="AA1685:AC1685" si="6658">K1687</f>
        <v/>
      </c>
      <c r="AB1685" s="87" t="str">
        <f t="shared" si="6658"/>
        <v/>
      </c>
      <c r="AC1685" s="87" t="str">
        <f t="shared" si="6658"/>
        <v xml:space="preserve"> </v>
      </c>
      <c r="AE1685" s="89" t="str">
        <f t="shared" ref="AE1685" si="6659">E1685&amp;IF(G1685&gt;10,G1685,"0"&amp;G1685)</f>
        <v>0</v>
      </c>
    </row>
    <row r="1686" spans="1:31" ht="14.25" customHeight="1" thickBot="1" x14ac:dyDescent="0.2">
      <c r="A1686" s="106"/>
      <c r="B1686" s="108"/>
      <c r="C1686" s="110"/>
      <c r="D1686" s="100"/>
      <c r="E1686" s="102"/>
      <c r="F1686" s="104"/>
      <c r="G1686" s="90"/>
      <c r="H1686" s="93"/>
      <c r="I1686" s="170"/>
      <c r="J1686" s="69" t="s">
        <v>16</v>
      </c>
      <c r="K1686" s="70"/>
      <c r="L1686" s="70"/>
      <c r="M1686" s="71" t="str">
        <f t="shared" si="6651"/>
        <v xml:space="preserve"> </v>
      </c>
      <c r="N1686" s="100"/>
      <c r="O1686" s="102"/>
      <c r="P1686" s="104"/>
      <c r="Q1686" s="90"/>
      <c r="R1686" s="93"/>
      <c r="S1686" s="172"/>
      <c r="T1686" s="97"/>
      <c r="U1686" s="88"/>
      <c r="V1686" s="88"/>
      <c r="W1686" s="88"/>
      <c r="X1686" s="88"/>
      <c r="Y1686" s="88"/>
      <c r="Z1686" s="88"/>
      <c r="AA1686" s="88"/>
      <c r="AB1686" s="88"/>
      <c r="AC1686" s="88"/>
      <c r="AE1686" s="89"/>
    </row>
    <row r="1687" spans="1:31" ht="14.25" customHeight="1" thickTop="1" thickBot="1" x14ac:dyDescent="0.2">
      <c r="A1687" s="106"/>
      <c r="B1687" s="108"/>
      <c r="C1687" s="110"/>
      <c r="D1687" s="101"/>
      <c r="E1687" s="103"/>
      <c r="F1687" s="105"/>
      <c r="G1687" s="91"/>
      <c r="H1687" s="93"/>
      <c r="I1687" s="171"/>
      <c r="J1687" s="4" t="s">
        <v>17</v>
      </c>
      <c r="K1687" s="44" t="str">
        <f t="shared" ref="K1687" si="6660">IF($B1685="","",K1685-K1686)</f>
        <v/>
      </c>
      <c r="L1687" s="44" t="str">
        <f t="shared" ref="L1687" si="6661">IF($B1685="","",L1685-L1686)</f>
        <v/>
      </c>
      <c r="M1687" s="40" t="str">
        <f t="shared" ref="M1687" si="6662">IF(ISERROR(K1687-L1687)," ",K1687-L1687)</f>
        <v xml:space="preserve"> </v>
      </c>
      <c r="N1687" s="101"/>
      <c r="O1687" s="103"/>
      <c r="P1687" s="105"/>
      <c r="Q1687" s="91"/>
      <c r="R1687" s="93"/>
      <c r="S1687" s="172"/>
      <c r="T1687" s="97"/>
      <c r="U1687" s="88"/>
      <c r="V1687" s="88"/>
      <c r="W1687" s="88"/>
      <c r="X1687" s="88"/>
      <c r="Y1687" s="88"/>
      <c r="Z1687" s="88"/>
      <c r="AA1687" s="88"/>
      <c r="AB1687" s="88"/>
      <c r="AC1687" s="88"/>
      <c r="AE1687" s="89"/>
    </row>
    <row r="1688" spans="1:31" ht="14.25" customHeight="1" x14ac:dyDescent="0.15">
      <c r="A1688" s="106">
        <v>558</v>
      </c>
      <c r="B1688" s="108"/>
      <c r="C1688" s="110"/>
      <c r="D1688" s="111" t="s">
        <v>30</v>
      </c>
      <c r="E1688" s="112"/>
      <c r="F1688" s="113" t="s">
        <v>18</v>
      </c>
      <c r="G1688" s="114"/>
      <c r="H1688" s="93" t="s">
        <v>82</v>
      </c>
      <c r="I1688" s="174"/>
      <c r="J1688" s="42" t="s">
        <v>15</v>
      </c>
      <c r="K1688" s="38"/>
      <c r="L1688" s="38"/>
      <c r="M1688" s="11" t="str">
        <f t="shared" ref="M1688:M1689" si="6663">IF(AND(K1688=0,L1688=0)," ",K1688-L1688)</f>
        <v xml:space="preserve"> </v>
      </c>
      <c r="N1688" s="111" t="s">
        <v>30</v>
      </c>
      <c r="O1688" s="112"/>
      <c r="P1688" s="113" t="s">
        <v>18</v>
      </c>
      <c r="Q1688" s="114"/>
      <c r="R1688" s="93" t="s">
        <v>82</v>
      </c>
      <c r="S1688" s="172"/>
      <c r="T1688" s="96"/>
      <c r="U1688" s="87">
        <f t="shared" ref="U1688" si="6664">K1688</f>
        <v>0</v>
      </c>
      <c r="V1688" s="87">
        <f t="shared" ref="V1688" si="6665">L1688</f>
        <v>0</v>
      </c>
      <c r="W1688" s="87" t="str">
        <f t="shared" ref="W1688" si="6666">M1688</f>
        <v xml:space="preserve"> </v>
      </c>
      <c r="X1688" s="87">
        <f t="shared" ref="X1688" si="6667">K1689</f>
        <v>0</v>
      </c>
      <c r="Y1688" s="87">
        <f t="shared" ref="Y1688" si="6668">L1689</f>
        <v>0</v>
      </c>
      <c r="Z1688" s="87" t="str">
        <f t="shared" ref="Z1688" si="6669">M1689</f>
        <v xml:space="preserve"> </v>
      </c>
      <c r="AA1688" s="87" t="str">
        <f t="shared" ref="AA1688:AC1688" si="6670">K1690</f>
        <v/>
      </c>
      <c r="AB1688" s="87" t="str">
        <f t="shared" si="6670"/>
        <v/>
      </c>
      <c r="AC1688" s="87" t="str">
        <f t="shared" si="6670"/>
        <v xml:space="preserve"> </v>
      </c>
      <c r="AE1688" s="89" t="str">
        <f t="shared" ref="AE1688" si="6671">E1688&amp;IF(G1688&gt;10,G1688,"0"&amp;G1688)</f>
        <v>0</v>
      </c>
    </row>
    <row r="1689" spans="1:31" ht="14.25" customHeight="1" thickBot="1" x14ac:dyDescent="0.2">
      <c r="A1689" s="106"/>
      <c r="B1689" s="108"/>
      <c r="C1689" s="110"/>
      <c r="D1689" s="100"/>
      <c r="E1689" s="102"/>
      <c r="F1689" s="104"/>
      <c r="G1689" s="90"/>
      <c r="H1689" s="93"/>
      <c r="I1689" s="170"/>
      <c r="J1689" s="69" t="s">
        <v>16</v>
      </c>
      <c r="K1689" s="70"/>
      <c r="L1689" s="70"/>
      <c r="M1689" s="71" t="str">
        <f t="shared" si="6663"/>
        <v xml:space="preserve"> </v>
      </c>
      <c r="N1689" s="100"/>
      <c r="O1689" s="102"/>
      <c r="P1689" s="104"/>
      <c r="Q1689" s="90"/>
      <c r="R1689" s="93"/>
      <c r="S1689" s="172"/>
      <c r="T1689" s="97"/>
      <c r="U1689" s="88"/>
      <c r="V1689" s="88"/>
      <c r="W1689" s="88"/>
      <c r="X1689" s="88"/>
      <c r="Y1689" s="88"/>
      <c r="Z1689" s="88"/>
      <c r="AA1689" s="88"/>
      <c r="AB1689" s="88"/>
      <c r="AC1689" s="88"/>
      <c r="AE1689" s="89"/>
    </row>
    <row r="1690" spans="1:31" ht="14.25" customHeight="1" thickTop="1" thickBot="1" x14ac:dyDescent="0.2">
      <c r="A1690" s="106"/>
      <c r="B1690" s="108"/>
      <c r="C1690" s="110"/>
      <c r="D1690" s="101"/>
      <c r="E1690" s="103"/>
      <c r="F1690" s="105"/>
      <c r="G1690" s="91"/>
      <c r="H1690" s="93"/>
      <c r="I1690" s="171"/>
      <c r="J1690" s="4" t="s">
        <v>17</v>
      </c>
      <c r="K1690" s="44" t="str">
        <f t="shared" ref="K1690" si="6672">IF($B1688="","",K1688-K1689)</f>
        <v/>
      </c>
      <c r="L1690" s="53" t="str">
        <f t="shared" ref="L1690" si="6673">IF($B1688="","",L1688-L1689)</f>
        <v/>
      </c>
      <c r="M1690" s="40" t="str">
        <f t="shared" ref="M1690" si="6674">IF(ISERROR(K1690-L1690)," ",K1690-L1690)</f>
        <v xml:space="preserve"> </v>
      </c>
      <c r="N1690" s="101"/>
      <c r="O1690" s="103"/>
      <c r="P1690" s="105"/>
      <c r="Q1690" s="91"/>
      <c r="R1690" s="93"/>
      <c r="S1690" s="172"/>
      <c r="T1690" s="97"/>
      <c r="U1690" s="88"/>
      <c r="V1690" s="88"/>
      <c r="W1690" s="88"/>
      <c r="X1690" s="88"/>
      <c r="Y1690" s="88"/>
      <c r="Z1690" s="88"/>
      <c r="AA1690" s="88"/>
      <c r="AB1690" s="88"/>
      <c r="AC1690" s="88"/>
      <c r="AE1690" s="89"/>
    </row>
    <row r="1691" spans="1:31" ht="14.25" customHeight="1" x14ac:dyDescent="0.15">
      <c r="A1691" s="106">
        <v>559</v>
      </c>
      <c r="B1691" s="107"/>
      <c r="C1691" s="109"/>
      <c r="D1691" s="100" t="s">
        <v>30</v>
      </c>
      <c r="E1691" s="102"/>
      <c r="F1691" s="104" t="s">
        <v>18</v>
      </c>
      <c r="G1691" s="90"/>
      <c r="H1691" s="92" t="s">
        <v>82</v>
      </c>
      <c r="I1691" s="170"/>
      <c r="J1691" s="8" t="s">
        <v>15</v>
      </c>
      <c r="K1691" s="38"/>
      <c r="L1691" s="38"/>
      <c r="M1691" s="11" t="str">
        <f t="shared" ref="M1691:M1692" si="6675">IF(AND(K1691=0,L1691=0)," ",K1691-L1691)</f>
        <v xml:space="preserve"> </v>
      </c>
      <c r="N1691" s="100" t="s">
        <v>30</v>
      </c>
      <c r="O1691" s="102"/>
      <c r="P1691" s="104" t="s">
        <v>18</v>
      </c>
      <c r="Q1691" s="90"/>
      <c r="R1691" s="92" t="s">
        <v>82</v>
      </c>
      <c r="S1691" s="173"/>
      <c r="T1691" s="96"/>
      <c r="U1691" s="87">
        <f t="shared" ref="U1691" si="6676">K1691</f>
        <v>0</v>
      </c>
      <c r="V1691" s="87">
        <f t="shared" ref="V1691" si="6677">L1691</f>
        <v>0</v>
      </c>
      <c r="W1691" s="87" t="str">
        <f t="shared" ref="W1691" si="6678">M1691</f>
        <v xml:space="preserve"> </v>
      </c>
      <c r="X1691" s="87">
        <f t="shared" ref="X1691" si="6679">K1692</f>
        <v>0</v>
      </c>
      <c r="Y1691" s="87">
        <f t="shared" ref="Y1691" si="6680">L1692</f>
        <v>0</v>
      </c>
      <c r="Z1691" s="87" t="str">
        <f t="shared" ref="Z1691" si="6681">M1692</f>
        <v xml:space="preserve"> </v>
      </c>
      <c r="AA1691" s="87" t="str">
        <f t="shared" ref="AA1691:AC1691" si="6682">K1693</f>
        <v/>
      </c>
      <c r="AB1691" s="87" t="str">
        <f t="shared" si="6682"/>
        <v/>
      </c>
      <c r="AC1691" s="87" t="str">
        <f t="shared" si="6682"/>
        <v xml:space="preserve"> </v>
      </c>
      <c r="AE1691" s="89" t="str">
        <f t="shared" ref="AE1691" si="6683">E1691&amp;IF(G1691&gt;10,G1691,"0"&amp;G1691)</f>
        <v>0</v>
      </c>
    </row>
    <row r="1692" spans="1:31" ht="14.25" customHeight="1" thickBot="1" x14ac:dyDescent="0.2">
      <c r="A1692" s="106"/>
      <c r="B1692" s="108"/>
      <c r="C1692" s="110"/>
      <c r="D1692" s="100"/>
      <c r="E1692" s="102"/>
      <c r="F1692" s="104"/>
      <c r="G1692" s="90"/>
      <c r="H1692" s="93"/>
      <c r="I1692" s="170"/>
      <c r="J1692" s="69" t="s">
        <v>16</v>
      </c>
      <c r="K1692" s="70"/>
      <c r="L1692" s="70"/>
      <c r="M1692" s="71" t="str">
        <f t="shared" si="6675"/>
        <v xml:space="preserve"> </v>
      </c>
      <c r="N1692" s="100"/>
      <c r="O1692" s="102"/>
      <c r="P1692" s="104"/>
      <c r="Q1692" s="90"/>
      <c r="R1692" s="93"/>
      <c r="S1692" s="172"/>
      <c r="T1692" s="97"/>
      <c r="U1692" s="88"/>
      <c r="V1692" s="88"/>
      <c r="W1692" s="88"/>
      <c r="X1692" s="88"/>
      <c r="Y1692" s="88"/>
      <c r="Z1692" s="88"/>
      <c r="AA1692" s="88"/>
      <c r="AB1692" s="88"/>
      <c r="AC1692" s="88"/>
      <c r="AE1692" s="89"/>
    </row>
    <row r="1693" spans="1:31" ht="14.25" customHeight="1" thickTop="1" thickBot="1" x14ac:dyDescent="0.2">
      <c r="A1693" s="106"/>
      <c r="B1693" s="108"/>
      <c r="C1693" s="110"/>
      <c r="D1693" s="101"/>
      <c r="E1693" s="103"/>
      <c r="F1693" s="105"/>
      <c r="G1693" s="91"/>
      <c r="H1693" s="93"/>
      <c r="I1693" s="171"/>
      <c r="J1693" s="4" t="s">
        <v>17</v>
      </c>
      <c r="K1693" s="44" t="str">
        <f t="shared" ref="K1693" si="6684">IF($B1691="","",K1691-K1692)</f>
        <v/>
      </c>
      <c r="L1693" s="44" t="str">
        <f t="shared" ref="L1693" si="6685">IF($B1691="","",L1691-L1692)</f>
        <v/>
      </c>
      <c r="M1693" s="40" t="str">
        <f t="shared" ref="M1693" si="6686">IF(ISERROR(K1693-L1693)," ",K1693-L1693)</f>
        <v xml:space="preserve"> </v>
      </c>
      <c r="N1693" s="101"/>
      <c r="O1693" s="103"/>
      <c r="P1693" s="105"/>
      <c r="Q1693" s="91"/>
      <c r="R1693" s="93"/>
      <c r="S1693" s="172"/>
      <c r="T1693" s="97"/>
      <c r="U1693" s="88"/>
      <c r="V1693" s="88"/>
      <c r="W1693" s="88"/>
      <c r="X1693" s="88"/>
      <c r="Y1693" s="88"/>
      <c r="Z1693" s="88"/>
      <c r="AA1693" s="88"/>
      <c r="AB1693" s="88"/>
      <c r="AC1693" s="88"/>
      <c r="AE1693" s="89"/>
    </row>
    <row r="1694" spans="1:31" ht="14.25" customHeight="1" x14ac:dyDescent="0.15">
      <c r="A1694" s="106">
        <v>560</v>
      </c>
      <c r="B1694" s="108"/>
      <c r="C1694" s="110"/>
      <c r="D1694" s="111" t="s">
        <v>30</v>
      </c>
      <c r="E1694" s="112"/>
      <c r="F1694" s="113" t="s">
        <v>18</v>
      </c>
      <c r="G1694" s="114"/>
      <c r="H1694" s="93" t="s">
        <v>82</v>
      </c>
      <c r="I1694" s="174"/>
      <c r="J1694" s="42" t="s">
        <v>15</v>
      </c>
      <c r="K1694" s="38"/>
      <c r="L1694" s="38"/>
      <c r="M1694" s="11" t="str">
        <f t="shared" ref="M1694:M1695" si="6687">IF(AND(K1694=0,L1694=0)," ",K1694-L1694)</f>
        <v xml:space="preserve"> </v>
      </c>
      <c r="N1694" s="111" t="s">
        <v>30</v>
      </c>
      <c r="O1694" s="112"/>
      <c r="P1694" s="113" t="s">
        <v>18</v>
      </c>
      <c r="Q1694" s="114"/>
      <c r="R1694" s="93" t="s">
        <v>82</v>
      </c>
      <c r="S1694" s="172"/>
      <c r="T1694" s="96"/>
      <c r="U1694" s="87">
        <f t="shared" ref="U1694" si="6688">K1694</f>
        <v>0</v>
      </c>
      <c r="V1694" s="87">
        <f t="shared" ref="V1694" si="6689">L1694</f>
        <v>0</v>
      </c>
      <c r="W1694" s="87" t="str">
        <f t="shared" ref="W1694" si="6690">M1694</f>
        <v xml:space="preserve"> </v>
      </c>
      <c r="X1694" s="87">
        <f t="shared" ref="X1694" si="6691">K1695</f>
        <v>0</v>
      </c>
      <c r="Y1694" s="87">
        <f t="shared" ref="Y1694" si="6692">L1695</f>
        <v>0</v>
      </c>
      <c r="Z1694" s="87" t="str">
        <f t="shared" ref="Z1694" si="6693">M1695</f>
        <v xml:space="preserve"> </v>
      </c>
      <c r="AA1694" s="87" t="str">
        <f t="shared" ref="AA1694:AC1694" si="6694">K1696</f>
        <v/>
      </c>
      <c r="AB1694" s="87" t="str">
        <f t="shared" si="6694"/>
        <v/>
      </c>
      <c r="AC1694" s="87" t="str">
        <f t="shared" si="6694"/>
        <v xml:space="preserve"> </v>
      </c>
      <c r="AE1694" s="89" t="str">
        <f t="shared" ref="AE1694" si="6695">E1694&amp;IF(G1694&gt;10,G1694,"0"&amp;G1694)</f>
        <v>0</v>
      </c>
    </row>
    <row r="1695" spans="1:31" ht="14.25" customHeight="1" thickBot="1" x14ac:dyDescent="0.2">
      <c r="A1695" s="106"/>
      <c r="B1695" s="108"/>
      <c r="C1695" s="110"/>
      <c r="D1695" s="100"/>
      <c r="E1695" s="102"/>
      <c r="F1695" s="104"/>
      <c r="G1695" s="90"/>
      <c r="H1695" s="93"/>
      <c r="I1695" s="170"/>
      <c r="J1695" s="69" t="s">
        <v>16</v>
      </c>
      <c r="K1695" s="70"/>
      <c r="L1695" s="70"/>
      <c r="M1695" s="71" t="str">
        <f t="shared" si="6687"/>
        <v xml:space="preserve"> </v>
      </c>
      <c r="N1695" s="100"/>
      <c r="O1695" s="102"/>
      <c r="P1695" s="104"/>
      <c r="Q1695" s="90"/>
      <c r="R1695" s="93"/>
      <c r="S1695" s="172"/>
      <c r="T1695" s="97"/>
      <c r="U1695" s="88"/>
      <c r="V1695" s="88"/>
      <c r="W1695" s="88"/>
      <c r="X1695" s="88"/>
      <c r="Y1695" s="88"/>
      <c r="Z1695" s="88"/>
      <c r="AA1695" s="88"/>
      <c r="AB1695" s="88"/>
      <c r="AC1695" s="88"/>
      <c r="AE1695" s="89"/>
    </row>
    <row r="1696" spans="1:31" ht="14.25" customHeight="1" thickTop="1" thickBot="1" x14ac:dyDescent="0.2">
      <c r="A1696" s="106"/>
      <c r="B1696" s="108"/>
      <c r="C1696" s="110"/>
      <c r="D1696" s="101"/>
      <c r="E1696" s="103"/>
      <c r="F1696" s="105"/>
      <c r="G1696" s="91"/>
      <c r="H1696" s="93"/>
      <c r="I1696" s="171"/>
      <c r="J1696" s="4" t="s">
        <v>17</v>
      </c>
      <c r="K1696" s="44" t="str">
        <f t="shared" ref="K1696" si="6696">IF($B1694="","",K1694-K1695)</f>
        <v/>
      </c>
      <c r="L1696" s="53" t="str">
        <f t="shared" ref="L1696" si="6697">IF($B1694="","",L1694-L1695)</f>
        <v/>
      </c>
      <c r="M1696" s="40" t="str">
        <f t="shared" ref="M1696" si="6698">IF(ISERROR(K1696-L1696)," ",K1696-L1696)</f>
        <v xml:space="preserve"> </v>
      </c>
      <c r="N1696" s="101"/>
      <c r="O1696" s="103"/>
      <c r="P1696" s="105"/>
      <c r="Q1696" s="91"/>
      <c r="R1696" s="93"/>
      <c r="S1696" s="172"/>
      <c r="T1696" s="97"/>
      <c r="U1696" s="88"/>
      <c r="V1696" s="88"/>
      <c r="W1696" s="88"/>
      <c r="X1696" s="88"/>
      <c r="Y1696" s="88"/>
      <c r="Z1696" s="88"/>
      <c r="AA1696" s="88"/>
      <c r="AB1696" s="88"/>
      <c r="AC1696" s="88"/>
      <c r="AE1696" s="89"/>
    </row>
    <row r="1697" spans="1:31" ht="14.25" customHeight="1" x14ac:dyDescent="0.15">
      <c r="A1697" s="106">
        <v>561</v>
      </c>
      <c r="B1697" s="107"/>
      <c r="C1697" s="109"/>
      <c r="D1697" s="100" t="s">
        <v>30</v>
      </c>
      <c r="E1697" s="102"/>
      <c r="F1697" s="104" t="s">
        <v>18</v>
      </c>
      <c r="G1697" s="90"/>
      <c r="H1697" s="92" t="s">
        <v>82</v>
      </c>
      <c r="I1697" s="170"/>
      <c r="J1697" s="8" t="s">
        <v>15</v>
      </c>
      <c r="K1697" s="38"/>
      <c r="L1697" s="38"/>
      <c r="M1697" s="11" t="str">
        <f t="shared" ref="M1697:M1698" si="6699">IF(AND(K1697=0,L1697=0)," ",K1697-L1697)</f>
        <v xml:space="preserve"> </v>
      </c>
      <c r="N1697" s="100" t="s">
        <v>30</v>
      </c>
      <c r="O1697" s="102"/>
      <c r="P1697" s="104" t="s">
        <v>18</v>
      </c>
      <c r="Q1697" s="90"/>
      <c r="R1697" s="92" t="s">
        <v>82</v>
      </c>
      <c r="S1697" s="173"/>
      <c r="T1697" s="96"/>
      <c r="U1697" s="87">
        <f t="shared" ref="U1697" si="6700">K1697</f>
        <v>0</v>
      </c>
      <c r="V1697" s="87">
        <f t="shared" ref="V1697" si="6701">L1697</f>
        <v>0</v>
      </c>
      <c r="W1697" s="87" t="str">
        <f t="shared" ref="W1697" si="6702">M1697</f>
        <v xml:space="preserve"> </v>
      </c>
      <c r="X1697" s="87">
        <f t="shared" ref="X1697" si="6703">K1698</f>
        <v>0</v>
      </c>
      <c r="Y1697" s="87">
        <f t="shared" ref="Y1697" si="6704">L1698</f>
        <v>0</v>
      </c>
      <c r="Z1697" s="87" t="str">
        <f t="shared" ref="Z1697" si="6705">M1698</f>
        <v xml:space="preserve"> </v>
      </c>
      <c r="AA1697" s="87" t="str">
        <f t="shared" ref="AA1697:AC1697" si="6706">K1699</f>
        <v/>
      </c>
      <c r="AB1697" s="87" t="str">
        <f t="shared" si="6706"/>
        <v/>
      </c>
      <c r="AC1697" s="87" t="str">
        <f t="shared" si="6706"/>
        <v xml:space="preserve"> </v>
      </c>
      <c r="AE1697" s="89" t="str">
        <f t="shared" ref="AE1697" si="6707">E1697&amp;IF(G1697&gt;10,G1697,"0"&amp;G1697)</f>
        <v>0</v>
      </c>
    </row>
    <row r="1698" spans="1:31" ht="14.25" customHeight="1" thickBot="1" x14ac:dyDescent="0.2">
      <c r="A1698" s="106"/>
      <c r="B1698" s="108"/>
      <c r="C1698" s="110"/>
      <c r="D1698" s="100"/>
      <c r="E1698" s="102"/>
      <c r="F1698" s="104"/>
      <c r="G1698" s="90"/>
      <c r="H1698" s="93"/>
      <c r="I1698" s="170"/>
      <c r="J1698" s="69" t="s">
        <v>16</v>
      </c>
      <c r="K1698" s="70"/>
      <c r="L1698" s="70"/>
      <c r="M1698" s="71" t="str">
        <f t="shared" si="6699"/>
        <v xml:space="preserve"> </v>
      </c>
      <c r="N1698" s="100"/>
      <c r="O1698" s="102"/>
      <c r="P1698" s="104"/>
      <c r="Q1698" s="90"/>
      <c r="R1698" s="93"/>
      <c r="S1698" s="172"/>
      <c r="T1698" s="97"/>
      <c r="U1698" s="88"/>
      <c r="V1698" s="88"/>
      <c r="W1698" s="88"/>
      <c r="X1698" s="88"/>
      <c r="Y1698" s="88"/>
      <c r="Z1698" s="88"/>
      <c r="AA1698" s="88"/>
      <c r="AB1698" s="88"/>
      <c r="AC1698" s="88"/>
      <c r="AE1698" s="89"/>
    </row>
    <row r="1699" spans="1:31" ht="14.25" customHeight="1" thickTop="1" thickBot="1" x14ac:dyDescent="0.2">
      <c r="A1699" s="106"/>
      <c r="B1699" s="108"/>
      <c r="C1699" s="110"/>
      <c r="D1699" s="101"/>
      <c r="E1699" s="103"/>
      <c r="F1699" s="105"/>
      <c r="G1699" s="91"/>
      <c r="H1699" s="93"/>
      <c r="I1699" s="171"/>
      <c r="J1699" s="4" t="s">
        <v>17</v>
      </c>
      <c r="K1699" s="44" t="str">
        <f t="shared" ref="K1699" si="6708">IF($B1697="","",K1697-K1698)</f>
        <v/>
      </c>
      <c r="L1699" s="44" t="str">
        <f t="shared" ref="L1699" si="6709">IF($B1697="","",L1697-L1698)</f>
        <v/>
      </c>
      <c r="M1699" s="40" t="str">
        <f t="shared" ref="M1699" si="6710">IF(ISERROR(K1699-L1699)," ",K1699-L1699)</f>
        <v xml:space="preserve"> </v>
      </c>
      <c r="N1699" s="101"/>
      <c r="O1699" s="103"/>
      <c r="P1699" s="105"/>
      <c r="Q1699" s="91"/>
      <c r="R1699" s="93"/>
      <c r="S1699" s="172"/>
      <c r="T1699" s="97"/>
      <c r="U1699" s="88"/>
      <c r="V1699" s="88"/>
      <c r="W1699" s="88"/>
      <c r="X1699" s="88"/>
      <c r="Y1699" s="88"/>
      <c r="Z1699" s="88"/>
      <c r="AA1699" s="88"/>
      <c r="AB1699" s="88"/>
      <c r="AC1699" s="88"/>
      <c r="AE1699" s="89"/>
    </row>
    <row r="1700" spans="1:31" ht="14.25" customHeight="1" x14ac:dyDescent="0.15">
      <c r="A1700" s="106">
        <v>562</v>
      </c>
      <c r="B1700" s="108"/>
      <c r="C1700" s="110"/>
      <c r="D1700" s="111" t="s">
        <v>30</v>
      </c>
      <c r="E1700" s="112"/>
      <c r="F1700" s="113" t="s">
        <v>18</v>
      </c>
      <c r="G1700" s="114"/>
      <c r="H1700" s="93" t="s">
        <v>82</v>
      </c>
      <c r="I1700" s="174"/>
      <c r="J1700" s="42" t="s">
        <v>15</v>
      </c>
      <c r="K1700" s="38"/>
      <c r="L1700" s="38"/>
      <c r="M1700" s="11" t="str">
        <f t="shared" ref="M1700:M1701" si="6711">IF(AND(K1700=0,L1700=0)," ",K1700-L1700)</f>
        <v xml:space="preserve"> </v>
      </c>
      <c r="N1700" s="111" t="s">
        <v>30</v>
      </c>
      <c r="O1700" s="112"/>
      <c r="P1700" s="113" t="s">
        <v>18</v>
      </c>
      <c r="Q1700" s="114"/>
      <c r="R1700" s="93" t="s">
        <v>82</v>
      </c>
      <c r="S1700" s="172"/>
      <c r="T1700" s="96"/>
      <c r="U1700" s="87">
        <f t="shared" ref="U1700" si="6712">K1700</f>
        <v>0</v>
      </c>
      <c r="V1700" s="87">
        <f t="shared" ref="V1700" si="6713">L1700</f>
        <v>0</v>
      </c>
      <c r="W1700" s="87" t="str">
        <f t="shared" ref="W1700" si="6714">M1700</f>
        <v xml:space="preserve"> </v>
      </c>
      <c r="X1700" s="87">
        <f t="shared" ref="X1700" si="6715">K1701</f>
        <v>0</v>
      </c>
      <c r="Y1700" s="87">
        <f t="shared" ref="Y1700" si="6716">L1701</f>
        <v>0</v>
      </c>
      <c r="Z1700" s="87" t="str">
        <f t="shared" ref="Z1700" si="6717">M1701</f>
        <v xml:space="preserve"> </v>
      </c>
      <c r="AA1700" s="87" t="str">
        <f t="shared" ref="AA1700:AC1700" si="6718">K1702</f>
        <v/>
      </c>
      <c r="AB1700" s="87" t="str">
        <f t="shared" si="6718"/>
        <v/>
      </c>
      <c r="AC1700" s="87" t="str">
        <f t="shared" si="6718"/>
        <v xml:space="preserve"> </v>
      </c>
      <c r="AE1700" s="89" t="str">
        <f t="shared" ref="AE1700" si="6719">E1700&amp;IF(G1700&gt;10,G1700,"0"&amp;G1700)</f>
        <v>0</v>
      </c>
    </row>
    <row r="1701" spans="1:31" ht="14.25" customHeight="1" thickBot="1" x14ac:dyDescent="0.2">
      <c r="A1701" s="106"/>
      <c r="B1701" s="108"/>
      <c r="C1701" s="110"/>
      <c r="D1701" s="100"/>
      <c r="E1701" s="102"/>
      <c r="F1701" s="104"/>
      <c r="G1701" s="90"/>
      <c r="H1701" s="93"/>
      <c r="I1701" s="170"/>
      <c r="J1701" s="69" t="s">
        <v>16</v>
      </c>
      <c r="K1701" s="70"/>
      <c r="L1701" s="70"/>
      <c r="M1701" s="71" t="str">
        <f t="shared" si="6711"/>
        <v xml:space="preserve"> </v>
      </c>
      <c r="N1701" s="100"/>
      <c r="O1701" s="102"/>
      <c r="P1701" s="104"/>
      <c r="Q1701" s="90"/>
      <c r="R1701" s="93"/>
      <c r="S1701" s="172"/>
      <c r="T1701" s="97"/>
      <c r="U1701" s="88"/>
      <c r="V1701" s="88"/>
      <c r="W1701" s="88"/>
      <c r="X1701" s="88"/>
      <c r="Y1701" s="88"/>
      <c r="Z1701" s="88"/>
      <c r="AA1701" s="88"/>
      <c r="AB1701" s="88"/>
      <c r="AC1701" s="88"/>
      <c r="AE1701" s="89"/>
    </row>
    <row r="1702" spans="1:31" ht="14.25" customHeight="1" thickTop="1" thickBot="1" x14ac:dyDescent="0.2">
      <c r="A1702" s="106"/>
      <c r="B1702" s="108"/>
      <c r="C1702" s="110"/>
      <c r="D1702" s="101"/>
      <c r="E1702" s="103"/>
      <c r="F1702" s="105"/>
      <c r="G1702" s="91"/>
      <c r="H1702" s="93"/>
      <c r="I1702" s="171"/>
      <c r="J1702" s="4" t="s">
        <v>17</v>
      </c>
      <c r="K1702" s="44" t="str">
        <f t="shared" ref="K1702" si="6720">IF($B1700="","",K1700-K1701)</f>
        <v/>
      </c>
      <c r="L1702" s="53" t="str">
        <f t="shared" ref="L1702" si="6721">IF($B1700="","",L1700-L1701)</f>
        <v/>
      </c>
      <c r="M1702" s="40" t="str">
        <f t="shared" ref="M1702" si="6722">IF(ISERROR(K1702-L1702)," ",K1702-L1702)</f>
        <v xml:space="preserve"> </v>
      </c>
      <c r="N1702" s="101"/>
      <c r="O1702" s="103"/>
      <c r="P1702" s="105"/>
      <c r="Q1702" s="91"/>
      <c r="R1702" s="93"/>
      <c r="S1702" s="172"/>
      <c r="T1702" s="97"/>
      <c r="U1702" s="88"/>
      <c r="V1702" s="88"/>
      <c r="W1702" s="88"/>
      <c r="X1702" s="88"/>
      <c r="Y1702" s="88"/>
      <c r="Z1702" s="88"/>
      <c r="AA1702" s="88"/>
      <c r="AB1702" s="88"/>
      <c r="AC1702" s="88"/>
      <c r="AE1702" s="89"/>
    </row>
    <row r="1703" spans="1:31" ht="14.25" customHeight="1" x14ac:dyDescent="0.15">
      <c r="A1703" s="106">
        <v>563</v>
      </c>
      <c r="B1703" s="107"/>
      <c r="C1703" s="109"/>
      <c r="D1703" s="100" t="s">
        <v>30</v>
      </c>
      <c r="E1703" s="102"/>
      <c r="F1703" s="104" t="s">
        <v>18</v>
      </c>
      <c r="G1703" s="90"/>
      <c r="H1703" s="92" t="s">
        <v>82</v>
      </c>
      <c r="I1703" s="170"/>
      <c r="J1703" s="8" t="s">
        <v>15</v>
      </c>
      <c r="K1703" s="38"/>
      <c r="L1703" s="38"/>
      <c r="M1703" s="11" t="str">
        <f t="shared" ref="M1703:M1704" si="6723">IF(AND(K1703=0,L1703=0)," ",K1703-L1703)</f>
        <v xml:space="preserve"> </v>
      </c>
      <c r="N1703" s="100" t="s">
        <v>30</v>
      </c>
      <c r="O1703" s="102"/>
      <c r="P1703" s="104" t="s">
        <v>18</v>
      </c>
      <c r="Q1703" s="90"/>
      <c r="R1703" s="92" t="s">
        <v>82</v>
      </c>
      <c r="S1703" s="173"/>
      <c r="T1703" s="96"/>
      <c r="U1703" s="87">
        <f t="shared" ref="U1703" si="6724">K1703</f>
        <v>0</v>
      </c>
      <c r="V1703" s="87">
        <f t="shared" ref="V1703" si="6725">L1703</f>
        <v>0</v>
      </c>
      <c r="W1703" s="87" t="str">
        <f t="shared" ref="W1703" si="6726">M1703</f>
        <v xml:space="preserve"> </v>
      </c>
      <c r="X1703" s="87">
        <f t="shared" ref="X1703" si="6727">K1704</f>
        <v>0</v>
      </c>
      <c r="Y1703" s="87">
        <f t="shared" ref="Y1703" si="6728">L1704</f>
        <v>0</v>
      </c>
      <c r="Z1703" s="87" t="str">
        <f t="shared" ref="Z1703" si="6729">M1704</f>
        <v xml:space="preserve"> </v>
      </c>
      <c r="AA1703" s="87" t="str">
        <f t="shared" ref="AA1703:AC1703" si="6730">K1705</f>
        <v/>
      </c>
      <c r="AB1703" s="87" t="str">
        <f t="shared" si="6730"/>
        <v/>
      </c>
      <c r="AC1703" s="87" t="str">
        <f t="shared" si="6730"/>
        <v xml:space="preserve"> </v>
      </c>
      <c r="AE1703" s="89" t="str">
        <f t="shared" ref="AE1703" si="6731">E1703&amp;IF(G1703&gt;10,G1703,"0"&amp;G1703)</f>
        <v>0</v>
      </c>
    </row>
    <row r="1704" spans="1:31" ht="14.25" customHeight="1" thickBot="1" x14ac:dyDescent="0.2">
      <c r="A1704" s="106"/>
      <c r="B1704" s="108"/>
      <c r="C1704" s="110"/>
      <c r="D1704" s="100"/>
      <c r="E1704" s="102"/>
      <c r="F1704" s="104"/>
      <c r="G1704" s="90"/>
      <c r="H1704" s="93"/>
      <c r="I1704" s="170"/>
      <c r="J1704" s="69" t="s">
        <v>16</v>
      </c>
      <c r="K1704" s="70"/>
      <c r="L1704" s="70"/>
      <c r="M1704" s="71" t="str">
        <f t="shared" si="6723"/>
        <v xml:space="preserve"> </v>
      </c>
      <c r="N1704" s="100"/>
      <c r="O1704" s="102"/>
      <c r="P1704" s="104"/>
      <c r="Q1704" s="90"/>
      <c r="R1704" s="93"/>
      <c r="S1704" s="172"/>
      <c r="T1704" s="97"/>
      <c r="U1704" s="88"/>
      <c r="V1704" s="88"/>
      <c r="W1704" s="88"/>
      <c r="X1704" s="88"/>
      <c r="Y1704" s="88"/>
      <c r="Z1704" s="88"/>
      <c r="AA1704" s="88"/>
      <c r="AB1704" s="88"/>
      <c r="AC1704" s="88"/>
      <c r="AE1704" s="89"/>
    </row>
    <row r="1705" spans="1:31" ht="14.25" customHeight="1" thickTop="1" thickBot="1" x14ac:dyDescent="0.2">
      <c r="A1705" s="106"/>
      <c r="B1705" s="108"/>
      <c r="C1705" s="110"/>
      <c r="D1705" s="101"/>
      <c r="E1705" s="103"/>
      <c r="F1705" s="105"/>
      <c r="G1705" s="91"/>
      <c r="H1705" s="93"/>
      <c r="I1705" s="171"/>
      <c r="J1705" s="4" t="s">
        <v>17</v>
      </c>
      <c r="K1705" s="44" t="str">
        <f t="shared" ref="K1705" si="6732">IF($B1703="","",K1703-K1704)</f>
        <v/>
      </c>
      <c r="L1705" s="44" t="str">
        <f t="shared" ref="L1705" si="6733">IF($B1703="","",L1703-L1704)</f>
        <v/>
      </c>
      <c r="M1705" s="40" t="str">
        <f t="shared" ref="M1705" si="6734">IF(ISERROR(K1705-L1705)," ",K1705-L1705)</f>
        <v xml:space="preserve"> </v>
      </c>
      <c r="N1705" s="101"/>
      <c r="O1705" s="103"/>
      <c r="P1705" s="105"/>
      <c r="Q1705" s="91"/>
      <c r="R1705" s="93"/>
      <c r="S1705" s="172"/>
      <c r="T1705" s="97"/>
      <c r="U1705" s="88"/>
      <c r="V1705" s="88"/>
      <c r="W1705" s="88"/>
      <c r="X1705" s="88"/>
      <c r="Y1705" s="88"/>
      <c r="Z1705" s="88"/>
      <c r="AA1705" s="88"/>
      <c r="AB1705" s="88"/>
      <c r="AC1705" s="88"/>
      <c r="AE1705" s="89"/>
    </row>
    <row r="1706" spans="1:31" ht="14.25" customHeight="1" x14ac:dyDescent="0.15">
      <c r="A1706" s="106">
        <v>564</v>
      </c>
      <c r="B1706" s="108"/>
      <c r="C1706" s="110"/>
      <c r="D1706" s="111" t="s">
        <v>30</v>
      </c>
      <c r="E1706" s="112"/>
      <c r="F1706" s="113" t="s">
        <v>18</v>
      </c>
      <c r="G1706" s="114"/>
      <c r="H1706" s="93" t="s">
        <v>82</v>
      </c>
      <c r="I1706" s="174"/>
      <c r="J1706" s="42" t="s">
        <v>15</v>
      </c>
      <c r="K1706" s="38"/>
      <c r="L1706" s="38"/>
      <c r="M1706" s="11" t="str">
        <f t="shared" ref="M1706:M1707" si="6735">IF(AND(K1706=0,L1706=0)," ",K1706-L1706)</f>
        <v xml:space="preserve"> </v>
      </c>
      <c r="N1706" s="111" t="s">
        <v>30</v>
      </c>
      <c r="O1706" s="112"/>
      <c r="P1706" s="113" t="s">
        <v>18</v>
      </c>
      <c r="Q1706" s="114"/>
      <c r="R1706" s="93" t="s">
        <v>82</v>
      </c>
      <c r="S1706" s="172"/>
      <c r="T1706" s="96"/>
      <c r="U1706" s="87">
        <f t="shared" ref="U1706" si="6736">K1706</f>
        <v>0</v>
      </c>
      <c r="V1706" s="87">
        <f t="shared" ref="V1706" si="6737">L1706</f>
        <v>0</v>
      </c>
      <c r="W1706" s="87" t="str">
        <f t="shared" ref="W1706" si="6738">M1706</f>
        <v xml:space="preserve"> </v>
      </c>
      <c r="X1706" s="87">
        <f t="shared" ref="X1706" si="6739">K1707</f>
        <v>0</v>
      </c>
      <c r="Y1706" s="87">
        <f t="shared" ref="Y1706" si="6740">L1707</f>
        <v>0</v>
      </c>
      <c r="Z1706" s="87" t="str">
        <f t="shared" ref="Z1706" si="6741">M1707</f>
        <v xml:space="preserve"> </v>
      </c>
      <c r="AA1706" s="87" t="str">
        <f t="shared" ref="AA1706:AC1706" si="6742">K1708</f>
        <v/>
      </c>
      <c r="AB1706" s="87" t="str">
        <f t="shared" si="6742"/>
        <v/>
      </c>
      <c r="AC1706" s="87" t="str">
        <f t="shared" si="6742"/>
        <v xml:space="preserve"> </v>
      </c>
      <c r="AE1706" s="89" t="str">
        <f t="shared" ref="AE1706" si="6743">E1706&amp;IF(G1706&gt;10,G1706,"0"&amp;G1706)</f>
        <v>0</v>
      </c>
    </row>
    <row r="1707" spans="1:31" ht="14.25" customHeight="1" thickBot="1" x14ac:dyDescent="0.2">
      <c r="A1707" s="106"/>
      <c r="B1707" s="108"/>
      <c r="C1707" s="110"/>
      <c r="D1707" s="100"/>
      <c r="E1707" s="102"/>
      <c r="F1707" s="104"/>
      <c r="G1707" s="90"/>
      <c r="H1707" s="93"/>
      <c r="I1707" s="170"/>
      <c r="J1707" s="69" t="s">
        <v>16</v>
      </c>
      <c r="K1707" s="70"/>
      <c r="L1707" s="70"/>
      <c r="M1707" s="71" t="str">
        <f t="shared" si="6735"/>
        <v xml:space="preserve"> </v>
      </c>
      <c r="N1707" s="100"/>
      <c r="O1707" s="102"/>
      <c r="P1707" s="104"/>
      <c r="Q1707" s="90"/>
      <c r="R1707" s="93"/>
      <c r="S1707" s="172"/>
      <c r="T1707" s="97"/>
      <c r="U1707" s="88"/>
      <c r="V1707" s="88"/>
      <c r="W1707" s="88"/>
      <c r="X1707" s="88"/>
      <c r="Y1707" s="88"/>
      <c r="Z1707" s="88"/>
      <c r="AA1707" s="88"/>
      <c r="AB1707" s="88"/>
      <c r="AC1707" s="88"/>
      <c r="AE1707" s="89"/>
    </row>
    <row r="1708" spans="1:31" ht="14.25" customHeight="1" thickTop="1" thickBot="1" x14ac:dyDescent="0.2">
      <c r="A1708" s="106"/>
      <c r="B1708" s="108"/>
      <c r="C1708" s="110"/>
      <c r="D1708" s="101"/>
      <c r="E1708" s="103"/>
      <c r="F1708" s="105"/>
      <c r="G1708" s="91"/>
      <c r="H1708" s="93"/>
      <c r="I1708" s="171"/>
      <c r="J1708" s="4" t="s">
        <v>17</v>
      </c>
      <c r="K1708" s="44" t="str">
        <f t="shared" ref="K1708" si="6744">IF($B1706="","",K1706-K1707)</f>
        <v/>
      </c>
      <c r="L1708" s="53" t="str">
        <f t="shared" ref="L1708" si="6745">IF($B1706="","",L1706-L1707)</f>
        <v/>
      </c>
      <c r="M1708" s="40" t="str">
        <f t="shared" ref="M1708" si="6746">IF(ISERROR(K1708-L1708)," ",K1708-L1708)</f>
        <v xml:space="preserve"> </v>
      </c>
      <c r="N1708" s="101"/>
      <c r="O1708" s="103"/>
      <c r="P1708" s="105"/>
      <c r="Q1708" s="91"/>
      <c r="R1708" s="93"/>
      <c r="S1708" s="172"/>
      <c r="T1708" s="97"/>
      <c r="U1708" s="88"/>
      <c r="V1708" s="88"/>
      <c r="W1708" s="88"/>
      <c r="X1708" s="88"/>
      <c r="Y1708" s="88"/>
      <c r="Z1708" s="88"/>
      <c r="AA1708" s="88"/>
      <c r="AB1708" s="88"/>
      <c r="AC1708" s="88"/>
      <c r="AE1708" s="89"/>
    </row>
    <row r="1709" spans="1:31" ht="14.25" customHeight="1" x14ac:dyDescent="0.15">
      <c r="A1709" s="106">
        <v>565</v>
      </c>
      <c r="B1709" s="107"/>
      <c r="C1709" s="109"/>
      <c r="D1709" s="100" t="s">
        <v>30</v>
      </c>
      <c r="E1709" s="102"/>
      <c r="F1709" s="104" t="s">
        <v>18</v>
      </c>
      <c r="G1709" s="90"/>
      <c r="H1709" s="92" t="s">
        <v>82</v>
      </c>
      <c r="I1709" s="170"/>
      <c r="J1709" s="8" t="s">
        <v>15</v>
      </c>
      <c r="K1709" s="38"/>
      <c r="L1709" s="38"/>
      <c r="M1709" s="11" t="str">
        <f t="shared" ref="M1709:M1710" si="6747">IF(AND(K1709=0,L1709=0)," ",K1709-L1709)</f>
        <v xml:space="preserve"> </v>
      </c>
      <c r="N1709" s="100" t="s">
        <v>30</v>
      </c>
      <c r="O1709" s="102"/>
      <c r="P1709" s="104" t="s">
        <v>18</v>
      </c>
      <c r="Q1709" s="90"/>
      <c r="R1709" s="92" t="s">
        <v>82</v>
      </c>
      <c r="S1709" s="173"/>
      <c r="T1709" s="96"/>
      <c r="U1709" s="87">
        <f t="shared" ref="U1709" si="6748">K1709</f>
        <v>0</v>
      </c>
      <c r="V1709" s="87">
        <f t="shared" ref="V1709" si="6749">L1709</f>
        <v>0</v>
      </c>
      <c r="W1709" s="87" t="str">
        <f t="shared" ref="W1709" si="6750">M1709</f>
        <v xml:space="preserve"> </v>
      </c>
      <c r="X1709" s="87">
        <f t="shared" ref="X1709" si="6751">K1710</f>
        <v>0</v>
      </c>
      <c r="Y1709" s="87">
        <f t="shared" ref="Y1709" si="6752">L1710</f>
        <v>0</v>
      </c>
      <c r="Z1709" s="87" t="str">
        <f t="shared" ref="Z1709" si="6753">M1710</f>
        <v xml:space="preserve"> </v>
      </c>
      <c r="AA1709" s="87" t="str">
        <f t="shared" ref="AA1709:AC1709" si="6754">K1711</f>
        <v/>
      </c>
      <c r="AB1709" s="87" t="str">
        <f t="shared" si="6754"/>
        <v/>
      </c>
      <c r="AC1709" s="87" t="str">
        <f t="shared" si="6754"/>
        <v xml:space="preserve"> </v>
      </c>
      <c r="AE1709" s="89" t="str">
        <f t="shared" ref="AE1709" si="6755">E1709&amp;IF(G1709&gt;10,G1709,"0"&amp;G1709)</f>
        <v>0</v>
      </c>
    </row>
    <row r="1710" spans="1:31" ht="14.25" customHeight="1" thickBot="1" x14ac:dyDescent="0.2">
      <c r="A1710" s="106"/>
      <c r="B1710" s="108"/>
      <c r="C1710" s="110"/>
      <c r="D1710" s="100"/>
      <c r="E1710" s="102"/>
      <c r="F1710" s="104"/>
      <c r="G1710" s="90"/>
      <c r="H1710" s="93"/>
      <c r="I1710" s="170"/>
      <c r="J1710" s="69" t="s">
        <v>16</v>
      </c>
      <c r="K1710" s="70"/>
      <c r="L1710" s="70"/>
      <c r="M1710" s="71" t="str">
        <f t="shared" si="6747"/>
        <v xml:space="preserve"> </v>
      </c>
      <c r="N1710" s="100"/>
      <c r="O1710" s="102"/>
      <c r="P1710" s="104"/>
      <c r="Q1710" s="90"/>
      <c r="R1710" s="93"/>
      <c r="S1710" s="172"/>
      <c r="T1710" s="97"/>
      <c r="U1710" s="88"/>
      <c r="V1710" s="88"/>
      <c r="W1710" s="88"/>
      <c r="X1710" s="88"/>
      <c r="Y1710" s="88"/>
      <c r="Z1710" s="88"/>
      <c r="AA1710" s="88"/>
      <c r="AB1710" s="88"/>
      <c r="AC1710" s="88"/>
      <c r="AE1710" s="89"/>
    </row>
    <row r="1711" spans="1:31" ht="14.25" customHeight="1" thickTop="1" thickBot="1" x14ac:dyDescent="0.2">
      <c r="A1711" s="106"/>
      <c r="B1711" s="108"/>
      <c r="C1711" s="110"/>
      <c r="D1711" s="101"/>
      <c r="E1711" s="103"/>
      <c r="F1711" s="105"/>
      <c r="G1711" s="91"/>
      <c r="H1711" s="93"/>
      <c r="I1711" s="171"/>
      <c r="J1711" s="4" t="s">
        <v>17</v>
      </c>
      <c r="K1711" s="44" t="str">
        <f t="shared" ref="K1711" si="6756">IF($B1709="","",K1709-K1710)</f>
        <v/>
      </c>
      <c r="L1711" s="44" t="str">
        <f t="shared" ref="L1711" si="6757">IF($B1709="","",L1709-L1710)</f>
        <v/>
      </c>
      <c r="M1711" s="40" t="str">
        <f t="shared" ref="M1711" si="6758">IF(ISERROR(K1711-L1711)," ",K1711-L1711)</f>
        <v xml:space="preserve"> </v>
      </c>
      <c r="N1711" s="101"/>
      <c r="O1711" s="103"/>
      <c r="P1711" s="105"/>
      <c r="Q1711" s="91"/>
      <c r="R1711" s="93"/>
      <c r="S1711" s="172"/>
      <c r="T1711" s="97"/>
      <c r="U1711" s="88"/>
      <c r="V1711" s="88"/>
      <c r="W1711" s="88"/>
      <c r="X1711" s="88"/>
      <c r="Y1711" s="88"/>
      <c r="Z1711" s="88"/>
      <c r="AA1711" s="88"/>
      <c r="AB1711" s="88"/>
      <c r="AC1711" s="88"/>
      <c r="AE1711" s="89"/>
    </row>
    <row r="1712" spans="1:31" ht="14.25" customHeight="1" x14ac:dyDescent="0.15">
      <c r="A1712" s="106">
        <v>566</v>
      </c>
      <c r="B1712" s="108"/>
      <c r="C1712" s="110"/>
      <c r="D1712" s="111" t="s">
        <v>30</v>
      </c>
      <c r="E1712" s="112"/>
      <c r="F1712" s="113" t="s">
        <v>18</v>
      </c>
      <c r="G1712" s="114"/>
      <c r="H1712" s="93" t="s">
        <v>82</v>
      </c>
      <c r="I1712" s="174"/>
      <c r="J1712" s="42" t="s">
        <v>15</v>
      </c>
      <c r="K1712" s="38"/>
      <c r="L1712" s="38"/>
      <c r="M1712" s="11" t="str">
        <f t="shared" ref="M1712:M1713" si="6759">IF(AND(K1712=0,L1712=0)," ",K1712-L1712)</f>
        <v xml:space="preserve"> </v>
      </c>
      <c r="N1712" s="111" t="s">
        <v>30</v>
      </c>
      <c r="O1712" s="112"/>
      <c r="P1712" s="113" t="s">
        <v>18</v>
      </c>
      <c r="Q1712" s="114"/>
      <c r="R1712" s="93" t="s">
        <v>82</v>
      </c>
      <c r="S1712" s="172"/>
      <c r="T1712" s="96"/>
      <c r="U1712" s="87">
        <f t="shared" ref="U1712" si="6760">K1712</f>
        <v>0</v>
      </c>
      <c r="V1712" s="87">
        <f t="shared" ref="V1712" si="6761">L1712</f>
        <v>0</v>
      </c>
      <c r="W1712" s="87" t="str">
        <f t="shared" ref="W1712" si="6762">M1712</f>
        <v xml:space="preserve"> </v>
      </c>
      <c r="X1712" s="87">
        <f t="shared" ref="X1712" si="6763">K1713</f>
        <v>0</v>
      </c>
      <c r="Y1712" s="87">
        <f t="shared" ref="Y1712" si="6764">L1713</f>
        <v>0</v>
      </c>
      <c r="Z1712" s="87" t="str">
        <f t="shared" ref="Z1712" si="6765">M1713</f>
        <v xml:space="preserve"> </v>
      </c>
      <c r="AA1712" s="87" t="str">
        <f t="shared" ref="AA1712:AC1712" si="6766">K1714</f>
        <v/>
      </c>
      <c r="AB1712" s="87" t="str">
        <f t="shared" si="6766"/>
        <v/>
      </c>
      <c r="AC1712" s="87" t="str">
        <f t="shared" si="6766"/>
        <v xml:space="preserve"> </v>
      </c>
      <c r="AE1712" s="89" t="str">
        <f t="shared" ref="AE1712" si="6767">E1712&amp;IF(G1712&gt;10,G1712,"0"&amp;G1712)</f>
        <v>0</v>
      </c>
    </row>
    <row r="1713" spans="1:31" ht="14.25" customHeight="1" thickBot="1" x14ac:dyDescent="0.2">
      <c r="A1713" s="106"/>
      <c r="B1713" s="108"/>
      <c r="C1713" s="110"/>
      <c r="D1713" s="100"/>
      <c r="E1713" s="102"/>
      <c r="F1713" s="104"/>
      <c r="G1713" s="90"/>
      <c r="H1713" s="93"/>
      <c r="I1713" s="170"/>
      <c r="J1713" s="69" t="s">
        <v>16</v>
      </c>
      <c r="K1713" s="70"/>
      <c r="L1713" s="70"/>
      <c r="M1713" s="71" t="str">
        <f t="shared" si="6759"/>
        <v xml:space="preserve"> </v>
      </c>
      <c r="N1713" s="100"/>
      <c r="O1713" s="102"/>
      <c r="P1713" s="104"/>
      <c r="Q1713" s="90"/>
      <c r="R1713" s="93"/>
      <c r="S1713" s="172"/>
      <c r="T1713" s="97"/>
      <c r="U1713" s="88"/>
      <c r="V1713" s="88"/>
      <c r="W1713" s="88"/>
      <c r="X1713" s="88"/>
      <c r="Y1713" s="88"/>
      <c r="Z1713" s="88"/>
      <c r="AA1713" s="88"/>
      <c r="AB1713" s="88"/>
      <c r="AC1713" s="88"/>
      <c r="AE1713" s="89"/>
    </row>
    <row r="1714" spans="1:31" ht="14.25" customHeight="1" thickTop="1" thickBot="1" x14ac:dyDescent="0.2">
      <c r="A1714" s="106"/>
      <c r="B1714" s="108"/>
      <c r="C1714" s="110"/>
      <c r="D1714" s="101"/>
      <c r="E1714" s="103"/>
      <c r="F1714" s="105"/>
      <c r="G1714" s="91"/>
      <c r="H1714" s="93"/>
      <c r="I1714" s="171"/>
      <c r="J1714" s="4" t="s">
        <v>17</v>
      </c>
      <c r="K1714" s="44" t="str">
        <f t="shared" ref="K1714" si="6768">IF($B1712="","",K1712-K1713)</f>
        <v/>
      </c>
      <c r="L1714" s="53" t="str">
        <f t="shared" ref="L1714" si="6769">IF($B1712="","",L1712-L1713)</f>
        <v/>
      </c>
      <c r="M1714" s="40" t="str">
        <f t="shared" ref="M1714" si="6770">IF(ISERROR(K1714-L1714)," ",K1714-L1714)</f>
        <v xml:space="preserve"> </v>
      </c>
      <c r="N1714" s="101"/>
      <c r="O1714" s="103"/>
      <c r="P1714" s="105"/>
      <c r="Q1714" s="91"/>
      <c r="R1714" s="93"/>
      <c r="S1714" s="172"/>
      <c r="T1714" s="97"/>
      <c r="U1714" s="88"/>
      <c r="V1714" s="88"/>
      <c r="W1714" s="88"/>
      <c r="X1714" s="88"/>
      <c r="Y1714" s="88"/>
      <c r="Z1714" s="88"/>
      <c r="AA1714" s="88"/>
      <c r="AB1714" s="88"/>
      <c r="AC1714" s="88"/>
      <c r="AE1714" s="89"/>
    </row>
    <row r="1715" spans="1:31" x14ac:dyDescent="0.15">
      <c r="A1715" s="106">
        <v>567</v>
      </c>
      <c r="B1715" s="107"/>
      <c r="C1715" s="109"/>
      <c r="D1715" s="100" t="s">
        <v>30</v>
      </c>
      <c r="E1715" s="102"/>
      <c r="F1715" s="104" t="s">
        <v>18</v>
      </c>
      <c r="G1715" s="90"/>
      <c r="H1715" s="92" t="s">
        <v>82</v>
      </c>
      <c r="I1715" s="170"/>
      <c r="J1715" s="8" t="s">
        <v>15</v>
      </c>
      <c r="K1715" s="38"/>
      <c r="L1715" s="38"/>
      <c r="M1715" s="11" t="str">
        <f t="shared" ref="M1715:M1716" si="6771">IF(AND(K1715=0,L1715=0)," ",K1715-L1715)</f>
        <v xml:space="preserve"> </v>
      </c>
      <c r="N1715" s="100" t="s">
        <v>30</v>
      </c>
      <c r="O1715" s="102"/>
      <c r="P1715" s="104" t="s">
        <v>18</v>
      </c>
      <c r="Q1715" s="90"/>
      <c r="R1715" s="92" t="s">
        <v>82</v>
      </c>
      <c r="S1715" s="173"/>
      <c r="T1715" s="96"/>
      <c r="U1715" s="87">
        <f t="shared" ref="U1715" si="6772">K1715</f>
        <v>0</v>
      </c>
      <c r="V1715" s="87">
        <f t="shared" ref="V1715" si="6773">L1715</f>
        <v>0</v>
      </c>
      <c r="W1715" s="87" t="str">
        <f t="shared" ref="W1715" si="6774">M1715</f>
        <v xml:space="preserve"> </v>
      </c>
      <c r="X1715" s="87">
        <f t="shared" ref="X1715" si="6775">K1716</f>
        <v>0</v>
      </c>
      <c r="Y1715" s="87">
        <f t="shared" ref="Y1715" si="6776">L1716</f>
        <v>0</v>
      </c>
      <c r="Z1715" s="87" t="str">
        <f t="shared" ref="Z1715" si="6777">M1716</f>
        <v xml:space="preserve"> </v>
      </c>
      <c r="AA1715" s="87" t="str">
        <f t="shared" ref="AA1715:AC1715" si="6778">K1717</f>
        <v/>
      </c>
      <c r="AB1715" s="87" t="str">
        <f t="shared" si="6778"/>
        <v/>
      </c>
      <c r="AC1715" s="87" t="str">
        <f t="shared" si="6778"/>
        <v xml:space="preserve"> </v>
      </c>
      <c r="AE1715" s="89" t="str">
        <f t="shared" ref="AE1715" si="6779">E1715&amp;IF(G1715&gt;10,G1715,"0"&amp;G1715)</f>
        <v>0</v>
      </c>
    </row>
    <row r="1716" spans="1:31" ht="14.25" thickBot="1" x14ac:dyDescent="0.2">
      <c r="A1716" s="106"/>
      <c r="B1716" s="108"/>
      <c r="C1716" s="110"/>
      <c r="D1716" s="100"/>
      <c r="E1716" s="102"/>
      <c r="F1716" s="104"/>
      <c r="G1716" s="90"/>
      <c r="H1716" s="93"/>
      <c r="I1716" s="170"/>
      <c r="J1716" s="69" t="s">
        <v>16</v>
      </c>
      <c r="K1716" s="70"/>
      <c r="L1716" s="70"/>
      <c r="M1716" s="71" t="str">
        <f t="shared" si="6771"/>
        <v xml:space="preserve"> </v>
      </c>
      <c r="N1716" s="100"/>
      <c r="O1716" s="102"/>
      <c r="P1716" s="104"/>
      <c r="Q1716" s="90"/>
      <c r="R1716" s="93"/>
      <c r="S1716" s="172"/>
      <c r="T1716" s="97"/>
      <c r="U1716" s="88"/>
      <c r="V1716" s="88"/>
      <c r="W1716" s="88"/>
      <c r="X1716" s="88"/>
      <c r="Y1716" s="88"/>
      <c r="Z1716" s="88"/>
      <c r="AA1716" s="88"/>
      <c r="AB1716" s="88"/>
      <c r="AC1716" s="88"/>
      <c r="AE1716" s="89"/>
    </row>
    <row r="1717" spans="1:31" ht="15" thickTop="1" thickBot="1" x14ac:dyDescent="0.2">
      <c r="A1717" s="106"/>
      <c r="B1717" s="108"/>
      <c r="C1717" s="110"/>
      <c r="D1717" s="101"/>
      <c r="E1717" s="103"/>
      <c r="F1717" s="105"/>
      <c r="G1717" s="91"/>
      <c r="H1717" s="93"/>
      <c r="I1717" s="171"/>
      <c r="J1717" s="4" t="s">
        <v>17</v>
      </c>
      <c r="K1717" s="44" t="str">
        <f t="shared" ref="K1717" si="6780">IF($B1715="","",K1715-K1716)</f>
        <v/>
      </c>
      <c r="L1717" s="44" t="str">
        <f t="shared" ref="L1717" si="6781">IF($B1715="","",L1715-L1716)</f>
        <v/>
      </c>
      <c r="M1717" s="40" t="str">
        <f t="shared" ref="M1717" si="6782">IF(ISERROR(K1717-L1717)," ",K1717-L1717)</f>
        <v xml:space="preserve"> </v>
      </c>
      <c r="N1717" s="101"/>
      <c r="O1717" s="103"/>
      <c r="P1717" s="105"/>
      <c r="Q1717" s="91"/>
      <c r="R1717" s="93"/>
      <c r="S1717" s="172"/>
      <c r="T1717" s="97"/>
      <c r="U1717" s="88"/>
      <c r="V1717" s="88"/>
      <c r="W1717" s="88"/>
      <c r="X1717" s="88"/>
      <c r="Y1717" s="88"/>
      <c r="Z1717" s="88"/>
      <c r="AA1717" s="88"/>
      <c r="AB1717" s="88"/>
      <c r="AC1717" s="88"/>
      <c r="AE1717" s="89"/>
    </row>
    <row r="1718" spans="1:31" x14ac:dyDescent="0.15">
      <c r="A1718" s="106">
        <v>568</v>
      </c>
      <c r="B1718" s="108"/>
      <c r="C1718" s="110"/>
      <c r="D1718" s="111" t="s">
        <v>30</v>
      </c>
      <c r="E1718" s="112"/>
      <c r="F1718" s="113" t="s">
        <v>18</v>
      </c>
      <c r="G1718" s="114"/>
      <c r="H1718" s="93" t="s">
        <v>82</v>
      </c>
      <c r="I1718" s="174"/>
      <c r="J1718" s="42" t="s">
        <v>15</v>
      </c>
      <c r="K1718" s="38"/>
      <c r="L1718" s="38"/>
      <c r="M1718" s="11" t="str">
        <f t="shared" ref="M1718:M1719" si="6783">IF(AND(K1718=0,L1718=0)," ",K1718-L1718)</f>
        <v xml:space="preserve"> </v>
      </c>
      <c r="N1718" s="111" t="s">
        <v>30</v>
      </c>
      <c r="O1718" s="112"/>
      <c r="P1718" s="113" t="s">
        <v>18</v>
      </c>
      <c r="Q1718" s="114"/>
      <c r="R1718" s="93" t="s">
        <v>82</v>
      </c>
      <c r="S1718" s="172"/>
      <c r="T1718" s="96"/>
      <c r="U1718" s="87">
        <f t="shared" ref="U1718" si="6784">K1718</f>
        <v>0</v>
      </c>
      <c r="V1718" s="87">
        <f t="shared" ref="V1718" si="6785">L1718</f>
        <v>0</v>
      </c>
      <c r="W1718" s="87" t="str">
        <f t="shared" ref="W1718" si="6786">M1718</f>
        <v xml:space="preserve"> </v>
      </c>
      <c r="X1718" s="87">
        <f t="shared" ref="X1718" si="6787">K1719</f>
        <v>0</v>
      </c>
      <c r="Y1718" s="87">
        <f t="shared" ref="Y1718" si="6788">L1719</f>
        <v>0</v>
      </c>
      <c r="Z1718" s="87" t="str">
        <f t="shared" ref="Z1718" si="6789">M1719</f>
        <v xml:space="preserve"> </v>
      </c>
      <c r="AA1718" s="87" t="str">
        <f t="shared" ref="AA1718:AC1718" si="6790">K1720</f>
        <v/>
      </c>
      <c r="AB1718" s="87" t="str">
        <f t="shared" si="6790"/>
        <v/>
      </c>
      <c r="AC1718" s="87" t="str">
        <f t="shared" si="6790"/>
        <v xml:space="preserve"> </v>
      </c>
      <c r="AE1718" s="89" t="str">
        <f t="shared" ref="AE1718" si="6791">E1718&amp;IF(G1718&gt;10,G1718,"0"&amp;G1718)</f>
        <v>0</v>
      </c>
    </row>
    <row r="1719" spans="1:31" ht="14.25" thickBot="1" x14ac:dyDescent="0.2">
      <c r="A1719" s="106"/>
      <c r="B1719" s="108"/>
      <c r="C1719" s="110"/>
      <c r="D1719" s="100"/>
      <c r="E1719" s="102"/>
      <c r="F1719" s="104"/>
      <c r="G1719" s="90"/>
      <c r="H1719" s="93"/>
      <c r="I1719" s="170"/>
      <c r="J1719" s="69" t="s">
        <v>16</v>
      </c>
      <c r="K1719" s="70"/>
      <c r="L1719" s="70"/>
      <c r="M1719" s="71" t="str">
        <f t="shared" si="6783"/>
        <v xml:space="preserve"> </v>
      </c>
      <c r="N1719" s="100"/>
      <c r="O1719" s="102"/>
      <c r="P1719" s="104"/>
      <c r="Q1719" s="90"/>
      <c r="R1719" s="93"/>
      <c r="S1719" s="172"/>
      <c r="T1719" s="97"/>
      <c r="U1719" s="88"/>
      <c r="V1719" s="88"/>
      <c r="W1719" s="88"/>
      <c r="X1719" s="88"/>
      <c r="Y1719" s="88"/>
      <c r="Z1719" s="88"/>
      <c r="AA1719" s="88"/>
      <c r="AB1719" s="88"/>
      <c r="AC1719" s="88"/>
      <c r="AE1719" s="89"/>
    </row>
    <row r="1720" spans="1:31" ht="15" thickTop="1" thickBot="1" x14ac:dyDescent="0.2">
      <c r="A1720" s="106"/>
      <c r="B1720" s="108"/>
      <c r="C1720" s="110"/>
      <c r="D1720" s="101"/>
      <c r="E1720" s="103"/>
      <c r="F1720" s="105"/>
      <c r="G1720" s="91"/>
      <c r="H1720" s="93"/>
      <c r="I1720" s="171"/>
      <c r="J1720" s="4" t="s">
        <v>17</v>
      </c>
      <c r="K1720" s="44" t="str">
        <f t="shared" ref="K1720" si="6792">IF($B1718="","",K1718-K1719)</f>
        <v/>
      </c>
      <c r="L1720" s="53" t="str">
        <f t="shared" ref="L1720" si="6793">IF($B1718="","",L1718-L1719)</f>
        <v/>
      </c>
      <c r="M1720" s="40" t="str">
        <f t="shared" ref="M1720" si="6794">IF(ISERROR(K1720-L1720)," ",K1720-L1720)</f>
        <v xml:space="preserve"> </v>
      </c>
      <c r="N1720" s="101"/>
      <c r="O1720" s="103"/>
      <c r="P1720" s="105"/>
      <c r="Q1720" s="91"/>
      <c r="R1720" s="93"/>
      <c r="S1720" s="172"/>
      <c r="T1720" s="97"/>
      <c r="U1720" s="88"/>
      <c r="V1720" s="88"/>
      <c r="W1720" s="88"/>
      <c r="X1720" s="88"/>
      <c r="Y1720" s="88"/>
      <c r="Z1720" s="88"/>
      <c r="AA1720" s="88"/>
      <c r="AB1720" s="88"/>
      <c r="AC1720" s="88"/>
      <c r="AE1720" s="89"/>
    </row>
    <row r="1721" spans="1:31" x14ac:dyDescent="0.15">
      <c r="A1721" s="106">
        <v>569</v>
      </c>
      <c r="B1721" s="107"/>
      <c r="C1721" s="109"/>
      <c r="D1721" s="100" t="s">
        <v>30</v>
      </c>
      <c r="E1721" s="102"/>
      <c r="F1721" s="104" t="s">
        <v>18</v>
      </c>
      <c r="G1721" s="90"/>
      <c r="H1721" s="92" t="s">
        <v>82</v>
      </c>
      <c r="I1721" s="170"/>
      <c r="J1721" s="8" t="s">
        <v>15</v>
      </c>
      <c r="K1721" s="38"/>
      <c r="L1721" s="38"/>
      <c r="M1721" s="11" t="str">
        <f t="shared" ref="M1721:M1722" si="6795">IF(AND(K1721=0,L1721=0)," ",K1721-L1721)</f>
        <v xml:space="preserve"> </v>
      </c>
      <c r="N1721" s="100" t="s">
        <v>30</v>
      </c>
      <c r="O1721" s="102"/>
      <c r="P1721" s="104" t="s">
        <v>18</v>
      </c>
      <c r="Q1721" s="90"/>
      <c r="R1721" s="92" t="s">
        <v>82</v>
      </c>
      <c r="S1721" s="173"/>
      <c r="T1721" s="96"/>
      <c r="U1721" s="87">
        <f t="shared" ref="U1721" si="6796">K1721</f>
        <v>0</v>
      </c>
      <c r="V1721" s="87">
        <f t="shared" ref="V1721" si="6797">L1721</f>
        <v>0</v>
      </c>
      <c r="W1721" s="87" t="str">
        <f t="shared" ref="W1721" si="6798">M1721</f>
        <v xml:space="preserve"> </v>
      </c>
      <c r="X1721" s="87">
        <f t="shared" ref="X1721" si="6799">K1722</f>
        <v>0</v>
      </c>
      <c r="Y1721" s="87">
        <f t="shared" ref="Y1721" si="6800">L1722</f>
        <v>0</v>
      </c>
      <c r="Z1721" s="87" t="str">
        <f t="shared" ref="Z1721" si="6801">M1722</f>
        <v xml:space="preserve"> </v>
      </c>
      <c r="AA1721" s="87" t="str">
        <f t="shared" ref="AA1721:AC1721" si="6802">K1723</f>
        <v/>
      </c>
      <c r="AB1721" s="87" t="str">
        <f t="shared" si="6802"/>
        <v/>
      </c>
      <c r="AC1721" s="87" t="str">
        <f t="shared" si="6802"/>
        <v xml:space="preserve"> </v>
      </c>
      <c r="AE1721" s="89" t="str">
        <f t="shared" ref="AE1721" si="6803">E1721&amp;IF(G1721&gt;10,G1721,"0"&amp;G1721)</f>
        <v>0</v>
      </c>
    </row>
    <row r="1722" spans="1:31" ht="14.25" thickBot="1" x14ac:dyDescent="0.2">
      <c r="A1722" s="106"/>
      <c r="B1722" s="108"/>
      <c r="C1722" s="110"/>
      <c r="D1722" s="100"/>
      <c r="E1722" s="102"/>
      <c r="F1722" s="104"/>
      <c r="G1722" s="90"/>
      <c r="H1722" s="93"/>
      <c r="I1722" s="170"/>
      <c r="J1722" s="69" t="s">
        <v>16</v>
      </c>
      <c r="K1722" s="70"/>
      <c r="L1722" s="70"/>
      <c r="M1722" s="71" t="str">
        <f t="shared" si="6795"/>
        <v xml:space="preserve"> </v>
      </c>
      <c r="N1722" s="100"/>
      <c r="O1722" s="102"/>
      <c r="P1722" s="104"/>
      <c r="Q1722" s="90"/>
      <c r="R1722" s="93"/>
      <c r="S1722" s="172"/>
      <c r="T1722" s="97"/>
      <c r="U1722" s="88"/>
      <c r="V1722" s="88"/>
      <c r="W1722" s="88"/>
      <c r="X1722" s="88"/>
      <c r="Y1722" s="88"/>
      <c r="Z1722" s="88"/>
      <c r="AA1722" s="88"/>
      <c r="AB1722" s="88"/>
      <c r="AC1722" s="88"/>
      <c r="AE1722" s="89"/>
    </row>
    <row r="1723" spans="1:31" ht="15" thickTop="1" thickBot="1" x14ac:dyDescent="0.2">
      <c r="A1723" s="106"/>
      <c r="B1723" s="108"/>
      <c r="C1723" s="110"/>
      <c r="D1723" s="101"/>
      <c r="E1723" s="103"/>
      <c r="F1723" s="105"/>
      <c r="G1723" s="91"/>
      <c r="H1723" s="93"/>
      <c r="I1723" s="171"/>
      <c r="J1723" s="4" t="s">
        <v>17</v>
      </c>
      <c r="K1723" s="44" t="str">
        <f t="shared" ref="K1723" si="6804">IF($B1721="","",K1721-K1722)</f>
        <v/>
      </c>
      <c r="L1723" s="44" t="str">
        <f t="shared" ref="L1723" si="6805">IF($B1721="","",L1721-L1722)</f>
        <v/>
      </c>
      <c r="M1723" s="40" t="str">
        <f t="shared" ref="M1723" si="6806">IF(ISERROR(K1723-L1723)," ",K1723-L1723)</f>
        <v xml:space="preserve"> </v>
      </c>
      <c r="N1723" s="101"/>
      <c r="O1723" s="103"/>
      <c r="P1723" s="105"/>
      <c r="Q1723" s="91"/>
      <c r="R1723" s="93"/>
      <c r="S1723" s="172"/>
      <c r="T1723" s="97"/>
      <c r="U1723" s="88"/>
      <c r="V1723" s="88"/>
      <c r="W1723" s="88"/>
      <c r="X1723" s="88"/>
      <c r="Y1723" s="88"/>
      <c r="Z1723" s="88"/>
      <c r="AA1723" s="88"/>
      <c r="AB1723" s="88"/>
      <c r="AC1723" s="88"/>
      <c r="AE1723" s="89"/>
    </row>
    <row r="1724" spans="1:31" ht="14.25" customHeight="1" x14ac:dyDescent="0.15">
      <c r="A1724" s="106">
        <v>570</v>
      </c>
      <c r="B1724" s="108"/>
      <c r="C1724" s="110"/>
      <c r="D1724" s="111" t="s">
        <v>30</v>
      </c>
      <c r="E1724" s="112"/>
      <c r="F1724" s="113" t="s">
        <v>18</v>
      </c>
      <c r="G1724" s="114"/>
      <c r="H1724" s="93" t="s">
        <v>82</v>
      </c>
      <c r="I1724" s="174"/>
      <c r="J1724" s="42" t="s">
        <v>15</v>
      </c>
      <c r="K1724" s="38"/>
      <c r="L1724" s="38"/>
      <c r="M1724" s="11" t="str">
        <f t="shared" ref="M1724:M1725" si="6807">IF(AND(K1724=0,L1724=0)," ",K1724-L1724)</f>
        <v xml:space="preserve"> </v>
      </c>
      <c r="N1724" s="111" t="s">
        <v>30</v>
      </c>
      <c r="O1724" s="112"/>
      <c r="P1724" s="113" t="s">
        <v>18</v>
      </c>
      <c r="Q1724" s="114"/>
      <c r="R1724" s="93" t="s">
        <v>82</v>
      </c>
      <c r="S1724" s="172"/>
      <c r="T1724" s="96"/>
      <c r="U1724" s="87">
        <f t="shared" ref="U1724" si="6808">K1724</f>
        <v>0</v>
      </c>
      <c r="V1724" s="87">
        <f t="shared" ref="V1724" si="6809">L1724</f>
        <v>0</v>
      </c>
      <c r="W1724" s="87" t="str">
        <f t="shared" ref="W1724" si="6810">M1724</f>
        <v xml:space="preserve"> </v>
      </c>
      <c r="X1724" s="87">
        <f t="shared" ref="X1724" si="6811">K1725</f>
        <v>0</v>
      </c>
      <c r="Y1724" s="87">
        <f t="shared" ref="Y1724" si="6812">L1725</f>
        <v>0</v>
      </c>
      <c r="Z1724" s="87" t="str">
        <f t="shared" ref="Z1724" si="6813">M1725</f>
        <v xml:space="preserve"> </v>
      </c>
      <c r="AA1724" s="87" t="str">
        <f t="shared" ref="AA1724:AC1724" si="6814">K1726</f>
        <v/>
      </c>
      <c r="AB1724" s="87" t="str">
        <f t="shared" si="6814"/>
        <v/>
      </c>
      <c r="AC1724" s="87" t="str">
        <f t="shared" si="6814"/>
        <v xml:space="preserve"> </v>
      </c>
      <c r="AE1724" s="89" t="str">
        <f t="shared" ref="AE1724" si="6815">E1724&amp;IF(G1724&gt;10,G1724,"0"&amp;G1724)</f>
        <v>0</v>
      </c>
    </row>
    <row r="1725" spans="1:31" ht="14.25" customHeight="1" thickBot="1" x14ac:dyDescent="0.2">
      <c r="A1725" s="106"/>
      <c r="B1725" s="108"/>
      <c r="C1725" s="110"/>
      <c r="D1725" s="100"/>
      <c r="E1725" s="102"/>
      <c r="F1725" s="104"/>
      <c r="G1725" s="90"/>
      <c r="H1725" s="93"/>
      <c r="I1725" s="170"/>
      <c r="J1725" s="69" t="s">
        <v>16</v>
      </c>
      <c r="K1725" s="70"/>
      <c r="L1725" s="70"/>
      <c r="M1725" s="71" t="str">
        <f t="shared" si="6807"/>
        <v xml:space="preserve"> </v>
      </c>
      <c r="N1725" s="100"/>
      <c r="O1725" s="102"/>
      <c r="P1725" s="104"/>
      <c r="Q1725" s="90"/>
      <c r="R1725" s="93"/>
      <c r="S1725" s="172"/>
      <c r="T1725" s="97"/>
      <c r="U1725" s="88"/>
      <c r="V1725" s="88"/>
      <c r="W1725" s="88"/>
      <c r="X1725" s="88"/>
      <c r="Y1725" s="88"/>
      <c r="Z1725" s="88"/>
      <c r="AA1725" s="88"/>
      <c r="AB1725" s="88"/>
      <c r="AC1725" s="88"/>
      <c r="AE1725" s="89"/>
    </row>
    <row r="1726" spans="1:31" ht="14.25" customHeight="1" thickTop="1" thickBot="1" x14ac:dyDescent="0.2">
      <c r="A1726" s="106"/>
      <c r="B1726" s="108"/>
      <c r="C1726" s="110"/>
      <c r="D1726" s="101"/>
      <c r="E1726" s="103"/>
      <c r="F1726" s="105"/>
      <c r="G1726" s="91"/>
      <c r="H1726" s="93"/>
      <c r="I1726" s="171"/>
      <c r="J1726" s="4" t="s">
        <v>17</v>
      </c>
      <c r="K1726" s="44" t="str">
        <f t="shared" ref="K1726" si="6816">IF($B1724="","",K1724-K1725)</f>
        <v/>
      </c>
      <c r="L1726" s="53" t="str">
        <f t="shared" ref="L1726" si="6817">IF($B1724="","",L1724-L1725)</f>
        <v/>
      </c>
      <c r="M1726" s="40" t="str">
        <f t="shared" ref="M1726" si="6818">IF(ISERROR(K1726-L1726)," ",K1726-L1726)</f>
        <v xml:space="preserve"> </v>
      </c>
      <c r="N1726" s="101"/>
      <c r="O1726" s="103"/>
      <c r="P1726" s="105"/>
      <c r="Q1726" s="91"/>
      <c r="R1726" s="93"/>
      <c r="S1726" s="172"/>
      <c r="T1726" s="97"/>
      <c r="U1726" s="88"/>
      <c r="V1726" s="88"/>
      <c r="W1726" s="88"/>
      <c r="X1726" s="88"/>
      <c r="Y1726" s="88"/>
      <c r="Z1726" s="88"/>
      <c r="AA1726" s="88"/>
      <c r="AB1726" s="88"/>
      <c r="AC1726" s="88"/>
      <c r="AE1726" s="89"/>
    </row>
    <row r="1727" spans="1:31" ht="14.25" customHeight="1" x14ac:dyDescent="0.15">
      <c r="A1727" s="106">
        <v>571</v>
      </c>
      <c r="B1727" s="107"/>
      <c r="C1727" s="109"/>
      <c r="D1727" s="100" t="s">
        <v>30</v>
      </c>
      <c r="E1727" s="102"/>
      <c r="F1727" s="104" t="s">
        <v>18</v>
      </c>
      <c r="G1727" s="90"/>
      <c r="H1727" s="92" t="s">
        <v>82</v>
      </c>
      <c r="I1727" s="170"/>
      <c r="J1727" s="8" t="s">
        <v>15</v>
      </c>
      <c r="K1727" s="38"/>
      <c r="L1727" s="38"/>
      <c r="M1727" s="11" t="str">
        <f t="shared" ref="M1727:M1728" si="6819">IF(AND(K1727=0,L1727=0)," ",K1727-L1727)</f>
        <v xml:space="preserve"> </v>
      </c>
      <c r="N1727" s="100" t="s">
        <v>30</v>
      </c>
      <c r="O1727" s="102"/>
      <c r="P1727" s="104" t="s">
        <v>18</v>
      </c>
      <c r="Q1727" s="90"/>
      <c r="R1727" s="92" t="s">
        <v>82</v>
      </c>
      <c r="S1727" s="173"/>
      <c r="T1727" s="96"/>
      <c r="U1727" s="87">
        <f t="shared" ref="U1727" si="6820">K1727</f>
        <v>0</v>
      </c>
      <c r="V1727" s="87">
        <f t="shared" ref="V1727" si="6821">L1727</f>
        <v>0</v>
      </c>
      <c r="W1727" s="87" t="str">
        <f t="shared" ref="W1727" si="6822">M1727</f>
        <v xml:space="preserve"> </v>
      </c>
      <c r="X1727" s="87">
        <f t="shared" ref="X1727" si="6823">K1728</f>
        <v>0</v>
      </c>
      <c r="Y1727" s="87">
        <f t="shared" ref="Y1727" si="6824">L1728</f>
        <v>0</v>
      </c>
      <c r="Z1727" s="87" t="str">
        <f t="shared" ref="Z1727" si="6825">M1728</f>
        <v xml:space="preserve"> </v>
      </c>
      <c r="AA1727" s="87" t="str">
        <f t="shared" ref="AA1727:AC1727" si="6826">K1729</f>
        <v/>
      </c>
      <c r="AB1727" s="87" t="str">
        <f t="shared" si="6826"/>
        <v/>
      </c>
      <c r="AC1727" s="87" t="str">
        <f t="shared" si="6826"/>
        <v xml:space="preserve"> </v>
      </c>
      <c r="AE1727" s="89" t="str">
        <f t="shared" ref="AE1727" si="6827">E1727&amp;IF(G1727&gt;10,G1727,"0"&amp;G1727)</f>
        <v>0</v>
      </c>
    </row>
    <row r="1728" spans="1:31" ht="14.25" customHeight="1" thickBot="1" x14ac:dyDescent="0.2">
      <c r="A1728" s="106"/>
      <c r="B1728" s="108"/>
      <c r="C1728" s="110"/>
      <c r="D1728" s="100"/>
      <c r="E1728" s="102"/>
      <c r="F1728" s="104"/>
      <c r="G1728" s="90"/>
      <c r="H1728" s="93"/>
      <c r="I1728" s="170"/>
      <c r="J1728" s="69" t="s">
        <v>16</v>
      </c>
      <c r="K1728" s="70"/>
      <c r="L1728" s="70"/>
      <c r="M1728" s="71" t="str">
        <f t="shared" si="6819"/>
        <v xml:space="preserve"> </v>
      </c>
      <c r="N1728" s="100"/>
      <c r="O1728" s="102"/>
      <c r="P1728" s="104"/>
      <c r="Q1728" s="90"/>
      <c r="R1728" s="93"/>
      <c r="S1728" s="172"/>
      <c r="T1728" s="97"/>
      <c r="U1728" s="88"/>
      <c r="V1728" s="88"/>
      <c r="W1728" s="88"/>
      <c r="X1728" s="88"/>
      <c r="Y1728" s="88"/>
      <c r="Z1728" s="88"/>
      <c r="AA1728" s="88"/>
      <c r="AB1728" s="88"/>
      <c r="AC1728" s="88"/>
      <c r="AE1728" s="89"/>
    </row>
    <row r="1729" spans="1:31" ht="14.25" customHeight="1" thickTop="1" thickBot="1" x14ac:dyDescent="0.2">
      <c r="A1729" s="106"/>
      <c r="B1729" s="108"/>
      <c r="C1729" s="110"/>
      <c r="D1729" s="101"/>
      <c r="E1729" s="103"/>
      <c r="F1729" s="105"/>
      <c r="G1729" s="91"/>
      <c r="H1729" s="93"/>
      <c r="I1729" s="171"/>
      <c r="J1729" s="4" t="s">
        <v>17</v>
      </c>
      <c r="K1729" s="44" t="str">
        <f t="shared" ref="K1729" si="6828">IF($B1727="","",K1727-K1728)</f>
        <v/>
      </c>
      <c r="L1729" s="44" t="str">
        <f t="shared" ref="L1729" si="6829">IF($B1727="","",L1727-L1728)</f>
        <v/>
      </c>
      <c r="M1729" s="40" t="str">
        <f t="shared" ref="M1729" si="6830">IF(ISERROR(K1729-L1729)," ",K1729-L1729)</f>
        <v xml:space="preserve"> </v>
      </c>
      <c r="N1729" s="101"/>
      <c r="O1729" s="103"/>
      <c r="P1729" s="105"/>
      <c r="Q1729" s="91"/>
      <c r="R1729" s="93"/>
      <c r="S1729" s="172"/>
      <c r="T1729" s="97"/>
      <c r="U1729" s="88"/>
      <c r="V1729" s="88"/>
      <c r="W1729" s="88"/>
      <c r="X1729" s="88"/>
      <c r="Y1729" s="88"/>
      <c r="Z1729" s="88"/>
      <c r="AA1729" s="88"/>
      <c r="AB1729" s="88"/>
      <c r="AC1729" s="88"/>
      <c r="AE1729" s="89"/>
    </row>
    <row r="1730" spans="1:31" ht="14.25" customHeight="1" x14ac:dyDescent="0.15">
      <c r="A1730" s="106">
        <v>572</v>
      </c>
      <c r="B1730" s="108"/>
      <c r="C1730" s="110"/>
      <c r="D1730" s="111" t="s">
        <v>30</v>
      </c>
      <c r="E1730" s="112"/>
      <c r="F1730" s="113" t="s">
        <v>18</v>
      </c>
      <c r="G1730" s="114"/>
      <c r="H1730" s="93" t="s">
        <v>82</v>
      </c>
      <c r="I1730" s="174"/>
      <c r="J1730" s="42" t="s">
        <v>15</v>
      </c>
      <c r="K1730" s="38"/>
      <c r="L1730" s="38"/>
      <c r="M1730" s="11" t="str">
        <f t="shared" ref="M1730:M1731" si="6831">IF(AND(K1730=0,L1730=0)," ",K1730-L1730)</f>
        <v xml:space="preserve"> </v>
      </c>
      <c r="N1730" s="111" t="s">
        <v>30</v>
      </c>
      <c r="O1730" s="112"/>
      <c r="P1730" s="113" t="s">
        <v>18</v>
      </c>
      <c r="Q1730" s="114"/>
      <c r="R1730" s="93" t="s">
        <v>82</v>
      </c>
      <c r="S1730" s="172"/>
      <c r="T1730" s="96"/>
      <c r="U1730" s="87">
        <f t="shared" ref="U1730" si="6832">K1730</f>
        <v>0</v>
      </c>
      <c r="V1730" s="87">
        <f t="shared" ref="V1730" si="6833">L1730</f>
        <v>0</v>
      </c>
      <c r="W1730" s="87" t="str">
        <f t="shared" ref="W1730" si="6834">M1730</f>
        <v xml:space="preserve"> </v>
      </c>
      <c r="X1730" s="87">
        <f t="shared" ref="X1730" si="6835">K1731</f>
        <v>0</v>
      </c>
      <c r="Y1730" s="87">
        <f t="shared" ref="Y1730" si="6836">L1731</f>
        <v>0</v>
      </c>
      <c r="Z1730" s="87" t="str">
        <f t="shared" ref="Z1730" si="6837">M1731</f>
        <v xml:space="preserve"> </v>
      </c>
      <c r="AA1730" s="87" t="str">
        <f t="shared" ref="AA1730:AC1730" si="6838">K1732</f>
        <v/>
      </c>
      <c r="AB1730" s="87" t="str">
        <f t="shared" si="6838"/>
        <v/>
      </c>
      <c r="AC1730" s="87" t="str">
        <f t="shared" si="6838"/>
        <v xml:space="preserve"> </v>
      </c>
      <c r="AE1730" s="89" t="str">
        <f t="shared" ref="AE1730" si="6839">E1730&amp;IF(G1730&gt;10,G1730,"0"&amp;G1730)</f>
        <v>0</v>
      </c>
    </row>
    <row r="1731" spans="1:31" ht="14.25" customHeight="1" thickBot="1" x14ac:dyDescent="0.2">
      <c r="A1731" s="106"/>
      <c r="B1731" s="108"/>
      <c r="C1731" s="110"/>
      <c r="D1731" s="100"/>
      <c r="E1731" s="102"/>
      <c r="F1731" s="104"/>
      <c r="G1731" s="90"/>
      <c r="H1731" s="93"/>
      <c r="I1731" s="170"/>
      <c r="J1731" s="69" t="s">
        <v>16</v>
      </c>
      <c r="K1731" s="70"/>
      <c r="L1731" s="70"/>
      <c r="M1731" s="71" t="str">
        <f t="shared" si="6831"/>
        <v xml:space="preserve"> </v>
      </c>
      <c r="N1731" s="100"/>
      <c r="O1731" s="102"/>
      <c r="P1731" s="104"/>
      <c r="Q1731" s="90"/>
      <c r="R1731" s="93"/>
      <c r="S1731" s="172"/>
      <c r="T1731" s="97"/>
      <c r="U1731" s="88"/>
      <c r="V1731" s="88"/>
      <c r="W1731" s="88"/>
      <c r="X1731" s="88"/>
      <c r="Y1731" s="88"/>
      <c r="Z1731" s="88"/>
      <c r="AA1731" s="88"/>
      <c r="AB1731" s="88"/>
      <c r="AC1731" s="88"/>
      <c r="AE1731" s="89"/>
    </row>
    <row r="1732" spans="1:31" ht="14.25" customHeight="1" thickTop="1" thickBot="1" x14ac:dyDescent="0.2">
      <c r="A1732" s="106"/>
      <c r="B1732" s="108"/>
      <c r="C1732" s="110"/>
      <c r="D1732" s="101"/>
      <c r="E1732" s="103"/>
      <c r="F1732" s="105"/>
      <c r="G1732" s="91"/>
      <c r="H1732" s="93"/>
      <c r="I1732" s="171"/>
      <c r="J1732" s="4" t="s">
        <v>17</v>
      </c>
      <c r="K1732" s="44" t="str">
        <f t="shared" ref="K1732" si="6840">IF($B1730="","",K1730-K1731)</f>
        <v/>
      </c>
      <c r="L1732" s="53" t="str">
        <f t="shared" ref="L1732" si="6841">IF($B1730="","",L1730-L1731)</f>
        <v/>
      </c>
      <c r="M1732" s="40" t="str">
        <f t="shared" ref="M1732" si="6842">IF(ISERROR(K1732-L1732)," ",K1732-L1732)</f>
        <v xml:space="preserve"> </v>
      </c>
      <c r="N1732" s="101"/>
      <c r="O1732" s="103"/>
      <c r="P1732" s="105"/>
      <c r="Q1732" s="91"/>
      <c r="R1732" s="93"/>
      <c r="S1732" s="172"/>
      <c r="T1732" s="97"/>
      <c r="U1732" s="88"/>
      <c r="V1732" s="88"/>
      <c r="W1732" s="88"/>
      <c r="X1732" s="88"/>
      <c r="Y1732" s="88"/>
      <c r="Z1732" s="88"/>
      <c r="AA1732" s="88"/>
      <c r="AB1732" s="88"/>
      <c r="AC1732" s="88"/>
      <c r="AE1732" s="89"/>
    </row>
    <row r="1733" spans="1:31" ht="14.25" customHeight="1" x14ac:dyDescent="0.15">
      <c r="A1733" s="106">
        <v>573</v>
      </c>
      <c r="B1733" s="107"/>
      <c r="C1733" s="109"/>
      <c r="D1733" s="100" t="s">
        <v>30</v>
      </c>
      <c r="E1733" s="102"/>
      <c r="F1733" s="104" t="s">
        <v>18</v>
      </c>
      <c r="G1733" s="90"/>
      <c r="H1733" s="92" t="s">
        <v>82</v>
      </c>
      <c r="I1733" s="170"/>
      <c r="J1733" s="8" t="s">
        <v>15</v>
      </c>
      <c r="K1733" s="38"/>
      <c r="L1733" s="38"/>
      <c r="M1733" s="11" t="str">
        <f t="shared" ref="M1733:M1734" si="6843">IF(AND(K1733=0,L1733=0)," ",K1733-L1733)</f>
        <v xml:space="preserve"> </v>
      </c>
      <c r="N1733" s="100" t="s">
        <v>30</v>
      </c>
      <c r="O1733" s="102"/>
      <c r="P1733" s="104" t="s">
        <v>18</v>
      </c>
      <c r="Q1733" s="90"/>
      <c r="R1733" s="92" t="s">
        <v>82</v>
      </c>
      <c r="S1733" s="173"/>
      <c r="T1733" s="96"/>
      <c r="U1733" s="87">
        <f t="shared" ref="U1733" si="6844">K1733</f>
        <v>0</v>
      </c>
      <c r="V1733" s="87">
        <f t="shared" ref="V1733" si="6845">L1733</f>
        <v>0</v>
      </c>
      <c r="W1733" s="87" t="str">
        <f t="shared" ref="W1733" si="6846">M1733</f>
        <v xml:space="preserve"> </v>
      </c>
      <c r="X1733" s="87">
        <f t="shared" ref="X1733" si="6847">K1734</f>
        <v>0</v>
      </c>
      <c r="Y1733" s="87">
        <f t="shared" ref="Y1733" si="6848">L1734</f>
        <v>0</v>
      </c>
      <c r="Z1733" s="87" t="str">
        <f t="shared" ref="Z1733" si="6849">M1734</f>
        <v xml:space="preserve"> </v>
      </c>
      <c r="AA1733" s="87" t="str">
        <f t="shared" ref="AA1733:AC1733" si="6850">K1735</f>
        <v/>
      </c>
      <c r="AB1733" s="87" t="str">
        <f t="shared" si="6850"/>
        <v/>
      </c>
      <c r="AC1733" s="87" t="str">
        <f t="shared" si="6850"/>
        <v xml:space="preserve"> </v>
      </c>
      <c r="AE1733" s="89" t="str">
        <f t="shared" ref="AE1733" si="6851">E1733&amp;IF(G1733&gt;10,G1733,"0"&amp;G1733)</f>
        <v>0</v>
      </c>
    </row>
    <row r="1734" spans="1:31" ht="14.25" customHeight="1" thickBot="1" x14ac:dyDescent="0.2">
      <c r="A1734" s="106"/>
      <c r="B1734" s="108"/>
      <c r="C1734" s="110"/>
      <c r="D1734" s="100"/>
      <c r="E1734" s="102"/>
      <c r="F1734" s="104"/>
      <c r="G1734" s="90"/>
      <c r="H1734" s="93"/>
      <c r="I1734" s="170"/>
      <c r="J1734" s="69" t="s">
        <v>16</v>
      </c>
      <c r="K1734" s="70"/>
      <c r="L1734" s="70"/>
      <c r="M1734" s="71" t="str">
        <f t="shared" si="6843"/>
        <v xml:space="preserve"> </v>
      </c>
      <c r="N1734" s="100"/>
      <c r="O1734" s="102"/>
      <c r="P1734" s="104"/>
      <c r="Q1734" s="90"/>
      <c r="R1734" s="93"/>
      <c r="S1734" s="172"/>
      <c r="T1734" s="97"/>
      <c r="U1734" s="88"/>
      <c r="V1734" s="88"/>
      <c r="W1734" s="88"/>
      <c r="X1734" s="88"/>
      <c r="Y1734" s="88"/>
      <c r="Z1734" s="88"/>
      <c r="AA1734" s="88"/>
      <c r="AB1734" s="88"/>
      <c r="AC1734" s="88"/>
      <c r="AE1734" s="89"/>
    </row>
    <row r="1735" spans="1:31" ht="14.25" customHeight="1" thickTop="1" thickBot="1" x14ac:dyDescent="0.2">
      <c r="A1735" s="106"/>
      <c r="B1735" s="108"/>
      <c r="C1735" s="110"/>
      <c r="D1735" s="101"/>
      <c r="E1735" s="103"/>
      <c r="F1735" s="105"/>
      <c r="G1735" s="91"/>
      <c r="H1735" s="93"/>
      <c r="I1735" s="171"/>
      <c r="J1735" s="4" t="s">
        <v>17</v>
      </c>
      <c r="K1735" s="44" t="str">
        <f t="shared" ref="K1735" si="6852">IF($B1733="","",K1733-K1734)</f>
        <v/>
      </c>
      <c r="L1735" s="44" t="str">
        <f t="shared" ref="L1735" si="6853">IF($B1733="","",L1733-L1734)</f>
        <v/>
      </c>
      <c r="M1735" s="40" t="str">
        <f t="shared" ref="M1735" si="6854">IF(ISERROR(K1735-L1735)," ",K1735-L1735)</f>
        <v xml:space="preserve"> </v>
      </c>
      <c r="N1735" s="101"/>
      <c r="O1735" s="103"/>
      <c r="P1735" s="105"/>
      <c r="Q1735" s="91"/>
      <c r="R1735" s="93"/>
      <c r="S1735" s="172"/>
      <c r="T1735" s="97"/>
      <c r="U1735" s="88"/>
      <c r="V1735" s="88"/>
      <c r="W1735" s="88"/>
      <c r="X1735" s="88"/>
      <c r="Y1735" s="88"/>
      <c r="Z1735" s="88"/>
      <c r="AA1735" s="88"/>
      <c r="AB1735" s="88"/>
      <c r="AC1735" s="88"/>
      <c r="AE1735" s="89"/>
    </row>
    <row r="1736" spans="1:31" ht="14.25" customHeight="1" x14ac:dyDescent="0.15">
      <c r="A1736" s="106">
        <v>574</v>
      </c>
      <c r="B1736" s="108"/>
      <c r="C1736" s="110"/>
      <c r="D1736" s="111" t="s">
        <v>30</v>
      </c>
      <c r="E1736" s="112"/>
      <c r="F1736" s="113" t="s">
        <v>18</v>
      </c>
      <c r="G1736" s="114"/>
      <c r="H1736" s="93" t="s">
        <v>82</v>
      </c>
      <c r="I1736" s="174"/>
      <c r="J1736" s="42" t="s">
        <v>15</v>
      </c>
      <c r="K1736" s="38"/>
      <c r="L1736" s="38"/>
      <c r="M1736" s="11" t="str">
        <f t="shared" ref="M1736:M1737" si="6855">IF(AND(K1736=0,L1736=0)," ",K1736-L1736)</f>
        <v xml:space="preserve"> </v>
      </c>
      <c r="N1736" s="111" t="s">
        <v>30</v>
      </c>
      <c r="O1736" s="112"/>
      <c r="P1736" s="113" t="s">
        <v>18</v>
      </c>
      <c r="Q1736" s="114"/>
      <c r="R1736" s="93" t="s">
        <v>82</v>
      </c>
      <c r="S1736" s="172"/>
      <c r="T1736" s="96"/>
      <c r="U1736" s="87">
        <f t="shared" ref="U1736" si="6856">K1736</f>
        <v>0</v>
      </c>
      <c r="V1736" s="87">
        <f t="shared" ref="V1736" si="6857">L1736</f>
        <v>0</v>
      </c>
      <c r="W1736" s="87" t="str">
        <f t="shared" ref="W1736" si="6858">M1736</f>
        <v xml:space="preserve"> </v>
      </c>
      <c r="X1736" s="87">
        <f t="shared" ref="X1736" si="6859">K1737</f>
        <v>0</v>
      </c>
      <c r="Y1736" s="87">
        <f t="shared" ref="Y1736" si="6860">L1737</f>
        <v>0</v>
      </c>
      <c r="Z1736" s="87" t="str">
        <f t="shared" ref="Z1736" si="6861">M1737</f>
        <v xml:space="preserve"> </v>
      </c>
      <c r="AA1736" s="87" t="str">
        <f t="shared" ref="AA1736:AC1736" si="6862">K1738</f>
        <v/>
      </c>
      <c r="AB1736" s="87" t="str">
        <f t="shared" si="6862"/>
        <v/>
      </c>
      <c r="AC1736" s="87" t="str">
        <f t="shared" si="6862"/>
        <v xml:space="preserve"> </v>
      </c>
      <c r="AE1736" s="89" t="str">
        <f t="shared" ref="AE1736" si="6863">E1736&amp;IF(G1736&gt;10,G1736,"0"&amp;G1736)</f>
        <v>0</v>
      </c>
    </row>
    <row r="1737" spans="1:31" ht="14.25" customHeight="1" thickBot="1" x14ac:dyDescent="0.2">
      <c r="A1737" s="106"/>
      <c r="B1737" s="108"/>
      <c r="C1737" s="110"/>
      <c r="D1737" s="100"/>
      <c r="E1737" s="102"/>
      <c r="F1737" s="104"/>
      <c r="G1737" s="90"/>
      <c r="H1737" s="93"/>
      <c r="I1737" s="170"/>
      <c r="J1737" s="69" t="s">
        <v>16</v>
      </c>
      <c r="K1737" s="70"/>
      <c r="L1737" s="70"/>
      <c r="M1737" s="71" t="str">
        <f t="shared" si="6855"/>
        <v xml:space="preserve"> </v>
      </c>
      <c r="N1737" s="100"/>
      <c r="O1737" s="102"/>
      <c r="P1737" s="104"/>
      <c r="Q1737" s="90"/>
      <c r="R1737" s="93"/>
      <c r="S1737" s="172"/>
      <c r="T1737" s="97"/>
      <c r="U1737" s="88"/>
      <c r="V1737" s="88"/>
      <c r="W1737" s="88"/>
      <c r="X1737" s="88"/>
      <c r="Y1737" s="88"/>
      <c r="Z1737" s="88"/>
      <c r="AA1737" s="88"/>
      <c r="AB1737" s="88"/>
      <c r="AC1737" s="88"/>
      <c r="AE1737" s="89"/>
    </row>
    <row r="1738" spans="1:31" ht="14.25" customHeight="1" thickTop="1" thickBot="1" x14ac:dyDescent="0.2">
      <c r="A1738" s="106"/>
      <c r="B1738" s="108"/>
      <c r="C1738" s="110"/>
      <c r="D1738" s="101"/>
      <c r="E1738" s="103"/>
      <c r="F1738" s="105"/>
      <c r="G1738" s="91"/>
      <c r="H1738" s="93"/>
      <c r="I1738" s="171"/>
      <c r="J1738" s="4" t="s">
        <v>17</v>
      </c>
      <c r="K1738" s="44" t="str">
        <f t="shared" ref="K1738" si="6864">IF($B1736="","",K1736-K1737)</f>
        <v/>
      </c>
      <c r="L1738" s="53" t="str">
        <f t="shared" ref="L1738" si="6865">IF($B1736="","",L1736-L1737)</f>
        <v/>
      </c>
      <c r="M1738" s="40" t="str">
        <f t="shared" ref="M1738" si="6866">IF(ISERROR(K1738-L1738)," ",K1738-L1738)</f>
        <v xml:space="preserve"> </v>
      </c>
      <c r="N1738" s="101"/>
      <c r="O1738" s="103"/>
      <c r="P1738" s="105"/>
      <c r="Q1738" s="91"/>
      <c r="R1738" s="93"/>
      <c r="S1738" s="172"/>
      <c r="T1738" s="97"/>
      <c r="U1738" s="88"/>
      <c r="V1738" s="88"/>
      <c r="W1738" s="88"/>
      <c r="X1738" s="88"/>
      <c r="Y1738" s="88"/>
      <c r="Z1738" s="88"/>
      <c r="AA1738" s="88"/>
      <c r="AB1738" s="88"/>
      <c r="AC1738" s="88"/>
      <c r="AE1738" s="89"/>
    </row>
    <row r="1739" spans="1:31" ht="14.25" customHeight="1" x14ac:dyDescent="0.15">
      <c r="A1739" s="106">
        <v>575</v>
      </c>
      <c r="B1739" s="107"/>
      <c r="C1739" s="109"/>
      <c r="D1739" s="100" t="s">
        <v>30</v>
      </c>
      <c r="E1739" s="102"/>
      <c r="F1739" s="104" t="s">
        <v>18</v>
      </c>
      <c r="G1739" s="90"/>
      <c r="H1739" s="92" t="s">
        <v>82</v>
      </c>
      <c r="I1739" s="170"/>
      <c r="J1739" s="8" t="s">
        <v>15</v>
      </c>
      <c r="K1739" s="38"/>
      <c r="L1739" s="38"/>
      <c r="M1739" s="11" t="str">
        <f t="shared" ref="M1739:M1740" si="6867">IF(AND(K1739=0,L1739=0)," ",K1739-L1739)</f>
        <v xml:space="preserve"> </v>
      </c>
      <c r="N1739" s="100" t="s">
        <v>30</v>
      </c>
      <c r="O1739" s="102"/>
      <c r="P1739" s="104" t="s">
        <v>18</v>
      </c>
      <c r="Q1739" s="90"/>
      <c r="R1739" s="92" t="s">
        <v>82</v>
      </c>
      <c r="S1739" s="173"/>
      <c r="T1739" s="96"/>
      <c r="U1739" s="87">
        <f t="shared" ref="U1739" si="6868">K1739</f>
        <v>0</v>
      </c>
      <c r="V1739" s="87">
        <f t="shared" ref="V1739" si="6869">L1739</f>
        <v>0</v>
      </c>
      <c r="W1739" s="87" t="str">
        <f t="shared" ref="W1739" si="6870">M1739</f>
        <v xml:space="preserve"> </v>
      </c>
      <c r="X1739" s="87">
        <f t="shared" ref="X1739" si="6871">K1740</f>
        <v>0</v>
      </c>
      <c r="Y1739" s="87">
        <f t="shared" ref="Y1739" si="6872">L1740</f>
        <v>0</v>
      </c>
      <c r="Z1739" s="87" t="str">
        <f t="shared" ref="Z1739" si="6873">M1740</f>
        <v xml:space="preserve"> </v>
      </c>
      <c r="AA1739" s="87" t="str">
        <f t="shared" ref="AA1739:AC1739" si="6874">K1741</f>
        <v/>
      </c>
      <c r="AB1739" s="87" t="str">
        <f t="shared" si="6874"/>
        <v/>
      </c>
      <c r="AC1739" s="87" t="str">
        <f t="shared" si="6874"/>
        <v xml:space="preserve"> </v>
      </c>
      <c r="AE1739" s="89" t="str">
        <f t="shared" ref="AE1739" si="6875">E1739&amp;IF(G1739&gt;10,G1739,"0"&amp;G1739)</f>
        <v>0</v>
      </c>
    </row>
    <row r="1740" spans="1:31" ht="14.25" customHeight="1" thickBot="1" x14ac:dyDescent="0.2">
      <c r="A1740" s="106"/>
      <c r="B1740" s="108"/>
      <c r="C1740" s="110"/>
      <c r="D1740" s="100"/>
      <c r="E1740" s="102"/>
      <c r="F1740" s="104"/>
      <c r="G1740" s="90"/>
      <c r="H1740" s="93"/>
      <c r="I1740" s="170"/>
      <c r="J1740" s="69" t="s">
        <v>16</v>
      </c>
      <c r="K1740" s="70"/>
      <c r="L1740" s="70"/>
      <c r="M1740" s="71" t="str">
        <f t="shared" si="6867"/>
        <v xml:space="preserve"> </v>
      </c>
      <c r="N1740" s="100"/>
      <c r="O1740" s="102"/>
      <c r="P1740" s="104"/>
      <c r="Q1740" s="90"/>
      <c r="R1740" s="93"/>
      <c r="S1740" s="172"/>
      <c r="T1740" s="97"/>
      <c r="U1740" s="88"/>
      <c r="V1740" s="88"/>
      <c r="W1740" s="88"/>
      <c r="X1740" s="88"/>
      <c r="Y1740" s="88"/>
      <c r="Z1740" s="88"/>
      <c r="AA1740" s="88"/>
      <c r="AB1740" s="88"/>
      <c r="AC1740" s="88"/>
      <c r="AE1740" s="89"/>
    </row>
    <row r="1741" spans="1:31" ht="14.25" customHeight="1" thickTop="1" thickBot="1" x14ac:dyDescent="0.2">
      <c r="A1741" s="106"/>
      <c r="B1741" s="108"/>
      <c r="C1741" s="110"/>
      <c r="D1741" s="101"/>
      <c r="E1741" s="103"/>
      <c r="F1741" s="105"/>
      <c r="G1741" s="91"/>
      <c r="H1741" s="93"/>
      <c r="I1741" s="171"/>
      <c r="J1741" s="4" t="s">
        <v>17</v>
      </c>
      <c r="K1741" s="44" t="str">
        <f t="shared" ref="K1741" si="6876">IF($B1739="","",K1739-K1740)</f>
        <v/>
      </c>
      <c r="L1741" s="44" t="str">
        <f t="shared" ref="L1741" si="6877">IF($B1739="","",L1739-L1740)</f>
        <v/>
      </c>
      <c r="M1741" s="40" t="str">
        <f t="shared" ref="M1741" si="6878">IF(ISERROR(K1741-L1741)," ",K1741-L1741)</f>
        <v xml:space="preserve"> </v>
      </c>
      <c r="N1741" s="101"/>
      <c r="O1741" s="103"/>
      <c r="P1741" s="105"/>
      <c r="Q1741" s="91"/>
      <c r="R1741" s="93"/>
      <c r="S1741" s="172"/>
      <c r="T1741" s="97"/>
      <c r="U1741" s="88"/>
      <c r="V1741" s="88"/>
      <c r="W1741" s="88"/>
      <c r="X1741" s="88"/>
      <c r="Y1741" s="88"/>
      <c r="Z1741" s="88"/>
      <c r="AA1741" s="88"/>
      <c r="AB1741" s="88"/>
      <c r="AC1741" s="88"/>
      <c r="AE1741" s="89"/>
    </row>
    <row r="1742" spans="1:31" ht="14.25" customHeight="1" x14ac:dyDescent="0.15">
      <c r="A1742" s="106">
        <v>576</v>
      </c>
      <c r="B1742" s="108"/>
      <c r="C1742" s="110"/>
      <c r="D1742" s="111" t="s">
        <v>30</v>
      </c>
      <c r="E1742" s="112"/>
      <c r="F1742" s="113" t="s">
        <v>18</v>
      </c>
      <c r="G1742" s="114"/>
      <c r="H1742" s="93" t="s">
        <v>82</v>
      </c>
      <c r="I1742" s="174"/>
      <c r="J1742" s="42" t="s">
        <v>15</v>
      </c>
      <c r="K1742" s="38"/>
      <c r="L1742" s="38"/>
      <c r="M1742" s="11" t="str">
        <f t="shared" ref="M1742:M1743" si="6879">IF(AND(K1742=0,L1742=0)," ",K1742-L1742)</f>
        <v xml:space="preserve"> </v>
      </c>
      <c r="N1742" s="111" t="s">
        <v>30</v>
      </c>
      <c r="O1742" s="112"/>
      <c r="P1742" s="113" t="s">
        <v>18</v>
      </c>
      <c r="Q1742" s="114"/>
      <c r="R1742" s="93" t="s">
        <v>82</v>
      </c>
      <c r="S1742" s="172"/>
      <c r="T1742" s="96"/>
      <c r="U1742" s="87">
        <f t="shared" ref="U1742" si="6880">K1742</f>
        <v>0</v>
      </c>
      <c r="V1742" s="87">
        <f t="shared" ref="V1742" si="6881">L1742</f>
        <v>0</v>
      </c>
      <c r="W1742" s="87" t="str">
        <f t="shared" ref="W1742" si="6882">M1742</f>
        <v xml:space="preserve"> </v>
      </c>
      <c r="X1742" s="87">
        <f t="shared" ref="X1742" si="6883">K1743</f>
        <v>0</v>
      </c>
      <c r="Y1742" s="87">
        <f t="shared" ref="Y1742" si="6884">L1743</f>
        <v>0</v>
      </c>
      <c r="Z1742" s="87" t="str">
        <f t="shared" ref="Z1742" si="6885">M1743</f>
        <v xml:space="preserve"> </v>
      </c>
      <c r="AA1742" s="87" t="str">
        <f t="shared" ref="AA1742:AC1742" si="6886">K1744</f>
        <v/>
      </c>
      <c r="AB1742" s="87" t="str">
        <f t="shared" si="6886"/>
        <v/>
      </c>
      <c r="AC1742" s="87" t="str">
        <f t="shared" si="6886"/>
        <v xml:space="preserve"> </v>
      </c>
      <c r="AE1742" s="89" t="str">
        <f t="shared" ref="AE1742" si="6887">E1742&amp;IF(G1742&gt;10,G1742,"0"&amp;G1742)</f>
        <v>0</v>
      </c>
    </row>
    <row r="1743" spans="1:31" ht="14.25" customHeight="1" thickBot="1" x14ac:dyDescent="0.2">
      <c r="A1743" s="106"/>
      <c r="B1743" s="108"/>
      <c r="C1743" s="110"/>
      <c r="D1743" s="100"/>
      <c r="E1743" s="102"/>
      <c r="F1743" s="104"/>
      <c r="G1743" s="90"/>
      <c r="H1743" s="93"/>
      <c r="I1743" s="170"/>
      <c r="J1743" s="69" t="s">
        <v>16</v>
      </c>
      <c r="K1743" s="70"/>
      <c r="L1743" s="70"/>
      <c r="M1743" s="71" t="str">
        <f t="shared" si="6879"/>
        <v xml:space="preserve"> </v>
      </c>
      <c r="N1743" s="100"/>
      <c r="O1743" s="102"/>
      <c r="P1743" s="104"/>
      <c r="Q1743" s="90"/>
      <c r="R1743" s="93"/>
      <c r="S1743" s="172"/>
      <c r="T1743" s="97"/>
      <c r="U1743" s="88"/>
      <c r="V1743" s="88"/>
      <c r="W1743" s="88"/>
      <c r="X1743" s="88"/>
      <c r="Y1743" s="88"/>
      <c r="Z1743" s="88"/>
      <c r="AA1743" s="88"/>
      <c r="AB1743" s="88"/>
      <c r="AC1743" s="88"/>
      <c r="AE1743" s="89"/>
    </row>
    <row r="1744" spans="1:31" ht="14.25" customHeight="1" thickTop="1" thickBot="1" x14ac:dyDescent="0.2">
      <c r="A1744" s="106"/>
      <c r="B1744" s="108"/>
      <c r="C1744" s="110"/>
      <c r="D1744" s="101"/>
      <c r="E1744" s="103"/>
      <c r="F1744" s="105"/>
      <c r="G1744" s="91"/>
      <c r="H1744" s="93"/>
      <c r="I1744" s="171"/>
      <c r="J1744" s="4" t="s">
        <v>17</v>
      </c>
      <c r="K1744" s="44" t="str">
        <f t="shared" ref="K1744" si="6888">IF($B1742="","",K1742-K1743)</f>
        <v/>
      </c>
      <c r="L1744" s="53" t="str">
        <f t="shared" ref="L1744" si="6889">IF($B1742="","",L1742-L1743)</f>
        <v/>
      </c>
      <c r="M1744" s="40" t="str">
        <f t="shared" ref="M1744" si="6890">IF(ISERROR(K1744-L1744)," ",K1744-L1744)</f>
        <v xml:space="preserve"> </v>
      </c>
      <c r="N1744" s="101"/>
      <c r="O1744" s="103"/>
      <c r="P1744" s="105"/>
      <c r="Q1744" s="91"/>
      <c r="R1744" s="93"/>
      <c r="S1744" s="172"/>
      <c r="T1744" s="97"/>
      <c r="U1744" s="88"/>
      <c r="V1744" s="88"/>
      <c r="W1744" s="88"/>
      <c r="X1744" s="88"/>
      <c r="Y1744" s="88"/>
      <c r="Z1744" s="88"/>
      <c r="AA1744" s="88"/>
      <c r="AB1744" s="88"/>
      <c r="AC1744" s="88"/>
      <c r="AE1744" s="89"/>
    </row>
    <row r="1745" spans="1:31" ht="14.25" customHeight="1" x14ac:dyDescent="0.15">
      <c r="A1745" s="106">
        <v>577</v>
      </c>
      <c r="B1745" s="107"/>
      <c r="C1745" s="109"/>
      <c r="D1745" s="100" t="s">
        <v>30</v>
      </c>
      <c r="E1745" s="102"/>
      <c r="F1745" s="104" t="s">
        <v>18</v>
      </c>
      <c r="G1745" s="90"/>
      <c r="H1745" s="92" t="s">
        <v>82</v>
      </c>
      <c r="I1745" s="170"/>
      <c r="J1745" s="8" t="s">
        <v>15</v>
      </c>
      <c r="K1745" s="38"/>
      <c r="L1745" s="38"/>
      <c r="M1745" s="11" t="str">
        <f t="shared" ref="M1745:M1746" si="6891">IF(AND(K1745=0,L1745=0)," ",K1745-L1745)</f>
        <v xml:space="preserve"> </v>
      </c>
      <c r="N1745" s="100" t="s">
        <v>30</v>
      </c>
      <c r="O1745" s="102"/>
      <c r="P1745" s="104" t="s">
        <v>18</v>
      </c>
      <c r="Q1745" s="90"/>
      <c r="R1745" s="92" t="s">
        <v>82</v>
      </c>
      <c r="S1745" s="173"/>
      <c r="T1745" s="96"/>
      <c r="U1745" s="87">
        <f t="shared" ref="U1745" si="6892">K1745</f>
        <v>0</v>
      </c>
      <c r="V1745" s="87">
        <f t="shared" ref="V1745" si="6893">L1745</f>
        <v>0</v>
      </c>
      <c r="W1745" s="87" t="str">
        <f t="shared" ref="W1745" si="6894">M1745</f>
        <v xml:space="preserve"> </v>
      </c>
      <c r="X1745" s="87">
        <f t="shared" ref="X1745" si="6895">K1746</f>
        <v>0</v>
      </c>
      <c r="Y1745" s="87">
        <f t="shared" ref="Y1745" si="6896">L1746</f>
        <v>0</v>
      </c>
      <c r="Z1745" s="87" t="str">
        <f t="shared" ref="Z1745" si="6897">M1746</f>
        <v xml:space="preserve"> </v>
      </c>
      <c r="AA1745" s="87" t="str">
        <f t="shared" ref="AA1745:AC1745" si="6898">K1747</f>
        <v/>
      </c>
      <c r="AB1745" s="87" t="str">
        <f t="shared" si="6898"/>
        <v/>
      </c>
      <c r="AC1745" s="87" t="str">
        <f t="shared" si="6898"/>
        <v xml:space="preserve"> </v>
      </c>
      <c r="AE1745" s="89" t="str">
        <f t="shared" ref="AE1745" si="6899">E1745&amp;IF(G1745&gt;10,G1745,"0"&amp;G1745)</f>
        <v>0</v>
      </c>
    </row>
    <row r="1746" spans="1:31" ht="14.25" customHeight="1" thickBot="1" x14ac:dyDescent="0.2">
      <c r="A1746" s="106"/>
      <c r="B1746" s="108"/>
      <c r="C1746" s="110"/>
      <c r="D1746" s="100"/>
      <c r="E1746" s="102"/>
      <c r="F1746" s="104"/>
      <c r="G1746" s="90"/>
      <c r="H1746" s="93"/>
      <c r="I1746" s="170"/>
      <c r="J1746" s="69" t="s">
        <v>16</v>
      </c>
      <c r="K1746" s="70"/>
      <c r="L1746" s="70"/>
      <c r="M1746" s="71" t="str">
        <f t="shared" si="6891"/>
        <v xml:space="preserve"> </v>
      </c>
      <c r="N1746" s="100"/>
      <c r="O1746" s="102"/>
      <c r="P1746" s="104"/>
      <c r="Q1746" s="90"/>
      <c r="R1746" s="93"/>
      <c r="S1746" s="172"/>
      <c r="T1746" s="97"/>
      <c r="U1746" s="88"/>
      <c r="V1746" s="88"/>
      <c r="W1746" s="88"/>
      <c r="X1746" s="88"/>
      <c r="Y1746" s="88"/>
      <c r="Z1746" s="88"/>
      <c r="AA1746" s="88"/>
      <c r="AB1746" s="88"/>
      <c r="AC1746" s="88"/>
      <c r="AE1746" s="89"/>
    </row>
    <row r="1747" spans="1:31" ht="14.25" customHeight="1" thickTop="1" thickBot="1" x14ac:dyDescent="0.2">
      <c r="A1747" s="106"/>
      <c r="B1747" s="108"/>
      <c r="C1747" s="110"/>
      <c r="D1747" s="101"/>
      <c r="E1747" s="103"/>
      <c r="F1747" s="105"/>
      <c r="G1747" s="91"/>
      <c r="H1747" s="93"/>
      <c r="I1747" s="171"/>
      <c r="J1747" s="4" t="s">
        <v>17</v>
      </c>
      <c r="K1747" s="44" t="str">
        <f t="shared" ref="K1747" si="6900">IF($B1745="","",K1745-K1746)</f>
        <v/>
      </c>
      <c r="L1747" s="44" t="str">
        <f t="shared" ref="L1747" si="6901">IF($B1745="","",L1745-L1746)</f>
        <v/>
      </c>
      <c r="M1747" s="40" t="str">
        <f t="shared" ref="M1747" si="6902">IF(ISERROR(K1747-L1747)," ",K1747-L1747)</f>
        <v xml:space="preserve"> </v>
      </c>
      <c r="N1747" s="101"/>
      <c r="O1747" s="103"/>
      <c r="P1747" s="105"/>
      <c r="Q1747" s="91"/>
      <c r="R1747" s="93"/>
      <c r="S1747" s="172"/>
      <c r="T1747" s="97"/>
      <c r="U1747" s="88"/>
      <c r="V1747" s="88"/>
      <c r="W1747" s="88"/>
      <c r="X1747" s="88"/>
      <c r="Y1747" s="88"/>
      <c r="Z1747" s="88"/>
      <c r="AA1747" s="88"/>
      <c r="AB1747" s="88"/>
      <c r="AC1747" s="88"/>
      <c r="AE1747" s="89"/>
    </row>
    <row r="1748" spans="1:31" ht="14.25" customHeight="1" x14ac:dyDescent="0.15">
      <c r="A1748" s="106">
        <v>578</v>
      </c>
      <c r="B1748" s="108"/>
      <c r="C1748" s="110"/>
      <c r="D1748" s="111" t="s">
        <v>30</v>
      </c>
      <c r="E1748" s="112"/>
      <c r="F1748" s="113" t="s">
        <v>18</v>
      </c>
      <c r="G1748" s="114"/>
      <c r="H1748" s="93" t="s">
        <v>82</v>
      </c>
      <c r="I1748" s="174"/>
      <c r="J1748" s="42" t="s">
        <v>15</v>
      </c>
      <c r="K1748" s="38"/>
      <c r="L1748" s="38"/>
      <c r="M1748" s="11" t="str">
        <f t="shared" ref="M1748:M1749" si="6903">IF(AND(K1748=0,L1748=0)," ",K1748-L1748)</f>
        <v xml:space="preserve"> </v>
      </c>
      <c r="N1748" s="111" t="s">
        <v>30</v>
      </c>
      <c r="O1748" s="112"/>
      <c r="P1748" s="113" t="s">
        <v>18</v>
      </c>
      <c r="Q1748" s="114"/>
      <c r="R1748" s="93" t="s">
        <v>82</v>
      </c>
      <c r="S1748" s="172"/>
      <c r="T1748" s="96"/>
      <c r="U1748" s="87">
        <f t="shared" ref="U1748" si="6904">K1748</f>
        <v>0</v>
      </c>
      <c r="V1748" s="87">
        <f t="shared" ref="V1748" si="6905">L1748</f>
        <v>0</v>
      </c>
      <c r="W1748" s="87" t="str">
        <f t="shared" ref="W1748" si="6906">M1748</f>
        <v xml:space="preserve"> </v>
      </c>
      <c r="X1748" s="87">
        <f t="shared" ref="X1748" si="6907">K1749</f>
        <v>0</v>
      </c>
      <c r="Y1748" s="87">
        <f t="shared" ref="Y1748" si="6908">L1749</f>
        <v>0</v>
      </c>
      <c r="Z1748" s="87" t="str">
        <f t="shared" ref="Z1748" si="6909">M1749</f>
        <v xml:space="preserve"> </v>
      </c>
      <c r="AA1748" s="87" t="str">
        <f t="shared" ref="AA1748:AC1748" si="6910">K1750</f>
        <v/>
      </c>
      <c r="AB1748" s="87" t="str">
        <f t="shared" si="6910"/>
        <v/>
      </c>
      <c r="AC1748" s="87" t="str">
        <f t="shared" si="6910"/>
        <v xml:space="preserve"> </v>
      </c>
      <c r="AE1748" s="89" t="str">
        <f t="shared" ref="AE1748" si="6911">E1748&amp;IF(G1748&gt;10,G1748,"0"&amp;G1748)</f>
        <v>0</v>
      </c>
    </row>
    <row r="1749" spans="1:31" ht="14.25" customHeight="1" thickBot="1" x14ac:dyDescent="0.2">
      <c r="A1749" s="106"/>
      <c r="B1749" s="108"/>
      <c r="C1749" s="110"/>
      <c r="D1749" s="100"/>
      <c r="E1749" s="102"/>
      <c r="F1749" s="104"/>
      <c r="G1749" s="90"/>
      <c r="H1749" s="93"/>
      <c r="I1749" s="170"/>
      <c r="J1749" s="69" t="s">
        <v>16</v>
      </c>
      <c r="K1749" s="70"/>
      <c r="L1749" s="70"/>
      <c r="M1749" s="71" t="str">
        <f t="shared" si="6903"/>
        <v xml:space="preserve"> </v>
      </c>
      <c r="N1749" s="100"/>
      <c r="O1749" s="102"/>
      <c r="P1749" s="104"/>
      <c r="Q1749" s="90"/>
      <c r="R1749" s="93"/>
      <c r="S1749" s="172"/>
      <c r="T1749" s="97"/>
      <c r="U1749" s="88"/>
      <c r="V1749" s="88"/>
      <c r="W1749" s="88"/>
      <c r="X1749" s="88"/>
      <c r="Y1749" s="88"/>
      <c r="Z1749" s="88"/>
      <c r="AA1749" s="88"/>
      <c r="AB1749" s="88"/>
      <c r="AC1749" s="88"/>
      <c r="AE1749" s="89"/>
    </row>
    <row r="1750" spans="1:31" ht="14.25" customHeight="1" thickTop="1" thickBot="1" x14ac:dyDescent="0.2">
      <c r="A1750" s="106"/>
      <c r="B1750" s="108"/>
      <c r="C1750" s="110"/>
      <c r="D1750" s="101"/>
      <c r="E1750" s="103"/>
      <c r="F1750" s="105"/>
      <c r="G1750" s="91"/>
      <c r="H1750" s="93"/>
      <c r="I1750" s="171"/>
      <c r="J1750" s="4" t="s">
        <v>17</v>
      </c>
      <c r="K1750" s="44" t="str">
        <f t="shared" ref="K1750" si="6912">IF($B1748="","",K1748-K1749)</f>
        <v/>
      </c>
      <c r="L1750" s="53" t="str">
        <f t="shared" ref="L1750" si="6913">IF($B1748="","",L1748-L1749)</f>
        <v/>
      </c>
      <c r="M1750" s="40" t="str">
        <f t="shared" ref="M1750" si="6914">IF(ISERROR(K1750-L1750)," ",K1750-L1750)</f>
        <v xml:space="preserve"> </v>
      </c>
      <c r="N1750" s="101"/>
      <c r="O1750" s="103"/>
      <c r="P1750" s="105"/>
      <c r="Q1750" s="91"/>
      <c r="R1750" s="93"/>
      <c r="S1750" s="172"/>
      <c r="T1750" s="97"/>
      <c r="U1750" s="88"/>
      <c r="V1750" s="88"/>
      <c r="W1750" s="88"/>
      <c r="X1750" s="88"/>
      <c r="Y1750" s="88"/>
      <c r="Z1750" s="88"/>
      <c r="AA1750" s="88"/>
      <c r="AB1750" s="88"/>
      <c r="AC1750" s="88"/>
      <c r="AE1750" s="89"/>
    </row>
    <row r="1751" spans="1:31" ht="14.25" customHeight="1" x14ac:dyDescent="0.15">
      <c r="A1751" s="106">
        <v>579</v>
      </c>
      <c r="B1751" s="107"/>
      <c r="C1751" s="109"/>
      <c r="D1751" s="100" t="s">
        <v>30</v>
      </c>
      <c r="E1751" s="102"/>
      <c r="F1751" s="104" t="s">
        <v>18</v>
      </c>
      <c r="G1751" s="90"/>
      <c r="H1751" s="92" t="s">
        <v>82</v>
      </c>
      <c r="I1751" s="170"/>
      <c r="J1751" s="8" t="s">
        <v>15</v>
      </c>
      <c r="K1751" s="38"/>
      <c r="L1751" s="38"/>
      <c r="M1751" s="11" t="str">
        <f t="shared" ref="M1751:M1752" si="6915">IF(AND(K1751=0,L1751=0)," ",K1751-L1751)</f>
        <v xml:space="preserve"> </v>
      </c>
      <c r="N1751" s="100" t="s">
        <v>30</v>
      </c>
      <c r="O1751" s="102"/>
      <c r="P1751" s="104" t="s">
        <v>18</v>
      </c>
      <c r="Q1751" s="90"/>
      <c r="R1751" s="92" t="s">
        <v>82</v>
      </c>
      <c r="S1751" s="173"/>
      <c r="T1751" s="96"/>
      <c r="U1751" s="87">
        <f t="shared" ref="U1751" si="6916">K1751</f>
        <v>0</v>
      </c>
      <c r="V1751" s="87">
        <f t="shared" ref="V1751" si="6917">L1751</f>
        <v>0</v>
      </c>
      <c r="W1751" s="87" t="str">
        <f t="shared" ref="W1751" si="6918">M1751</f>
        <v xml:space="preserve"> </v>
      </c>
      <c r="X1751" s="87">
        <f t="shared" ref="X1751" si="6919">K1752</f>
        <v>0</v>
      </c>
      <c r="Y1751" s="87">
        <f t="shared" ref="Y1751" si="6920">L1752</f>
        <v>0</v>
      </c>
      <c r="Z1751" s="87" t="str">
        <f t="shared" ref="Z1751" si="6921">M1752</f>
        <v xml:space="preserve"> </v>
      </c>
      <c r="AA1751" s="87" t="str">
        <f t="shared" ref="AA1751:AC1751" si="6922">K1753</f>
        <v/>
      </c>
      <c r="AB1751" s="87" t="str">
        <f t="shared" si="6922"/>
        <v/>
      </c>
      <c r="AC1751" s="87" t="str">
        <f t="shared" si="6922"/>
        <v xml:space="preserve"> </v>
      </c>
      <c r="AE1751" s="89" t="str">
        <f t="shared" ref="AE1751" si="6923">E1751&amp;IF(G1751&gt;10,G1751,"0"&amp;G1751)</f>
        <v>0</v>
      </c>
    </row>
    <row r="1752" spans="1:31" ht="14.25" customHeight="1" thickBot="1" x14ac:dyDescent="0.2">
      <c r="A1752" s="106"/>
      <c r="B1752" s="108"/>
      <c r="C1752" s="110"/>
      <c r="D1752" s="100"/>
      <c r="E1752" s="102"/>
      <c r="F1752" s="104"/>
      <c r="G1752" s="90"/>
      <c r="H1752" s="93"/>
      <c r="I1752" s="170"/>
      <c r="J1752" s="69" t="s">
        <v>16</v>
      </c>
      <c r="K1752" s="70"/>
      <c r="L1752" s="70"/>
      <c r="M1752" s="71" t="str">
        <f t="shared" si="6915"/>
        <v xml:space="preserve"> </v>
      </c>
      <c r="N1752" s="100"/>
      <c r="O1752" s="102"/>
      <c r="P1752" s="104"/>
      <c r="Q1752" s="90"/>
      <c r="R1752" s="93"/>
      <c r="S1752" s="172"/>
      <c r="T1752" s="97"/>
      <c r="U1752" s="88"/>
      <c r="V1752" s="88"/>
      <c r="W1752" s="88"/>
      <c r="X1752" s="88"/>
      <c r="Y1752" s="88"/>
      <c r="Z1752" s="88"/>
      <c r="AA1752" s="88"/>
      <c r="AB1752" s="88"/>
      <c r="AC1752" s="88"/>
      <c r="AE1752" s="89"/>
    </row>
    <row r="1753" spans="1:31" ht="14.25" customHeight="1" thickTop="1" thickBot="1" x14ac:dyDescent="0.2">
      <c r="A1753" s="106"/>
      <c r="B1753" s="108"/>
      <c r="C1753" s="110"/>
      <c r="D1753" s="101"/>
      <c r="E1753" s="103"/>
      <c r="F1753" s="105"/>
      <c r="G1753" s="91"/>
      <c r="H1753" s="93"/>
      <c r="I1753" s="171"/>
      <c r="J1753" s="4" t="s">
        <v>17</v>
      </c>
      <c r="K1753" s="44" t="str">
        <f t="shared" ref="K1753" si="6924">IF($B1751="","",K1751-K1752)</f>
        <v/>
      </c>
      <c r="L1753" s="44" t="str">
        <f t="shared" ref="L1753" si="6925">IF($B1751="","",L1751-L1752)</f>
        <v/>
      </c>
      <c r="M1753" s="40" t="str">
        <f t="shared" ref="M1753" si="6926">IF(ISERROR(K1753-L1753)," ",K1753-L1753)</f>
        <v xml:space="preserve"> </v>
      </c>
      <c r="N1753" s="101"/>
      <c r="O1753" s="103"/>
      <c r="P1753" s="105"/>
      <c r="Q1753" s="91"/>
      <c r="R1753" s="93"/>
      <c r="S1753" s="172"/>
      <c r="T1753" s="97"/>
      <c r="U1753" s="88"/>
      <c r="V1753" s="88"/>
      <c r="W1753" s="88"/>
      <c r="X1753" s="88"/>
      <c r="Y1753" s="88"/>
      <c r="Z1753" s="88"/>
      <c r="AA1753" s="88"/>
      <c r="AB1753" s="88"/>
      <c r="AC1753" s="88"/>
      <c r="AE1753" s="89"/>
    </row>
    <row r="1754" spans="1:31" ht="14.25" customHeight="1" x14ac:dyDescent="0.15">
      <c r="A1754" s="106">
        <v>580</v>
      </c>
      <c r="B1754" s="108"/>
      <c r="C1754" s="110"/>
      <c r="D1754" s="111" t="s">
        <v>30</v>
      </c>
      <c r="E1754" s="112"/>
      <c r="F1754" s="113" t="s">
        <v>18</v>
      </c>
      <c r="G1754" s="114"/>
      <c r="H1754" s="93" t="s">
        <v>82</v>
      </c>
      <c r="I1754" s="174"/>
      <c r="J1754" s="42" t="s">
        <v>15</v>
      </c>
      <c r="K1754" s="38"/>
      <c r="L1754" s="38"/>
      <c r="M1754" s="11" t="str">
        <f t="shared" ref="M1754:M1755" si="6927">IF(AND(K1754=0,L1754=0)," ",K1754-L1754)</f>
        <v xml:space="preserve"> </v>
      </c>
      <c r="N1754" s="111" t="s">
        <v>30</v>
      </c>
      <c r="O1754" s="112"/>
      <c r="P1754" s="113" t="s">
        <v>18</v>
      </c>
      <c r="Q1754" s="114"/>
      <c r="R1754" s="93" t="s">
        <v>82</v>
      </c>
      <c r="S1754" s="172"/>
      <c r="T1754" s="96"/>
      <c r="U1754" s="87">
        <f t="shared" ref="U1754" si="6928">K1754</f>
        <v>0</v>
      </c>
      <c r="V1754" s="87">
        <f t="shared" ref="V1754" si="6929">L1754</f>
        <v>0</v>
      </c>
      <c r="W1754" s="87" t="str">
        <f t="shared" ref="W1754" si="6930">M1754</f>
        <v xml:space="preserve"> </v>
      </c>
      <c r="X1754" s="87">
        <f t="shared" ref="X1754" si="6931">K1755</f>
        <v>0</v>
      </c>
      <c r="Y1754" s="87">
        <f t="shared" ref="Y1754" si="6932">L1755</f>
        <v>0</v>
      </c>
      <c r="Z1754" s="87" t="str">
        <f t="shared" ref="Z1754" si="6933">M1755</f>
        <v xml:space="preserve"> </v>
      </c>
      <c r="AA1754" s="87" t="str">
        <f t="shared" ref="AA1754:AC1754" si="6934">K1756</f>
        <v/>
      </c>
      <c r="AB1754" s="87" t="str">
        <f t="shared" si="6934"/>
        <v/>
      </c>
      <c r="AC1754" s="87" t="str">
        <f t="shared" si="6934"/>
        <v xml:space="preserve"> </v>
      </c>
      <c r="AE1754" s="89" t="str">
        <f t="shared" ref="AE1754" si="6935">E1754&amp;IF(G1754&gt;10,G1754,"0"&amp;G1754)</f>
        <v>0</v>
      </c>
    </row>
    <row r="1755" spans="1:31" ht="14.25" customHeight="1" thickBot="1" x14ac:dyDescent="0.2">
      <c r="A1755" s="106"/>
      <c r="B1755" s="108"/>
      <c r="C1755" s="110"/>
      <c r="D1755" s="100"/>
      <c r="E1755" s="102"/>
      <c r="F1755" s="104"/>
      <c r="G1755" s="90"/>
      <c r="H1755" s="93"/>
      <c r="I1755" s="170"/>
      <c r="J1755" s="69" t="s">
        <v>16</v>
      </c>
      <c r="K1755" s="70"/>
      <c r="L1755" s="70"/>
      <c r="M1755" s="71" t="str">
        <f t="shared" si="6927"/>
        <v xml:space="preserve"> </v>
      </c>
      <c r="N1755" s="100"/>
      <c r="O1755" s="102"/>
      <c r="P1755" s="104"/>
      <c r="Q1755" s="90"/>
      <c r="R1755" s="93"/>
      <c r="S1755" s="172"/>
      <c r="T1755" s="97"/>
      <c r="U1755" s="88"/>
      <c r="V1755" s="88"/>
      <c r="W1755" s="88"/>
      <c r="X1755" s="88"/>
      <c r="Y1755" s="88"/>
      <c r="Z1755" s="88"/>
      <c r="AA1755" s="88"/>
      <c r="AB1755" s="88"/>
      <c r="AC1755" s="88"/>
      <c r="AE1755" s="89"/>
    </row>
    <row r="1756" spans="1:31" ht="14.25" customHeight="1" thickTop="1" thickBot="1" x14ac:dyDescent="0.2">
      <c r="A1756" s="106"/>
      <c r="B1756" s="108"/>
      <c r="C1756" s="110"/>
      <c r="D1756" s="101"/>
      <c r="E1756" s="103"/>
      <c r="F1756" s="105"/>
      <c r="G1756" s="91"/>
      <c r="H1756" s="93"/>
      <c r="I1756" s="171"/>
      <c r="J1756" s="4" t="s">
        <v>17</v>
      </c>
      <c r="K1756" s="44" t="str">
        <f t="shared" ref="K1756" si="6936">IF($B1754="","",K1754-K1755)</f>
        <v/>
      </c>
      <c r="L1756" s="53" t="str">
        <f t="shared" ref="L1756" si="6937">IF($B1754="","",L1754-L1755)</f>
        <v/>
      </c>
      <c r="M1756" s="40" t="str">
        <f t="shared" ref="M1756" si="6938">IF(ISERROR(K1756-L1756)," ",K1756-L1756)</f>
        <v xml:space="preserve"> </v>
      </c>
      <c r="N1756" s="101"/>
      <c r="O1756" s="103"/>
      <c r="P1756" s="105"/>
      <c r="Q1756" s="91"/>
      <c r="R1756" s="93"/>
      <c r="S1756" s="172"/>
      <c r="T1756" s="97"/>
      <c r="U1756" s="88"/>
      <c r="V1756" s="88"/>
      <c r="W1756" s="88"/>
      <c r="X1756" s="88"/>
      <c r="Y1756" s="88"/>
      <c r="Z1756" s="88"/>
      <c r="AA1756" s="88"/>
      <c r="AB1756" s="88"/>
      <c r="AC1756" s="88"/>
      <c r="AE1756" s="89"/>
    </row>
    <row r="1757" spans="1:31" ht="14.25" customHeight="1" x14ac:dyDescent="0.15">
      <c r="A1757" s="106">
        <v>581</v>
      </c>
      <c r="B1757" s="107"/>
      <c r="C1757" s="109"/>
      <c r="D1757" s="100" t="s">
        <v>30</v>
      </c>
      <c r="E1757" s="102"/>
      <c r="F1757" s="104" t="s">
        <v>18</v>
      </c>
      <c r="G1757" s="90"/>
      <c r="H1757" s="92" t="s">
        <v>82</v>
      </c>
      <c r="I1757" s="170"/>
      <c r="J1757" s="8" t="s">
        <v>15</v>
      </c>
      <c r="K1757" s="38"/>
      <c r="L1757" s="38"/>
      <c r="M1757" s="11" t="str">
        <f t="shared" ref="M1757:M1758" si="6939">IF(AND(K1757=0,L1757=0)," ",K1757-L1757)</f>
        <v xml:space="preserve"> </v>
      </c>
      <c r="N1757" s="100" t="s">
        <v>30</v>
      </c>
      <c r="O1757" s="102"/>
      <c r="P1757" s="104" t="s">
        <v>18</v>
      </c>
      <c r="Q1757" s="90"/>
      <c r="R1757" s="92" t="s">
        <v>82</v>
      </c>
      <c r="S1757" s="173"/>
      <c r="T1757" s="96"/>
      <c r="U1757" s="87">
        <f t="shared" ref="U1757" si="6940">K1757</f>
        <v>0</v>
      </c>
      <c r="V1757" s="87">
        <f t="shared" ref="V1757" si="6941">L1757</f>
        <v>0</v>
      </c>
      <c r="W1757" s="87" t="str">
        <f t="shared" ref="W1757" si="6942">M1757</f>
        <v xml:space="preserve"> </v>
      </c>
      <c r="X1757" s="87">
        <f t="shared" ref="X1757" si="6943">K1758</f>
        <v>0</v>
      </c>
      <c r="Y1757" s="87">
        <f t="shared" ref="Y1757" si="6944">L1758</f>
        <v>0</v>
      </c>
      <c r="Z1757" s="87" t="str">
        <f t="shared" ref="Z1757" si="6945">M1758</f>
        <v xml:space="preserve"> </v>
      </c>
      <c r="AA1757" s="87" t="str">
        <f t="shared" ref="AA1757:AC1757" si="6946">K1759</f>
        <v/>
      </c>
      <c r="AB1757" s="87" t="str">
        <f t="shared" si="6946"/>
        <v/>
      </c>
      <c r="AC1757" s="87" t="str">
        <f t="shared" si="6946"/>
        <v xml:space="preserve"> </v>
      </c>
      <c r="AE1757" s="89" t="str">
        <f t="shared" ref="AE1757" si="6947">E1757&amp;IF(G1757&gt;10,G1757,"0"&amp;G1757)</f>
        <v>0</v>
      </c>
    </row>
    <row r="1758" spans="1:31" ht="14.25" customHeight="1" thickBot="1" x14ac:dyDescent="0.2">
      <c r="A1758" s="106"/>
      <c r="B1758" s="108"/>
      <c r="C1758" s="110"/>
      <c r="D1758" s="100"/>
      <c r="E1758" s="102"/>
      <c r="F1758" s="104"/>
      <c r="G1758" s="90"/>
      <c r="H1758" s="93"/>
      <c r="I1758" s="170"/>
      <c r="J1758" s="69" t="s">
        <v>16</v>
      </c>
      <c r="K1758" s="70"/>
      <c r="L1758" s="70"/>
      <c r="M1758" s="71" t="str">
        <f t="shared" si="6939"/>
        <v xml:space="preserve"> </v>
      </c>
      <c r="N1758" s="100"/>
      <c r="O1758" s="102"/>
      <c r="P1758" s="104"/>
      <c r="Q1758" s="90"/>
      <c r="R1758" s="93"/>
      <c r="S1758" s="172"/>
      <c r="T1758" s="97"/>
      <c r="U1758" s="88"/>
      <c r="V1758" s="88"/>
      <c r="W1758" s="88"/>
      <c r="X1758" s="88"/>
      <c r="Y1758" s="88"/>
      <c r="Z1758" s="88"/>
      <c r="AA1758" s="88"/>
      <c r="AB1758" s="88"/>
      <c r="AC1758" s="88"/>
      <c r="AE1758" s="89"/>
    </row>
    <row r="1759" spans="1:31" ht="14.25" customHeight="1" thickTop="1" thickBot="1" x14ac:dyDescent="0.2">
      <c r="A1759" s="106"/>
      <c r="B1759" s="108"/>
      <c r="C1759" s="110"/>
      <c r="D1759" s="101"/>
      <c r="E1759" s="103"/>
      <c r="F1759" s="105"/>
      <c r="G1759" s="91"/>
      <c r="H1759" s="93"/>
      <c r="I1759" s="171"/>
      <c r="J1759" s="4" t="s">
        <v>17</v>
      </c>
      <c r="K1759" s="44" t="str">
        <f t="shared" ref="K1759" si="6948">IF($B1757="","",K1757-K1758)</f>
        <v/>
      </c>
      <c r="L1759" s="44" t="str">
        <f t="shared" ref="L1759" si="6949">IF($B1757="","",L1757-L1758)</f>
        <v/>
      </c>
      <c r="M1759" s="40" t="str">
        <f t="shared" ref="M1759" si="6950">IF(ISERROR(K1759-L1759)," ",K1759-L1759)</f>
        <v xml:space="preserve"> </v>
      </c>
      <c r="N1759" s="101"/>
      <c r="O1759" s="103"/>
      <c r="P1759" s="105"/>
      <c r="Q1759" s="91"/>
      <c r="R1759" s="93"/>
      <c r="S1759" s="172"/>
      <c r="T1759" s="97"/>
      <c r="U1759" s="88"/>
      <c r="V1759" s="88"/>
      <c r="W1759" s="88"/>
      <c r="X1759" s="88"/>
      <c r="Y1759" s="88"/>
      <c r="Z1759" s="88"/>
      <c r="AA1759" s="88"/>
      <c r="AB1759" s="88"/>
      <c r="AC1759" s="88"/>
      <c r="AE1759" s="89"/>
    </row>
    <row r="1760" spans="1:31" ht="14.25" customHeight="1" x14ac:dyDescent="0.15">
      <c r="A1760" s="106">
        <v>582</v>
      </c>
      <c r="B1760" s="108"/>
      <c r="C1760" s="110"/>
      <c r="D1760" s="111" t="s">
        <v>30</v>
      </c>
      <c r="E1760" s="112"/>
      <c r="F1760" s="113" t="s">
        <v>18</v>
      </c>
      <c r="G1760" s="114"/>
      <c r="H1760" s="93" t="s">
        <v>82</v>
      </c>
      <c r="I1760" s="174"/>
      <c r="J1760" s="42" t="s">
        <v>15</v>
      </c>
      <c r="K1760" s="38"/>
      <c r="L1760" s="38"/>
      <c r="M1760" s="11" t="str">
        <f t="shared" ref="M1760:M1761" si="6951">IF(AND(K1760=0,L1760=0)," ",K1760-L1760)</f>
        <v xml:space="preserve"> </v>
      </c>
      <c r="N1760" s="111" t="s">
        <v>30</v>
      </c>
      <c r="O1760" s="112"/>
      <c r="P1760" s="113" t="s">
        <v>18</v>
      </c>
      <c r="Q1760" s="114"/>
      <c r="R1760" s="93" t="s">
        <v>82</v>
      </c>
      <c r="S1760" s="172"/>
      <c r="T1760" s="96"/>
      <c r="U1760" s="87">
        <f t="shared" ref="U1760" si="6952">K1760</f>
        <v>0</v>
      </c>
      <c r="V1760" s="87">
        <f t="shared" ref="V1760" si="6953">L1760</f>
        <v>0</v>
      </c>
      <c r="W1760" s="87" t="str">
        <f t="shared" ref="W1760" si="6954">M1760</f>
        <v xml:space="preserve"> </v>
      </c>
      <c r="X1760" s="87">
        <f t="shared" ref="X1760" si="6955">K1761</f>
        <v>0</v>
      </c>
      <c r="Y1760" s="87">
        <f t="shared" ref="Y1760" si="6956">L1761</f>
        <v>0</v>
      </c>
      <c r="Z1760" s="87" t="str">
        <f t="shared" ref="Z1760" si="6957">M1761</f>
        <v xml:space="preserve"> </v>
      </c>
      <c r="AA1760" s="87" t="str">
        <f t="shared" ref="AA1760:AC1760" si="6958">K1762</f>
        <v/>
      </c>
      <c r="AB1760" s="87" t="str">
        <f t="shared" si="6958"/>
        <v/>
      </c>
      <c r="AC1760" s="87" t="str">
        <f t="shared" si="6958"/>
        <v xml:space="preserve"> </v>
      </c>
      <c r="AE1760" s="89" t="str">
        <f t="shared" ref="AE1760" si="6959">E1760&amp;IF(G1760&gt;10,G1760,"0"&amp;G1760)</f>
        <v>0</v>
      </c>
    </row>
    <row r="1761" spans="1:31" ht="14.25" customHeight="1" thickBot="1" x14ac:dyDescent="0.2">
      <c r="A1761" s="106"/>
      <c r="B1761" s="108"/>
      <c r="C1761" s="110"/>
      <c r="D1761" s="100"/>
      <c r="E1761" s="102"/>
      <c r="F1761" s="104"/>
      <c r="G1761" s="90"/>
      <c r="H1761" s="93"/>
      <c r="I1761" s="170"/>
      <c r="J1761" s="69" t="s">
        <v>16</v>
      </c>
      <c r="K1761" s="70"/>
      <c r="L1761" s="70"/>
      <c r="M1761" s="71" t="str">
        <f t="shared" si="6951"/>
        <v xml:space="preserve"> </v>
      </c>
      <c r="N1761" s="100"/>
      <c r="O1761" s="102"/>
      <c r="P1761" s="104"/>
      <c r="Q1761" s="90"/>
      <c r="R1761" s="93"/>
      <c r="S1761" s="172"/>
      <c r="T1761" s="97"/>
      <c r="U1761" s="88"/>
      <c r="V1761" s="88"/>
      <c r="W1761" s="88"/>
      <c r="X1761" s="88"/>
      <c r="Y1761" s="88"/>
      <c r="Z1761" s="88"/>
      <c r="AA1761" s="88"/>
      <c r="AB1761" s="88"/>
      <c r="AC1761" s="88"/>
      <c r="AE1761" s="89"/>
    </row>
    <row r="1762" spans="1:31" ht="14.25" customHeight="1" thickTop="1" thickBot="1" x14ac:dyDescent="0.2">
      <c r="A1762" s="106"/>
      <c r="B1762" s="108"/>
      <c r="C1762" s="110"/>
      <c r="D1762" s="101"/>
      <c r="E1762" s="103"/>
      <c r="F1762" s="105"/>
      <c r="G1762" s="91"/>
      <c r="H1762" s="93"/>
      <c r="I1762" s="171"/>
      <c r="J1762" s="4" t="s">
        <v>17</v>
      </c>
      <c r="K1762" s="44" t="str">
        <f t="shared" ref="K1762" si="6960">IF($B1760="","",K1760-K1761)</f>
        <v/>
      </c>
      <c r="L1762" s="53" t="str">
        <f t="shared" ref="L1762" si="6961">IF($B1760="","",L1760-L1761)</f>
        <v/>
      </c>
      <c r="M1762" s="40" t="str">
        <f t="shared" ref="M1762" si="6962">IF(ISERROR(K1762-L1762)," ",K1762-L1762)</f>
        <v xml:space="preserve"> </v>
      </c>
      <c r="N1762" s="101"/>
      <c r="O1762" s="103"/>
      <c r="P1762" s="105"/>
      <c r="Q1762" s="91"/>
      <c r="R1762" s="93"/>
      <c r="S1762" s="172"/>
      <c r="T1762" s="97"/>
      <c r="U1762" s="88"/>
      <c r="V1762" s="88"/>
      <c r="W1762" s="88"/>
      <c r="X1762" s="88"/>
      <c r="Y1762" s="88"/>
      <c r="Z1762" s="88"/>
      <c r="AA1762" s="88"/>
      <c r="AB1762" s="88"/>
      <c r="AC1762" s="88"/>
      <c r="AE1762" s="89"/>
    </row>
    <row r="1763" spans="1:31" ht="14.25" customHeight="1" x14ac:dyDescent="0.15">
      <c r="A1763" s="106">
        <v>583</v>
      </c>
      <c r="B1763" s="107"/>
      <c r="C1763" s="109"/>
      <c r="D1763" s="100" t="s">
        <v>30</v>
      </c>
      <c r="E1763" s="102"/>
      <c r="F1763" s="104" t="s">
        <v>18</v>
      </c>
      <c r="G1763" s="90"/>
      <c r="H1763" s="92" t="s">
        <v>82</v>
      </c>
      <c r="I1763" s="170"/>
      <c r="J1763" s="8" t="s">
        <v>15</v>
      </c>
      <c r="K1763" s="38"/>
      <c r="L1763" s="38"/>
      <c r="M1763" s="11" t="str">
        <f t="shared" ref="M1763:M1764" si="6963">IF(AND(K1763=0,L1763=0)," ",K1763-L1763)</f>
        <v xml:space="preserve"> </v>
      </c>
      <c r="N1763" s="100" t="s">
        <v>30</v>
      </c>
      <c r="O1763" s="102"/>
      <c r="P1763" s="104" t="s">
        <v>18</v>
      </c>
      <c r="Q1763" s="90"/>
      <c r="R1763" s="92" t="s">
        <v>82</v>
      </c>
      <c r="S1763" s="173"/>
      <c r="T1763" s="96"/>
      <c r="U1763" s="87">
        <f t="shared" ref="U1763" si="6964">K1763</f>
        <v>0</v>
      </c>
      <c r="V1763" s="87">
        <f t="shared" ref="V1763" si="6965">L1763</f>
        <v>0</v>
      </c>
      <c r="W1763" s="87" t="str">
        <f t="shared" ref="W1763" si="6966">M1763</f>
        <v xml:space="preserve"> </v>
      </c>
      <c r="X1763" s="87">
        <f t="shared" ref="X1763" si="6967">K1764</f>
        <v>0</v>
      </c>
      <c r="Y1763" s="87">
        <f t="shared" ref="Y1763" si="6968">L1764</f>
        <v>0</v>
      </c>
      <c r="Z1763" s="87" t="str">
        <f t="shared" ref="Z1763" si="6969">M1764</f>
        <v xml:space="preserve"> </v>
      </c>
      <c r="AA1763" s="87" t="str">
        <f t="shared" ref="AA1763:AC1763" si="6970">K1765</f>
        <v/>
      </c>
      <c r="AB1763" s="87" t="str">
        <f t="shared" si="6970"/>
        <v/>
      </c>
      <c r="AC1763" s="87" t="str">
        <f t="shared" si="6970"/>
        <v xml:space="preserve"> </v>
      </c>
      <c r="AE1763" s="89" t="str">
        <f t="shared" ref="AE1763" si="6971">E1763&amp;IF(G1763&gt;10,G1763,"0"&amp;G1763)</f>
        <v>0</v>
      </c>
    </row>
    <row r="1764" spans="1:31" ht="14.25" customHeight="1" thickBot="1" x14ac:dyDescent="0.2">
      <c r="A1764" s="106"/>
      <c r="B1764" s="108"/>
      <c r="C1764" s="110"/>
      <c r="D1764" s="100"/>
      <c r="E1764" s="102"/>
      <c r="F1764" s="104"/>
      <c r="G1764" s="90"/>
      <c r="H1764" s="93"/>
      <c r="I1764" s="170"/>
      <c r="J1764" s="69" t="s">
        <v>16</v>
      </c>
      <c r="K1764" s="70"/>
      <c r="L1764" s="70"/>
      <c r="M1764" s="71" t="str">
        <f t="shared" si="6963"/>
        <v xml:space="preserve"> </v>
      </c>
      <c r="N1764" s="100"/>
      <c r="O1764" s="102"/>
      <c r="P1764" s="104"/>
      <c r="Q1764" s="90"/>
      <c r="R1764" s="93"/>
      <c r="S1764" s="172"/>
      <c r="T1764" s="97"/>
      <c r="U1764" s="88"/>
      <c r="V1764" s="88"/>
      <c r="W1764" s="88"/>
      <c r="X1764" s="88"/>
      <c r="Y1764" s="88"/>
      <c r="Z1764" s="88"/>
      <c r="AA1764" s="88"/>
      <c r="AB1764" s="88"/>
      <c r="AC1764" s="88"/>
      <c r="AE1764" s="89"/>
    </row>
    <row r="1765" spans="1:31" ht="14.25" customHeight="1" thickTop="1" thickBot="1" x14ac:dyDescent="0.2">
      <c r="A1765" s="106"/>
      <c r="B1765" s="108"/>
      <c r="C1765" s="110"/>
      <c r="D1765" s="101"/>
      <c r="E1765" s="103"/>
      <c r="F1765" s="105"/>
      <c r="G1765" s="91"/>
      <c r="H1765" s="93"/>
      <c r="I1765" s="171"/>
      <c r="J1765" s="4" t="s">
        <v>17</v>
      </c>
      <c r="K1765" s="44" t="str">
        <f t="shared" ref="K1765" si="6972">IF($B1763="","",K1763-K1764)</f>
        <v/>
      </c>
      <c r="L1765" s="44" t="str">
        <f t="shared" ref="L1765" si="6973">IF($B1763="","",L1763-L1764)</f>
        <v/>
      </c>
      <c r="M1765" s="40" t="str">
        <f t="shared" ref="M1765" si="6974">IF(ISERROR(K1765-L1765)," ",K1765-L1765)</f>
        <v xml:space="preserve"> </v>
      </c>
      <c r="N1765" s="101"/>
      <c r="O1765" s="103"/>
      <c r="P1765" s="105"/>
      <c r="Q1765" s="91"/>
      <c r="R1765" s="93"/>
      <c r="S1765" s="172"/>
      <c r="T1765" s="97"/>
      <c r="U1765" s="88"/>
      <c r="V1765" s="88"/>
      <c r="W1765" s="88"/>
      <c r="X1765" s="88"/>
      <c r="Y1765" s="88"/>
      <c r="Z1765" s="88"/>
      <c r="AA1765" s="88"/>
      <c r="AB1765" s="88"/>
      <c r="AC1765" s="88"/>
      <c r="AE1765" s="89"/>
    </row>
    <row r="1766" spans="1:31" ht="14.25" customHeight="1" x14ac:dyDescent="0.15">
      <c r="A1766" s="106">
        <v>584</v>
      </c>
      <c r="B1766" s="108"/>
      <c r="C1766" s="110"/>
      <c r="D1766" s="111" t="s">
        <v>30</v>
      </c>
      <c r="E1766" s="112"/>
      <c r="F1766" s="113" t="s">
        <v>18</v>
      </c>
      <c r="G1766" s="114"/>
      <c r="H1766" s="93" t="s">
        <v>82</v>
      </c>
      <c r="I1766" s="174"/>
      <c r="J1766" s="42" t="s">
        <v>15</v>
      </c>
      <c r="K1766" s="38"/>
      <c r="L1766" s="38"/>
      <c r="M1766" s="11" t="str">
        <f t="shared" ref="M1766:M1767" si="6975">IF(AND(K1766=0,L1766=0)," ",K1766-L1766)</f>
        <v xml:space="preserve"> </v>
      </c>
      <c r="N1766" s="111" t="s">
        <v>30</v>
      </c>
      <c r="O1766" s="112"/>
      <c r="P1766" s="113" t="s">
        <v>18</v>
      </c>
      <c r="Q1766" s="114"/>
      <c r="R1766" s="93" t="s">
        <v>82</v>
      </c>
      <c r="S1766" s="172"/>
      <c r="T1766" s="96"/>
      <c r="U1766" s="87">
        <f t="shared" ref="U1766" si="6976">K1766</f>
        <v>0</v>
      </c>
      <c r="V1766" s="87">
        <f t="shared" ref="V1766" si="6977">L1766</f>
        <v>0</v>
      </c>
      <c r="W1766" s="87" t="str">
        <f t="shared" ref="W1766" si="6978">M1766</f>
        <v xml:space="preserve"> </v>
      </c>
      <c r="X1766" s="87">
        <f t="shared" ref="X1766" si="6979">K1767</f>
        <v>0</v>
      </c>
      <c r="Y1766" s="87">
        <f t="shared" ref="Y1766" si="6980">L1767</f>
        <v>0</v>
      </c>
      <c r="Z1766" s="87" t="str">
        <f t="shared" ref="Z1766" si="6981">M1767</f>
        <v xml:space="preserve"> </v>
      </c>
      <c r="AA1766" s="87" t="str">
        <f t="shared" ref="AA1766:AC1766" si="6982">K1768</f>
        <v/>
      </c>
      <c r="AB1766" s="87" t="str">
        <f t="shared" si="6982"/>
        <v/>
      </c>
      <c r="AC1766" s="87" t="str">
        <f t="shared" si="6982"/>
        <v xml:space="preserve"> </v>
      </c>
      <c r="AE1766" s="89" t="str">
        <f t="shared" ref="AE1766" si="6983">E1766&amp;IF(G1766&gt;10,G1766,"0"&amp;G1766)</f>
        <v>0</v>
      </c>
    </row>
    <row r="1767" spans="1:31" ht="14.25" customHeight="1" thickBot="1" x14ac:dyDescent="0.2">
      <c r="A1767" s="106"/>
      <c r="B1767" s="108"/>
      <c r="C1767" s="110"/>
      <c r="D1767" s="100"/>
      <c r="E1767" s="102"/>
      <c r="F1767" s="104"/>
      <c r="G1767" s="90"/>
      <c r="H1767" s="93"/>
      <c r="I1767" s="170"/>
      <c r="J1767" s="69" t="s">
        <v>16</v>
      </c>
      <c r="K1767" s="70"/>
      <c r="L1767" s="70"/>
      <c r="M1767" s="71" t="str">
        <f t="shared" si="6975"/>
        <v xml:space="preserve"> </v>
      </c>
      <c r="N1767" s="100"/>
      <c r="O1767" s="102"/>
      <c r="P1767" s="104"/>
      <c r="Q1767" s="90"/>
      <c r="R1767" s="93"/>
      <c r="S1767" s="172"/>
      <c r="T1767" s="97"/>
      <c r="U1767" s="88"/>
      <c r="V1767" s="88"/>
      <c r="W1767" s="88"/>
      <c r="X1767" s="88"/>
      <c r="Y1767" s="88"/>
      <c r="Z1767" s="88"/>
      <c r="AA1767" s="88"/>
      <c r="AB1767" s="88"/>
      <c r="AC1767" s="88"/>
      <c r="AE1767" s="89"/>
    </row>
    <row r="1768" spans="1:31" ht="14.25" customHeight="1" thickTop="1" thickBot="1" x14ac:dyDescent="0.2">
      <c r="A1768" s="106"/>
      <c r="B1768" s="108"/>
      <c r="C1768" s="110"/>
      <c r="D1768" s="101"/>
      <c r="E1768" s="103"/>
      <c r="F1768" s="105"/>
      <c r="G1768" s="91"/>
      <c r="H1768" s="93"/>
      <c r="I1768" s="171"/>
      <c r="J1768" s="4" t="s">
        <v>17</v>
      </c>
      <c r="K1768" s="44" t="str">
        <f t="shared" ref="K1768" si="6984">IF($B1766="","",K1766-K1767)</f>
        <v/>
      </c>
      <c r="L1768" s="53" t="str">
        <f t="shared" ref="L1768" si="6985">IF($B1766="","",L1766-L1767)</f>
        <v/>
      </c>
      <c r="M1768" s="40" t="str">
        <f t="shared" ref="M1768" si="6986">IF(ISERROR(K1768-L1768)," ",K1768-L1768)</f>
        <v xml:space="preserve"> </v>
      </c>
      <c r="N1768" s="101"/>
      <c r="O1768" s="103"/>
      <c r="P1768" s="105"/>
      <c r="Q1768" s="91"/>
      <c r="R1768" s="93"/>
      <c r="S1768" s="172"/>
      <c r="T1768" s="97"/>
      <c r="U1768" s="88"/>
      <c r="V1768" s="88"/>
      <c r="W1768" s="88"/>
      <c r="X1768" s="88"/>
      <c r="Y1768" s="88"/>
      <c r="Z1768" s="88"/>
      <c r="AA1768" s="88"/>
      <c r="AB1768" s="88"/>
      <c r="AC1768" s="88"/>
      <c r="AE1768" s="89"/>
    </row>
    <row r="1769" spans="1:31" ht="14.25" customHeight="1" x14ac:dyDescent="0.15">
      <c r="A1769" s="106">
        <v>585</v>
      </c>
      <c r="B1769" s="107"/>
      <c r="C1769" s="109"/>
      <c r="D1769" s="100" t="s">
        <v>30</v>
      </c>
      <c r="E1769" s="102"/>
      <c r="F1769" s="104" t="s">
        <v>18</v>
      </c>
      <c r="G1769" s="90"/>
      <c r="H1769" s="92" t="s">
        <v>82</v>
      </c>
      <c r="I1769" s="170"/>
      <c r="J1769" s="8" t="s">
        <v>15</v>
      </c>
      <c r="K1769" s="38"/>
      <c r="L1769" s="38"/>
      <c r="M1769" s="11" t="str">
        <f t="shared" ref="M1769:M1770" si="6987">IF(AND(K1769=0,L1769=0)," ",K1769-L1769)</f>
        <v xml:space="preserve"> </v>
      </c>
      <c r="N1769" s="100" t="s">
        <v>30</v>
      </c>
      <c r="O1769" s="102"/>
      <c r="P1769" s="104" t="s">
        <v>18</v>
      </c>
      <c r="Q1769" s="90"/>
      <c r="R1769" s="92" t="s">
        <v>82</v>
      </c>
      <c r="S1769" s="173"/>
      <c r="T1769" s="96"/>
      <c r="U1769" s="87">
        <f t="shared" ref="U1769" si="6988">K1769</f>
        <v>0</v>
      </c>
      <c r="V1769" s="87">
        <f t="shared" ref="V1769" si="6989">L1769</f>
        <v>0</v>
      </c>
      <c r="W1769" s="87" t="str">
        <f t="shared" ref="W1769" si="6990">M1769</f>
        <v xml:space="preserve"> </v>
      </c>
      <c r="X1769" s="87">
        <f t="shared" ref="X1769" si="6991">K1770</f>
        <v>0</v>
      </c>
      <c r="Y1769" s="87">
        <f t="shared" ref="Y1769" si="6992">L1770</f>
        <v>0</v>
      </c>
      <c r="Z1769" s="87" t="str">
        <f t="shared" ref="Z1769" si="6993">M1770</f>
        <v xml:space="preserve"> </v>
      </c>
      <c r="AA1769" s="87" t="str">
        <f t="shared" ref="AA1769:AC1769" si="6994">K1771</f>
        <v/>
      </c>
      <c r="AB1769" s="87" t="str">
        <f t="shared" si="6994"/>
        <v/>
      </c>
      <c r="AC1769" s="87" t="str">
        <f t="shared" si="6994"/>
        <v xml:space="preserve"> </v>
      </c>
      <c r="AE1769" s="89" t="str">
        <f t="shared" ref="AE1769" si="6995">E1769&amp;IF(G1769&gt;10,G1769,"0"&amp;G1769)</f>
        <v>0</v>
      </c>
    </row>
    <row r="1770" spans="1:31" ht="14.25" customHeight="1" thickBot="1" x14ac:dyDescent="0.2">
      <c r="A1770" s="106"/>
      <c r="B1770" s="108"/>
      <c r="C1770" s="110"/>
      <c r="D1770" s="100"/>
      <c r="E1770" s="102"/>
      <c r="F1770" s="104"/>
      <c r="G1770" s="90"/>
      <c r="H1770" s="93"/>
      <c r="I1770" s="170"/>
      <c r="J1770" s="69" t="s">
        <v>16</v>
      </c>
      <c r="K1770" s="70"/>
      <c r="L1770" s="70"/>
      <c r="M1770" s="71" t="str">
        <f t="shared" si="6987"/>
        <v xml:space="preserve"> </v>
      </c>
      <c r="N1770" s="100"/>
      <c r="O1770" s="102"/>
      <c r="P1770" s="104"/>
      <c r="Q1770" s="90"/>
      <c r="R1770" s="93"/>
      <c r="S1770" s="172"/>
      <c r="T1770" s="97"/>
      <c r="U1770" s="88"/>
      <c r="V1770" s="88"/>
      <c r="W1770" s="88"/>
      <c r="X1770" s="88"/>
      <c r="Y1770" s="88"/>
      <c r="Z1770" s="88"/>
      <c r="AA1770" s="88"/>
      <c r="AB1770" s="88"/>
      <c r="AC1770" s="88"/>
      <c r="AE1770" s="89"/>
    </row>
    <row r="1771" spans="1:31" ht="14.25" customHeight="1" thickTop="1" thickBot="1" x14ac:dyDescent="0.2">
      <c r="A1771" s="106"/>
      <c r="B1771" s="108"/>
      <c r="C1771" s="110"/>
      <c r="D1771" s="101"/>
      <c r="E1771" s="103"/>
      <c r="F1771" s="105"/>
      <c r="G1771" s="91"/>
      <c r="H1771" s="93"/>
      <c r="I1771" s="171"/>
      <c r="J1771" s="4" t="s">
        <v>17</v>
      </c>
      <c r="K1771" s="44" t="str">
        <f t="shared" ref="K1771" si="6996">IF($B1769="","",K1769-K1770)</f>
        <v/>
      </c>
      <c r="L1771" s="44" t="str">
        <f t="shared" ref="L1771" si="6997">IF($B1769="","",L1769-L1770)</f>
        <v/>
      </c>
      <c r="M1771" s="40" t="str">
        <f t="shared" ref="M1771" si="6998">IF(ISERROR(K1771-L1771)," ",K1771-L1771)</f>
        <v xml:space="preserve"> </v>
      </c>
      <c r="N1771" s="101"/>
      <c r="O1771" s="103"/>
      <c r="P1771" s="105"/>
      <c r="Q1771" s="91"/>
      <c r="R1771" s="93"/>
      <c r="S1771" s="172"/>
      <c r="T1771" s="97"/>
      <c r="U1771" s="88"/>
      <c r="V1771" s="88"/>
      <c r="W1771" s="88"/>
      <c r="X1771" s="88"/>
      <c r="Y1771" s="88"/>
      <c r="Z1771" s="88"/>
      <c r="AA1771" s="88"/>
      <c r="AB1771" s="88"/>
      <c r="AC1771" s="88"/>
      <c r="AE1771" s="89"/>
    </row>
    <row r="1772" spans="1:31" ht="14.25" customHeight="1" x14ac:dyDescent="0.15">
      <c r="A1772" s="106">
        <v>586</v>
      </c>
      <c r="B1772" s="108"/>
      <c r="C1772" s="110"/>
      <c r="D1772" s="111" t="s">
        <v>30</v>
      </c>
      <c r="E1772" s="112"/>
      <c r="F1772" s="113" t="s">
        <v>18</v>
      </c>
      <c r="G1772" s="114"/>
      <c r="H1772" s="93" t="s">
        <v>82</v>
      </c>
      <c r="I1772" s="174"/>
      <c r="J1772" s="42" t="s">
        <v>15</v>
      </c>
      <c r="K1772" s="38"/>
      <c r="L1772" s="38"/>
      <c r="M1772" s="11" t="str">
        <f t="shared" ref="M1772:M1773" si="6999">IF(AND(K1772=0,L1772=0)," ",K1772-L1772)</f>
        <v xml:space="preserve"> </v>
      </c>
      <c r="N1772" s="111" t="s">
        <v>30</v>
      </c>
      <c r="O1772" s="112"/>
      <c r="P1772" s="113" t="s">
        <v>18</v>
      </c>
      <c r="Q1772" s="114"/>
      <c r="R1772" s="93" t="s">
        <v>82</v>
      </c>
      <c r="S1772" s="172"/>
      <c r="T1772" s="96"/>
      <c r="U1772" s="87">
        <f t="shared" ref="U1772" si="7000">K1772</f>
        <v>0</v>
      </c>
      <c r="V1772" s="87">
        <f t="shared" ref="V1772" si="7001">L1772</f>
        <v>0</v>
      </c>
      <c r="W1772" s="87" t="str">
        <f t="shared" ref="W1772" si="7002">M1772</f>
        <v xml:space="preserve"> </v>
      </c>
      <c r="X1772" s="87">
        <f t="shared" ref="X1772" si="7003">K1773</f>
        <v>0</v>
      </c>
      <c r="Y1772" s="87">
        <f t="shared" ref="Y1772" si="7004">L1773</f>
        <v>0</v>
      </c>
      <c r="Z1772" s="87" t="str">
        <f t="shared" ref="Z1772" si="7005">M1773</f>
        <v xml:space="preserve"> </v>
      </c>
      <c r="AA1772" s="87" t="str">
        <f t="shared" ref="AA1772:AC1772" si="7006">K1774</f>
        <v/>
      </c>
      <c r="AB1772" s="87" t="str">
        <f t="shared" si="7006"/>
        <v/>
      </c>
      <c r="AC1772" s="87" t="str">
        <f t="shared" si="7006"/>
        <v xml:space="preserve"> </v>
      </c>
      <c r="AE1772" s="89" t="str">
        <f t="shared" ref="AE1772" si="7007">E1772&amp;IF(G1772&gt;10,G1772,"0"&amp;G1772)</f>
        <v>0</v>
      </c>
    </row>
    <row r="1773" spans="1:31" ht="14.25" customHeight="1" thickBot="1" x14ac:dyDescent="0.2">
      <c r="A1773" s="106"/>
      <c r="B1773" s="108"/>
      <c r="C1773" s="110"/>
      <c r="D1773" s="100"/>
      <c r="E1773" s="102"/>
      <c r="F1773" s="104"/>
      <c r="G1773" s="90"/>
      <c r="H1773" s="93"/>
      <c r="I1773" s="170"/>
      <c r="J1773" s="69" t="s">
        <v>16</v>
      </c>
      <c r="K1773" s="70"/>
      <c r="L1773" s="70"/>
      <c r="M1773" s="71" t="str">
        <f t="shared" si="6999"/>
        <v xml:space="preserve"> </v>
      </c>
      <c r="N1773" s="100"/>
      <c r="O1773" s="102"/>
      <c r="P1773" s="104"/>
      <c r="Q1773" s="90"/>
      <c r="R1773" s="93"/>
      <c r="S1773" s="172"/>
      <c r="T1773" s="97"/>
      <c r="U1773" s="88"/>
      <c r="V1773" s="88"/>
      <c r="W1773" s="88"/>
      <c r="X1773" s="88"/>
      <c r="Y1773" s="88"/>
      <c r="Z1773" s="88"/>
      <c r="AA1773" s="88"/>
      <c r="AB1773" s="88"/>
      <c r="AC1773" s="88"/>
      <c r="AE1773" s="89"/>
    </row>
    <row r="1774" spans="1:31" ht="14.25" customHeight="1" thickTop="1" thickBot="1" x14ac:dyDescent="0.2">
      <c r="A1774" s="106"/>
      <c r="B1774" s="108"/>
      <c r="C1774" s="110"/>
      <c r="D1774" s="101"/>
      <c r="E1774" s="103"/>
      <c r="F1774" s="105"/>
      <c r="G1774" s="91"/>
      <c r="H1774" s="93"/>
      <c r="I1774" s="171"/>
      <c r="J1774" s="4" t="s">
        <v>17</v>
      </c>
      <c r="K1774" s="44" t="str">
        <f t="shared" ref="K1774" si="7008">IF($B1772="","",K1772-K1773)</f>
        <v/>
      </c>
      <c r="L1774" s="53" t="str">
        <f t="shared" ref="L1774" si="7009">IF($B1772="","",L1772-L1773)</f>
        <v/>
      </c>
      <c r="M1774" s="40" t="str">
        <f t="shared" ref="M1774" si="7010">IF(ISERROR(K1774-L1774)," ",K1774-L1774)</f>
        <v xml:space="preserve"> </v>
      </c>
      <c r="N1774" s="101"/>
      <c r="O1774" s="103"/>
      <c r="P1774" s="105"/>
      <c r="Q1774" s="91"/>
      <c r="R1774" s="93"/>
      <c r="S1774" s="172"/>
      <c r="T1774" s="97"/>
      <c r="U1774" s="88"/>
      <c r="V1774" s="88"/>
      <c r="W1774" s="88"/>
      <c r="X1774" s="88"/>
      <c r="Y1774" s="88"/>
      <c r="Z1774" s="88"/>
      <c r="AA1774" s="88"/>
      <c r="AB1774" s="88"/>
      <c r="AC1774" s="88"/>
      <c r="AE1774" s="89"/>
    </row>
    <row r="1775" spans="1:31" x14ac:dyDescent="0.15">
      <c r="A1775" s="106">
        <v>587</v>
      </c>
      <c r="B1775" s="107"/>
      <c r="C1775" s="109"/>
      <c r="D1775" s="100" t="s">
        <v>30</v>
      </c>
      <c r="E1775" s="102"/>
      <c r="F1775" s="104" t="s">
        <v>18</v>
      </c>
      <c r="G1775" s="90"/>
      <c r="H1775" s="92" t="s">
        <v>82</v>
      </c>
      <c r="I1775" s="170"/>
      <c r="J1775" s="8" t="s">
        <v>15</v>
      </c>
      <c r="K1775" s="38"/>
      <c r="L1775" s="38"/>
      <c r="M1775" s="11" t="str">
        <f t="shared" ref="M1775:M1776" si="7011">IF(AND(K1775=0,L1775=0)," ",K1775-L1775)</f>
        <v xml:space="preserve"> </v>
      </c>
      <c r="N1775" s="100" t="s">
        <v>30</v>
      </c>
      <c r="O1775" s="102"/>
      <c r="P1775" s="104" t="s">
        <v>18</v>
      </c>
      <c r="Q1775" s="90"/>
      <c r="R1775" s="92" t="s">
        <v>82</v>
      </c>
      <c r="S1775" s="173"/>
      <c r="T1775" s="96"/>
      <c r="U1775" s="87">
        <f t="shared" ref="U1775" si="7012">K1775</f>
        <v>0</v>
      </c>
      <c r="V1775" s="87">
        <f t="shared" ref="V1775" si="7013">L1775</f>
        <v>0</v>
      </c>
      <c r="W1775" s="87" t="str">
        <f t="shared" ref="W1775" si="7014">M1775</f>
        <v xml:space="preserve"> </v>
      </c>
      <c r="X1775" s="87">
        <f t="shared" ref="X1775" si="7015">K1776</f>
        <v>0</v>
      </c>
      <c r="Y1775" s="87">
        <f t="shared" ref="Y1775" si="7016">L1776</f>
        <v>0</v>
      </c>
      <c r="Z1775" s="87" t="str">
        <f t="shared" ref="Z1775" si="7017">M1776</f>
        <v xml:space="preserve"> </v>
      </c>
      <c r="AA1775" s="87" t="str">
        <f t="shared" ref="AA1775:AC1775" si="7018">K1777</f>
        <v/>
      </c>
      <c r="AB1775" s="87" t="str">
        <f t="shared" si="7018"/>
        <v/>
      </c>
      <c r="AC1775" s="87" t="str">
        <f t="shared" si="7018"/>
        <v xml:space="preserve"> </v>
      </c>
      <c r="AE1775" s="89" t="str">
        <f t="shared" ref="AE1775" si="7019">E1775&amp;IF(G1775&gt;10,G1775,"0"&amp;G1775)</f>
        <v>0</v>
      </c>
    </row>
    <row r="1776" spans="1:31" ht="14.25" thickBot="1" x14ac:dyDescent="0.2">
      <c r="A1776" s="106"/>
      <c r="B1776" s="108"/>
      <c r="C1776" s="110"/>
      <c r="D1776" s="100"/>
      <c r="E1776" s="102"/>
      <c r="F1776" s="104"/>
      <c r="G1776" s="90"/>
      <c r="H1776" s="93"/>
      <c r="I1776" s="170"/>
      <c r="J1776" s="69" t="s">
        <v>16</v>
      </c>
      <c r="K1776" s="70"/>
      <c r="L1776" s="70"/>
      <c r="M1776" s="71" t="str">
        <f t="shared" si="7011"/>
        <v xml:space="preserve"> </v>
      </c>
      <c r="N1776" s="100"/>
      <c r="O1776" s="102"/>
      <c r="P1776" s="104"/>
      <c r="Q1776" s="90"/>
      <c r="R1776" s="93"/>
      <c r="S1776" s="172"/>
      <c r="T1776" s="97"/>
      <c r="U1776" s="88"/>
      <c r="V1776" s="88"/>
      <c r="W1776" s="88"/>
      <c r="X1776" s="88"/>
      <c r="Y1776" s="88"/>
      <c r="Z1776" s="88"/>
      <c r="AA1776" s="88"/>
      <c r="AB1776" s="88"/>
      <c r="AC1776" s="88"/>
      <c r="AE1776" s="89"/>
    </row>
    <row r="1777" spans="1:31" ht="15" thickTop="1" thickBot="1" x14ac:dyDescent="0.2">
      <c r="A1777" s="106"/>
      <c r="B1777" s="108"/>
      <c r="C1777" s="110"/>
      <c r="D1777" s="101"/>
      <c r="E1777" s="103"/>
      <c r="F1777" s="105"/>
      <c r="G1777" s="91"/>
      <c r="H1777" s="93"/>
      <c r="I1777" s="171"/>
      <c r="J1777" s="4" t="s">
        <v>17</v>
      </c>
      <c r="K1777" s="44" t="str">
        <f t="shared" ref="K1777" si="7020">IF($B1775="","",K1775-K1776)</f>
        <v/>
      </c>
      <c r="L1777" s="44" t="str">
        <f t="shared" ref="L1777" si="7021">IF($B1775="","",L1775-L1776)</f>
        <v/>
      </c>
      <c r="M1777" s="40" t="str">
        <f t="shared" ref="M1777" si="7022">IF(ISERROR(K1777-L1777)," ",K1777-L1777)</f>
        <v xml:space="preserve"> </v>
      </c>
      <c r="N1777" s="101"/>
      <c r="O1777" s="103"/>
      <c r="P1777" s="105"/>
      <c r="Q1777" s="91"/>
      <c r="R1777" s="93"/>
      <c r="S1777" s="172"/>
      <c r="T1777" s="97"/>
      <c r="U1777" s="88"/>
      <c r="V1777" s="88"/>
      <c r="W1777" s="88"/>
      <c r="X1777" s="88"/>
      <c r="Y1777" s="88"/>
      <c r="Z1777" s="88"/>
      <c r="AA1777" s="88"/>
      <c r="AB1777" s="88"/>
      <c r="AC1777" s="88"/>
      <c r="AE1777" s="89"/>
    </row>
    <row r="1778" spans="1:31" x14ac:dyDescent="0.15">
      <c r="A1778" s="106">
        <v>588</v>
      </c>
      <c r="B1778" s="108"/>
      <c r="C1778" s="110"/>
      <c r="D1778" s="111" t="s">
        <v>30</v>
      </c>
      <c r="E1778" s="112"/>
      <c r="F1778" s="113" t="s">
        <v>18</v>
      </c>
      <c r="G1778" s="114"/>
      <c r="H1778" s="93" t="s">
        <v>82</v>
      </c>
      <c r="I1778" s="174"/>
      <c r="J1778" s="42" t="s">
        <v>15</v>
      </c>
      <c r="K1778" s="38"/>
      <c r="L1778" s="38"/>
      <c r="M1778" s="11" t="str">
        <f t="shared" ref="M1778:M1779" si="7023">IF(AND(K1778=0,L1778=0)," ",K1778-L1778)</f>
        <v xml:space="preserve"> </v>
      </c>
      <c r="N1778" s="111" t="s">
        <v>30</v>
      </c>
      <c r="O1778" s="112"/>
      <c r="P1778" s="113" t="s">
        <v>18</v>
      </c>
      <c r="Q1778" s="114"/>
      <c r="R1778" s="93" t="s">
        <v>82</v>
      </c>
      <c r="S1778" s="172"/>
      <c r="T1778" s="96"/>
      <c r="U1778" s="87">
        <f t="shared" ref="U1778" si="7024">K1778</f>
        <v>0</v>
      </c>
      <c r="V1778" s="87">
        <f t="shared" ref="V1778" si="7025">L1778</f>
        <v>0</v>
      </c>
      <c r="W1778" s="87" t="str">
        <f t="shared" ref="W1778" si="7026">M1778</f>
        <v xml:space="preserve"> </v>
      </c>
      <c r="X1778" s="87">
        <f t="shared" ref="X1778" si="7027">K1779</f>
        <v>0</v>
      </c>
      <c r="Y1778" s="87">
        <f t="shared" ref="Y1778" si="7028">L1779</f>
        <v>0</v>
      </c>
      <c r="Z1778" s="87" t="str">
        <f t="shared" ref="Z1778" si="7029">M1779</f>
        <v xml:space="preserve"> </v>
      </c>
      <c r="AA1778" s="87" t="str">
        <f t="shared" ref="AA1778:AC1778" si="7030">K1780</f>
        <v/>
      </c>
      <c r="AB1778" s="87" t="str">
        <f t="shared" si="7030"/>
        <v/>
      </c>
      <c r="AC1778" s="87" t="str">
        <f t="shared" si="7030"/>
        <v xml:space="preserve"> </v>
      </c>
      <c r="AE1778" s="89" t="str">
        <f t="shared" ref="AE1778" si="7031">E1778&amp;IF(G1778&gt;10,G1778,"0"&amp;G1778)</f>
        <v>0</v>
      </c>
    </row>
    <row r="1779" spans="1:31" ht="14.25" thickBot="1" x14ac:dyDescent="0.2">
      <c r="A1779" s="106"/>
      <c r="B1779" s="108"/>
      <c r="C1779" s="110"/>
      <c r="D1779" s="100"/>
      <c r="E1779" s="102"/>
      <c r="F1779" s="104"/>
      <c r="G1779" s="90"/>
      <c r="H1779" s="93"/>
      <c r="I1779" s="170"/>
      <c r="J1779" s="69" t="s">
        <v>16</v>
      </c>
      <c r="K1779" s="70"/>
      <c r="L1779" s="70"/>
      <c r="M1779" s="71" t="str">
        <f t="shared" si="7023"/>
        <v xml:space="preserve"> </v>
      </c>
      <c r="N1779" s="100"/>
      <c r="O1779" s="102"/>
      <c r="P1779" s="104"/>
      <c r="Q1779" s="90"/>
      <c r="R1779" s="93"/>
      <c r="S1779" s="172"/>
      <c r="T1779" s="97"/>
      <c r="U1779" s="88"/>
      <c r="V1779" s="88"/>
      <c r="W1779" s="88"/>
      <c r="X1779" s="88"/>
      <c r="Y1779" s="88"/>
      <c r="Z1779" s="88"/>
      <c r="AA1779" s="88"/>
      <c r="AB1779" s="88"/>
      <c r="AC1779" s="88"/>
      <c r="AE1779" s="89"/>
    </row>
    <row r="1780" spans="1:31" ht="15" thickTop="1" thickBot="1" x14ac:dyDescent="0.2">
      <c r="A1780" s="106"/>
      <c r="B1780" s="108"/>
      <c r="C1780" s="110"/>
      <c r="D1780" s="101"/>
      <c r="E1780" s="103"/>
      <c r="F1780" s="105"/>
      <c r="G1780" s="91"/>
      <c r="H1780" s="93"/>
      <c r="I1780" s="171"/>
      <c r="J1780" s="4" t="s">
        <v>17</v>
      </c>
      <c r="K1780" s="44" t="str">
        <f t="shared" ref="K1780" si="7032">IF($B1778="","",K1778-K1779)</f>
        <v/>
      </c>
      <c r="L1780" s="53" t="str">
        <f t="shared" ref="L1780" si="7033">IF($B1778="","",L1778-L1779)</f>
        <v/>
      </c>
      <c r="M1780" s="40" t="str">
        <f t="shared" ref="M1780" si="7034">IF(ISERROR(K1780-L1780)," ",K1780-L1780)</f>
        <v xml:space="preserve"> </v>
      </c>
      <c r="N1780" s="101"/>
      <c r="O1780" s="103"/>
      <c r="P1780" s="105"/>
      <c r="Q1780" s="91"/>
      <c r="R1780" s="93"/>
      <c r="S1780" s="172"/>
      <c r="T1780" s="97"/>
      <c r="U1780" s="88"/>
      <c r="V1780" s="88"/>
      <c r="W1780" s="88"/>
      <c r="X1780" s="88"/>
      <c r="Y1780" s="88"/>
      <c r="Z1780" s="88"/>
      <c r="AA1780" s="88"/>
      <c r="AB1780" s="88"/>
      <c r="AC1780" s="88"/>
      <c r="AE1780" s="89"/>
    </row>
    <row r="1781" spans="1:31" x14ac:dyDescent="0.15">
      <c r="A1781" s="106">
        <v>589</v>
      </c>
      <c r="B1781" s="107"/>
      <c r="C1781" s="109"/>
      <c r="D1781" s="100" t="s">
        <v>30</v>
      </c>
      <c r="E1781" s="102"/>
      <c r="F1781" s="104" t="s">
        <v>18</v>
      </c>
      <c r="G1781" s="90"/>
      <c r="H1781" s="92" t="s">
        <v>82</v>
      </c>
      <c r="I1781" s="170"/>
      <c r="J1781" s="8" t="s">
        <v>15</v>
      </c>
      <c r="K1781" s="38"/>
      <c r="L1781" s="38"/>
      <c r="M1781" s="11" t="str">
        <f t="shared" ref="M1781:M1782" si="7035">IF(AND(K1781=0,L1781=0)," ",K1781-L1781)</f>
        <v xml:space="preserve"> </v>
      </c>
      <c r="N1781" s="100" t="s">
        <v>30</v>
      </c>
      <c r="O1781" s="102"/>
      <c r="P1781" s="104" t="s">
        <v>18</v>
      </c>
      <c r="Q1781" s="90"/>
      <c r="R1781" s="92" t="s">
        <v>82</v>
      </c>
      <c r="S1781" s="173"/>
      <c r="T1781" s="96"/>
      <c r="U1781" s="87">
        <f t="shared" ref="U1781" si="7036">K1781</f>
        <v>0</v>
      </c>
      <c r="V1781" s="87">
        <f t="shared" ref="V1781" si="7037">L1781</f>
        <v>0</v>
      </c>
      <c r="W1781" s="87" t="str">
        <f t="shared" ref="W1781" si="7038">M1781</f>
        <v xml:space="preserve"> </v>
      </c>
      <c r="X1781" s="87">
        <f t="shared" ref="X1781" si="7039">K1782</f>
        <v>0</v>
      </c>
      <c r="Y1781" s="87">
        <f t="shared" ref="Y1781" si="7040">L1782</f>
        <v>0</v>
      </c>
      <c r="Z1781" s="87" t="str">
        <f t="shared" ref="Z1781" si="7041">M1782</f>
        <v xml:space="preserve"> </v>
      </c>
      <c r="AA1781" s="87" t="str">
        <f t="shared" ref="AA1781:AC1781" si="7042">K1783</f>
        <v/>
      </c>
      <c r="AB1781" s="87" t="str">
        <f t="shared" si="7042"/>
        <v/>
      </c>
      <c r="AC1781" s="87" t="str">
        <f t="shared" si="7042"/>
        <v xml:space="preserve"> </v>
      </c>
      <c r="AE1781" s="89" t="str">
        <f t="shared" ref="AE1781" si="7043">E1781&amp;IF(G1781&gt;10,G1781,"0"&amp;G1781)</f>
        <v>0</v>
      </c>
    </row>
    <row r="1782" spans="1:31" ht="14.25" thickBot="1" x14ac:dyDescent="0.2">
      <c r="A1782" s="106"/>
      <c r="B1782" s="108"/>
      <c r="C1782" s="110"/>
      <c r="D1782" s="100"/>
      <c r="E1782" s="102"/>
      <c r="F1782" s="104"/>
      <c r="G1782" s="90"/>
      <c r="H1782" s="93"/>
      <c r="I1782" s="170"/>
      <c r="J1782" s="69" t="s">
        <v>16</v>
      </c>
      <c r="K1782" s="70"/>
      <c r="L1782" s="70"/>
      <c r="M1782" s="71" t="str">
        <f t="shared" si="7035"/>
        <v xml:space="preserve"> </v>
      </c>
      <c r="N1782" s="100"/>
      <c r="O1782" s="102"/>
      <c r="P1782" s="104"/>
      <c r="Q1782" s="90"/>
      <c r="R1782" s="93"/>
      <c r="S1782" s="172"/>
      <c r="T1782" s="97"/>
      <c r="U1782" s="88"/>
      <c r="V1782" s="88"/>
      <c r="W1782" s="88"/>
      <c r="X1782" s="88"/>
      <c r="Y1782" s="88"/>
      <c r="Z1782" s="88"/>
      <c r="AA1782" s="88"/>
      <c r="AB1782" s="88"/>
      <c r="AC1782" s="88"/>
      <c r="AE1782" s="89"/>
    </row>
    <row r="1783" spans="1:31" ht="15" thickTop="1" thickBot="1" x14ac:dyDescent="0.2">
      <c r="A1783" s="106"/>
      <c r="B1783" s="108"/>
      <c r="C1783" s="110"/>
      <c r="D1783" s="101"/>
      <c r="E1783" s="103"/>
      <c r="F1783" s="105"/>
      <c r="G1783" s="91"/>
      <c r="H1783" s="93"/>
      <c r="I1783" s="171"/>
      <c r="J1783" s="4" t="s">
        <v>17</v>
      </c>
      <c r="K1783" s="44" t="str">
        <f t="shared" ref="K1783" si="7044">IF($B1781="","",K1781-K1782)</f>
        <v/>
      </c>
      <c r="L1783" s="44" t="str">
        <f t="shared" ref="L1783" si="7045">IF($B1781="","",L1781-L1782)</f>
        <v/>
      </c>
      <c r="M1783" s="40" t="str">
        <f t="shared" ref="M1783" si="7046">IF(ISERROR(K1783-L1783)," ",K1783-L1783)</f>
        <v xml:space="preserve"> </v>
      </c>
      <c r="N1783" s="101"/>
      <c r="O1783" s="103"/>
      <c r="P1783" s="105"/>
      <c r="Q1783" s="91"/>
      <c r="R1783" s="93"/>
      <c r="S1783" s="172"/>
      <c r="T1783" s="97"/>
      <c r="U1783" s="88"/>
      <c r="V1783" s="88"/>
      <c r="W1783" s="88"/>
      <c r="X1783" s="88"/>
      <c r="Y1783" s="88"/>
      <c r="Z1783" s="88"/>
      <c r="AA1783" s="88"/>
      <c r="AB1783" s="88"/>
      <c r="AC1783" s="88"/>
      <c r="AE1783" s="89"/>
    </row>
    <row r="1784" spans="1:31" ht="14.25" customHeight="1" x14ac:dyDescent="0.15">
      <c r="A1784" s="106">
        <v>590</v>
      </c>
      <c r="B1784" s="108"/>
      <c r="C1784" s="110"/>
      <c r="D1784" s="111" t="s">
        <v>30</v>
      </c>
      <c r="E1784" s="112"/>
      <c r="F1784" s="113" t="s">
        <v>18</v>
      </c>
      <c r="G1784" s="114"/>
      <c r="H1784" s="93" t="s">
        <v>82</v>
      </c>
      <c r="I1784" s="174"/>
      <c r="J1784" s="42" t="s">
        <v>15</v>
      </c>
      <c r="K1784" s="38"/>
      <c r="L1784" s="38"/>
      <c r="M1784" s="11" t="str">
        <f t="shared" ref="M1784:M1785" si="7047">IF(AND(K1784=0,L1784=0)," ",K1784-L1784)</f>
        <v xml:space="preserve"> </v>
      </c>
      <c r="N1784" s="111" t="s">
        <v>30</v>
      </c>
      <c r="O1784" s="112"/>
      <c r="P1784" s="113" t="s">
        <v>18</v>
      </c>
      <c r="Q1784" s="114"/>
      <c r="R1784" s="93" t="s">
        <v>82</v>
      </c>
      <c r="S1784" s="172"/>
      <c r="T1784" s="96"/>
      <c r="U1784" s="87">
        <f t="shared" ref="U1784" si="7048">K1784</f>
        <v>0</v>
      </c>
      <c r="V1784" s="87">
        <f t="shared" ref="V1784" si="7049">L1784</f>
        <v>0</v>
      </c>
      <c r="W1784" s="87" t="str">
        <f t="shared" ref="W1784" si="7050">M1784</f>
        <v xml:space="preserve"> </v>
      </c>
      <c r="X1784" s="87">
        <f t="shared" ref="X1784" si="7051">K1785</f>
        <v>0</v>
      </c>
      <c r="Y1784" s="87">
        <f t="shared" ref="Y1784" si="7052">L1785</f>
        <v>0</v>
      </c>
      <c r="Z1784" s="87" t="str">
        <f t="shared" ref="Z1784" si="7053">M1785</f>
        <v xml:space="preserve"> </v>
      </c>
      <c r="AA1784" s="87" t="str">
        <f t="shared" ref="AA1784:AC1784" si="7054">K1786</f>
        <v/>
      </c>
      <c r="AB1784" s="87" t="str">
        <f t="shared" si="7054"/>
        <v/>
      </c>
      <c r="AC1784" s="87" t="str">
        <f t="shared" si="7054"/>
        <v xml:space="preserve"> </v>
      </c>
      <c r="AE1784" s="89" t="str">
        <f t="shared" ref="AE1784" si="7055">E1784&amp;IF(G1784&gt;10,G1784,"0"&amp;G1784)</f>
        <v>0</v>
      </c>
    </row>
    <row r="1785" spans="1:31" ht="14.25" customHeight="1" thickBot="1" x14ac:dyDescent="0.2">
      <c r="A1785" s="106"/>
      <c r="B1785" s="108"/>
      <c r="C1785" s="110"/>
      <c r="D1785" s="100"/>
      <c r="E1785" s="102"/>
      <c r="F1785" s="104"/>
      <c r="G1785" s="90"/>
      <c r="H1785" s="93"/>
      <c r="I1785" s="170"/>
      <c r="J1785" s="69" t="s">
        <v>16</v>
      </c>
      <c r="K1785" s="70"/>
      <c r="L1785" s="70"/>
      <c r="M1785" s="71" t="str">
        <f t="shared" si="7047"/>
        <v xml:space="preserve"> </v>
      </c>
      <c r="N1785" s="100"/>
      <c r="O1785" s="102"/>
      <c r="P1785" s="104"/>
      <c r="Q1785" s="90"/>
      <c r="R1785" s="93"/>
      <c r="S1785" s="172"/>
      <c r="T1785" s="97"/>
      <c r="U1785" s="88"/>
      <c r="V1785" s="88"/>
      <c r="W1785" s="88"/>
      <c r="X1785" s="88"/>
      <c r="Y1785" s="88"/>
      <c r="Z1785" s="88"/>
      <c r="AA1785" s="88"/>
      <c r="AB1785" s="88"/>
      <c r="AC1785" s="88"/>
      <c r="AE1785" s="89"/>
    </row>
    <row r="1786" spans="1:31" ht="14.25" customHeight="1" thickTop="1" thickBot="1" x14ac:dyDescent="0.2">
      <c r="A1786" s="106"/>
      <c r="B1786" s="108"/>
      <c r="C1786" s="110"/>
      <c r="D1786" s="101"/>
      <c r="E1786" s="103"/>
      <c r="F1786" s="105"/>
      <c r="G1786" s="91"/>
      <c r="H1786" s="93"/>
      <c r="I1786" s="171"/>
      <c r="J1786" s="4" t="s">
        <v>17</v>
      </c>
      <c r="K1786" s="44" t="str">
        <f t="shared" ref="K1786" si="7056">IF($B1784="","",K1784-K1785)</f>
        <v/>
      </c>
      <c r="L1786" s="53" t="str">
        <f t="shared" ref="L1786" si="7057">IF($B1784="","",L1784-L1785)</f>
        <v/>
      </c>
      <c r="M1786" s="40" t="str">
        <f t="shared" ref="M1786" si="7058">IF(ISERROR(K1786-L1786)," ",K1786-L1786)</f>
        <v xml:space="preserve"> </v>
      </c>
      <c r="N1786" s="101"/>
      <c r="O1786" s="103"/>
      <c r="P1786" s="105"/>
      <c r="Q1786" s="91"/>
      <c r="R1786" s="93"/>
      <c r="S1786" s="172"/>
      <c r="T1786" s="97"/>
      <c r="U1786" s="88"/>
      <c r="V1786" s="88"/>
      <c r="W1786" s="88"/>
      <c r="X1786" s="88"/>
      <c r="Y1786" s="88"/>
      <c r="Z1786" s="88"/>
      <c r="AA1786" s="88"/>
      <c r="AB1786" s="88"/>
      <c r="AC1786" s="88"/>
      <c r="AE1786" s="89"/>
    </row>
    <row r="1787" spans="1:31" ht="14.25" customHeight="1" x14ac:dyDescent="0.15">
      <c r="A1787" s="106">
        <v>591</v>
      </c>
      <c r="B1787" s="107"/>
      <c r="C1787" s="109"/>
      <c r="D1787" s="100" t="s">
        <v>30</v>
      </c>
      <c r="E1787" s="102"/>
      <c r="F1787" s="104" t="s">
        <v>18</v>
      </c>
      <c r="G1787" s="90"/>
      <c r="H1787" s="92" t="s">
        <v>82</v>
      </c>
      <c r="I1787" s="170"/>
      <c r="J1787" s="8" t="s">
        <v>15</v>
      </c>
      <c r="K1787" s="38"/>
      <c r="L1787" s="38"/>
      <c r="M1787" s="11"/>
      <c r="N1787" s="100" t="s">
        <v>30</v>
      </c>
      <c r="O1787" s="102"/>
      <c r="P1787" s="104" t="s">
        <v>18</v>
      </c>
      <c r="Q1787" s="90"/>
      <c r="R1787" s="92" t="s">
        <v>82</v>
      </c>
      <c r="S1787" s="173"/>
      <c r="T1787" s="96"/>
      <c r="U1787" s="87">
        <f t="shared" ref="U1787" si="7059">K1787</f>
        <v>0</v>
      </c>
      <c r="V1787" s="87">
        <f t="shared" ref="V1787" si="7060">L1787</f>
        <v>0</v>
      </c>
      <c r="W1787" s="87">
        <f t="shared" ref="W1787" si="7061">M1787</f>
        <v>0</v>
      </c>
      <c r="X1787" s="87">
        <f t="shared" ref="X1787" si="7062">K1788</f>
        <v>0</v>
      </c>
      <c r="Y1787" s="87">
        <f t="shared" ref="Y1787" si="7063">L1788</f>
        <v>0</v>
      </c>
      <c r="Z1787" s="87">
        <f t="shared" ref="Z1787" si="7064">M1788</f>
        <v>0</v>
      </c>
      <c r="AA1787" s="87" t="str">
        <f t="shared" ref="AA1787:AC1787" si="7065">K1789</f>
        <v/>
      </c>
      <c r="AB1787" s="87" t="str">
        <f t="shared" si="7065"/>
        <v/>
      </c>
      <c r="AC1787" s="87" t="str">
        <f t="shared" si="7065"/>
        <v xml:space="preserve"> </v>
      </c>
      <c r="AE1787" s="89" t="str">
        <f t="shared" ref="AE1787" si="7066">E1787&amp;IF(G1787&gt;10,G1787,"0"&amp;G1787)</f>
        <v>0</v>
      </c>
    </row>
    <row r="1788" spans="1:31" ht="14.25" customHeight="1" thickBot="1" x14ac:dyDescent="0.2">
      <c r="A1788" s="106"/>
      <c r="B1788" s="108"/>
      <c r="C1788" s="110"/>
      <c r="D1788" s="100"/>
      <c r="E1788" s="102"/>
      <c r="F1788" s="104"/>
      <c r="G1788" s="90"/>
      <c r="H1788" s="93"/>
      <c r="I1788" s="170"/>
      <c r="J1788" s="69" t="s">
        <v>16</v>
      </c>
      <c r="K1788" s="70"/>
      <c r="L1788" s="70"/>
      <c r="M1788" s="71"/>
      <c r="N1788" s="100"/>
      <c r="O1788" s="102"/>
      <c r="P1788" s="104"/>
      <c r="Q1788" s="90"/>
      <c r="R1788" s="93"/>
      <c r="S1788" s="172"/>
      <c r="T1788" s="97"/>
      <c r="U1788" s="88"/>
      <c r="V1788" s="88"/>
      <c r="W1788" s="88"/>
      <c r="X1788" s="88"/>
      <c r="Y1788" s="88"/>
      <c r="Z1788" s="88"/>
      <c r="AA1788" s="88"/>
      <c r="AB1788" s="88"/>
      <c r="AC1788" s="88"/>
      <c r="AE1788" s="89"/>
    </row>
    <row r="1789" spans="1:31" ht="14.25" customHeight="1" thickTop="1" thickBot="1" x14ac:dyDescent="0.2">
      <c r="A1789" s="106"/>
      <c r="B1789" s="108"/>
      <c r="C1789" s="110"/>
      <c r="D1789" s="101"/>
      <c r="E1789" s="103"/>
      <c r="F1789" s="105"/>
      <c r="G1789" s="91"/>
      <c r="H1789" s="93"/>
      <c r="I1789" s="171"/>
      <c r="J1789" s="4" t="s">
        <v>17</v>
      </c>
      <c r="K1789" s="44" t="str">
        <f t="shared" ref="K1789" si="7067">IF($B1787="","",K1787-K1788)</f>
        <v/>
      </c>
      <c r="L1789" s="44" t="str">
        <f t="shared" ref="L1789" si="7068">IF($B1787="","",L1787-L1788)</f>
        <v/>
      </c>
      <c r="M1789" s="40" t="str">
        <f t="shared" ref="M1789" si="7069">IF(ISERROR(K1789-L1789)," ",K1789-L1789)</f>
        <v xml:space="preserve"> </v>
      </c>
      <c r="N1789" s="101"/>
      <c r="O1789" s="103"/>
      <c r="P1789" s="105"/>
      <c r="Q1789" s="91"/>
      <c r="R1789" s="93"/>
      <c r="S1789" s="172"/>
      <c r="T1789" s="97"/>
      <c r="U1789" s="88"/>
      <c r="V1789" s="88"/>
      <c r="W1789" s="88"/>
      <c r="X1789" s="88"/>
      <c r="Y1789" s="88"/>
      <c r="Z1789" s="88"/>
      <c r="AA1789" s="88"/>
      <c r="AB1789" s="88"/>
      <c r="AC1789" s="88"/>
      <c r="AE1789" s="89"/>
    </row>
    <row r="1790" spans="1:31" ht="14.25" customHeight="1" x14ac:dyDescent="0.15">
      <c r="A1790" s="106">
        <v>592</v>
      </c>
      <c r="B1790" s="108"/>
      <c r="C1790" s="110"/>
      <c r="D1790" s="111" t="s">
        <v>30</v>
      </c>
      <c r="E1790" s="112"/>
      <c r="F1790" s="113" t="s">
        <v>18</v>
      </c>
      <c r="G1790" s="114"/>
      <c r="H1790" s="93" t="s">
        <v>82</v>
      </c>
      <c r="I1790" s="174"/>
      <c r="J1790" s="42" t="s">
        <v>15</v>
      </c>
      <c r="K1790" s="38"/>
      <c r="L1790" s="38"/>
      <c r="M1790" s="11" t="str">
        <f t="shared" ref="M1790:M1791" si="7070">IF(AND(K1790=0,L1790=0)," ",K1790-L1790)</f>
        <v xml:space="preserve"> </v>
      </c>
      <c r="N1790" s="111" t="s">
        <v>30</v>
      </c>
      <c r="O1790" s="112"/>
      <c r="P1790" s="113" t="s">
        <v>18</v>
      </c>
      <c r="Q1790" s="114"/>
      <c r="R1790" s="93" t="s">
        <v>82</v>
      </c>
      <c r="S1790" s="172"/>
      <c r="T1790" s="96"/>
      <c r="U1790" s="87">
        <f t="shared" ref="U1790" si="7071">K1790</f>
        <v>0</v>
      </c>
      <c r="V1790" s="87">
        <f t="shared" ref="V1790" si="7072">L1790</f>
        <v>0</v>
      </c>
      <c r="W1790" s="87" t="str">
        <f t="shared" ref="W1790" si="7073">M1790</f>
        <v xml:space="preserve"> </v>
      </c>
      <c r="X1790" s="87">
        <f t="shared" ref="X1790" si="7074">K1791</f>
        <v>0</v>
      </c>
      <c r="Y1790" s="87">
        <f t="shared" ref="Y1790" si="7075">L1791</f>
        <v>0</v>
      </c>
      <c r="Z1790" s="87" t="str">
        <f t="shared" ref="Z1790" si="7076">M1791</f>
        <v xml:space="preserve"> </v>
      </c>
      <c r="AA1790" s="87" t="str">
        <f t="shared" ref="AA1790:AC1790" si="7077">K1792</f>
        <v/>
      </c>
      <c r="AB1790" s="87" t="str">
        <f t="shared" si="7077"/>
        <v/>
      </c>
      <c r="AC1790" s="87" t="str">
        <f t="shared" si="7077"/>
        <v xml:space="preserve"> </v>
      </c>
      <c r="AE1790" s="89" t="str">
        <f t="shared" ref="AE1790" si="7078">E1790&amp;IF(G1790&gt;10,G1790,"0"&amp;G1790)</f>
        <v>0</v>
      </c>
    </row>
    <row r="1791" spans="1:31" ht="14.25" customHeight="1" thickBot="1" x14ac:dyDescent="0.2">
      <c r="A1791" s="106"/>
      <c r="B1791" s="108"/>
      <c r="C1791" s="110"/>
      <c r="D1791" s="100"/>
      <c r="E1791" s="102"/>
      <c r="F1791" s="104"/>
      <c r="G1791" s="90"/>
      <c r="H1791" s="93"/>
      <c r="I1791" s="170"/>
      <c r="J1791" s="69" t="s">
        <v>16</v>
      </c>
      <c r="K1791" s="70"/>
      <c r="L1791" s="70"/>
      <c r="M1791" s="71" t="str">
        <f t="shared" si="7070"/>
        <v xml:space="preserve"> </v>
      </c>
      <c r="N1791" s="100"/>
      <c r="O1791" s="102"/>
      <c r="P1791" s="104"/>
      <c r="Q1791" s="90"/>
      <c r="R1791" s="93"/>
      <c r="S1791" s="172"/>
      <c r="T1791" s="97"/>
      <c r="U1791" s="88"/>
      <c r="V1791" s="88"/>
      <c r="W1791" s="88"/>
      <c r="X1791" s="88"/>
      <c r="Y1791" s="88"/>
      <c r="Z1791" s="88"/>
      <c r="AA1791" s="88"/>
      <c r="AB1791" s="88"/>
      <c r="AC1791" s="88"/>
      <c r="AE1791" s="89"/>
    </row>
    <row r="1792" spans="1:31" ht="14.25" customHeight="1" thickTop="1" thickBot="1" x14ac:dyDescent="0.2">
      <c r="A1792" s="106"/>
      <c r="B1792" s="108"/>
      <c r="C1792" s="110"/>
      <c r="D1792" s="101"/>
      <c r="E1792" s="103"/>
      <c r="F1792" s="105"/>
      <c r="G1792" s="91"/>
      <c r="H1792" s="93"/>
      <c r="I1792" s="171"/>
      <c r="J1792" s="4" t="s">
        <v>17</v>
      </c>
      <c r="K1792" s="44" t="str">
        <f t="shared" ref="K1792" si="7079">IF($B1790="","",K1790-K1791)</f>
        <v/>
      </c>
      <c r="L1792" s="53" t="str">
        <f t="shared" ref="L1792" si="7080">IF($B1790="","",L1790-L1791)</f>
        <v/>
      </c>
      <c r="M1792" s="40" t="str">
        <f t="shared" ref="M1792" si="7081">IF(ISERROR(K1792-L1792)," ",K1792-L1792)</f>
        <v xml:space="preserve"> </v>
      </c>
      <c r="N1792" s="101"/>
      <c r="O1792" s="103"/>
      <c r="P1792" s="105"/>
      <c r="Q1792" s="91"/>
      <c r="R1792" s="93"/>
      <c r="S1792" s="172"/>
      <c r="T1792" s="97"/>
      <c r="U1792" s="88"/>
      <c r="V1792" s="88"/>
      <c r="W1792" s="88"/>
      <c r="X1792" s="88"/>
      <c r="Y1792" s="88"/>
      <c r="Z1792" s="88"/>
      <c r="AA1792" s="88"/>
      <c r="AB1792" s="88"/>
      <c r="AC1792" s="88"/>
      <c r="AE1792" s="89"/>
    </row>
    <row r="1793" spans="1:31" ht="14.25" customHeight="1" x14ac:dyDescent="0.15">
      <c r="A1793" s="106">
        <v>593</v>
      </c>
      <c r="B1793" s="107"/>
      <c r="C1793" s="109"/>
      <c r="D1793" s="100" t="s">
        <v>30</v>
      </c>
      <c r="E1793" s="102"/>
      <c r="F1793" s="104" t="s">
        <v>18</v>
      </c>
      <c r="G1793" s="90"/>
      <c r="H1793" s="92" t="s">
        <v>82</v>
      </c>
      <c r="I1793" s="170"/>
      <c r="J1793" s="8" t="s">
        <v>15</v>
      </c>
      <c r="K1793" s="38"/>
      <c r="L1793" s="38"/>
      <c r="M1793" s="11"/>
      <c r="N1793" s="100" t="s">
        <v>30</v>
      </c>
      <c r="O1793" s="102"/>
      <c r="P1793" s="104" t="s">
        <v>18</v>
      </c>
      <c r="Q1793" s="90"/>
      <c r="R1793" s="92" t="s">
        <v>82</v>
      </c>
      <c r="S1793" s="173"/>
      <c r="T1793" s="96"/>
      <c r="U1793" s="87">
        <f t="shared" ref="U1793" si="7082">K1793</f>
        <v>0</v>
      </c>
      <c r="V1793" s="87">
        <f t="shared" ref="V1793" si="7083">L1793</f>
        <v>0</v>
      </c>
      <c r="W1793" s="87">
        <f t="shared" ref="W1793" si="7084">M1793</f>
        <v>0</v>
      </c>
      <c r="X1793" s="87">
        <f t="shared" ref="X1793" si="7085">K1794</f>
        <v>0</v>
      </c>
      <c r="Y1793" s="87">
        <f t="shared" ref="Y1793" si="7086">L1794</f>
        <v>0</v>
      </c>
      <c r="Z1793" s="87">
        <f t="shared" ref="Z1793" si="7087">M1794</f>
        <v>0</v>
      </c>
      <c r="AA1793" s="87" t="str">
        <f t="shared" ref="AA1793:AC1793" si="7088">K1795</f>
        <v/>
      </c>
      <c r="AB1793" s="87" t="str">
        <f t="shared" si="7088"/>
        <v/>
      </c>
      <c r="AC1793" s="87" t="str">
        <f t="shared" si="7088"/>
        <v xml:space="preserve"> </v>
      </c>
      <c r="AE1793" s="89" t="str">
        <f t="shared" ref="AE1793" si="7089">E1793&amp;IF(G1793&gt;10,G1793,"0"&amp;G1793)</f>
        <v>0</v>
      </c>
    </row>
    <row r="1794" spans="1:31" ht="14.25" customHeight="1" thickBot="1" x14ac:dyDescent="0.2">
      <c r="A1794" s="106"/>
      <c r="B1794" s="108"/>
      <c r="C1794" s="110"/>
      <c r="D1794" s="100"/>
      <c r="E1794" s="102"/>
      <c r="F1794" s="104"/>
      <c r="G1794" s="90"/>
      <c r="H1794" s="93"/>
      <c r="I1794" s="170"/>
      <c r="J1794" s="69" t="s">
        <v>16</v>
      </c>
      <c r="K1794" s="70"/>
      <c r="L1794" s="70"/>
      <c r="M1794" s="71"/>
      <c r="N1794" s="100"/>
      <c r="O1794" s="102"/>
      <c r="P1794" s="104"/>
      <c r="Q1794" s="90"/>
      <c r="R1794" s="93"/>
      <c r="S1794" s="172"/>
      <c r="T1794" s="97"/>
      <c r="U1794" s="88"/>
      <c r="V1794" s="88"/>
      <c r="W1794" s="88"/>
      <c r="X1794" s="88"/>
      <c r="Y1794" s="88"/>
      <c r="Z1794" s="88"/>
      <c r="AA1794" s="88"/>
      <c r="AB1794" s="88"/>
      <c r="AC1794" s="88"/>
      <c r="AE1794" s="89"/>
    </row>
    <row r="1795" spans="1:31" ht="14.25" customHeight="1" thickTop="1" thickBot="1" x14ac:dyDescent="0.2">
      <c r="A1795" s="168"/>
      <c r="B1795" s="175"/>
      <c r="C1795" s="176"/>
      <c r="D1795" s="177"/>
      <c r="E1795" s="178"/>
      <c r="F1795" s="179"/>
      <c r="G1795" s="180"/>
      <c r="H1795" s="181"/>
      <c r="I1795" s="182"/>
      <c r="J1795" s="78" t="s">
        <v>17</v>
      </c>
      <c r="K1795" s="79" t="str">
        <f t="shared" ref="K1795" si="7090">IF($B1793="","",K1793-K1794)</f>
        <v/>
      </c>
      <c r="L1795" s="79" t="str">
        <f t="shared" ref="L1795" si="7091">IF($B1793="","",L1793-L1794)</f>
        <v/>
      </c>
      <c r="M1795" s="80" t="str">
        <f t="shared" ref="M1795" si="7092">IF(ISERROR(K1795-L1795)," ",K1795-L1795)</f>
        <v xml:space="preserve"> </v>
      </c>
      <c r="N1795" s="177"/>
      <c r="O1795" s="178"/>
      <c r="P1795" s="179"/>
      <c r="Q1795" s="180"/>
      <c r="R1795" s="181"/>
      <c r="S1795" s="183"/>
      <c r="T1795" s="97"/>
      <c r="U1795" s="88"/>
      <c r="V1795" s="88"/>
      <c r="W1795" s="88"/>
      <c r="X1795" s="88"/>
      <c r="Y1795" s="88"/>
      <c r="Z1795" s="88"/>
      <c r="AA1795" s="88"/>
      <c r="AB1795" s="88"/>
      <c r="AC1795" s="88"/>
      <c r="AE1795" s="89"/>
    </row>
    <row r="1796" spans="1:31" customFormat="1" x14ac:dyDescent="0.15">
      <c r="I1796" s="83"/>
      <c r="J1796" s="73"/>
      <c r="K1796" s="74"/>
      <c r="L1796" s="74"/>
      <c r="M1796" s="75"/>
      <c r="S1796" s="83"/>
    </row>
    <row r="1797" spans="1:31" customFormat="1" x14ac:dyDescent="0.15">
      <c r="I1797" s="84"/>
      <c r="J1797" s="73"/>
      <c r="K1797" s="74"/>
      <c r="L1797" s="74"/>
      <c r="M1797" s="75"/>
      <c r="N1797" s="72"/>
      <c r="O1797" s="72"/>
      <c r="S1797" s="83"/>
    </row>
    <row r="1798" spans="1:31" customFormat="1" x14ac:dyDescent="0.15">
      <c r="I1798" s="84"/>
      <c r="J1798" s="73"/>
      <c r="K1798" s="76"/>
      <c r="L1798" s="76"/>
      <c r="M1798" s="77"/>
      <c r="N1798" s="72"/>
      <c r="O1798" s="72"/>
      <c r="S1798" s="83"/>
    </row>
    <row r="1799" spans="1:31" customFormat="1" x14ac:dyDescent="0.15">
      <c r="I1799" s="84"/>
      <c r="J1799" s="73"/>
      <c r="K1799" s="74"/>
      <c r="L1799" s="74"/>
      <c r="M1799" s="75"/>
      <c r="N1799" s="72"/>
      <c r="O1799" s="72"/>
      <c r="S1799" s="83"/>
    </row>
    <row r="1800" spans="1:31" customFormat="1" x14ac:dyDescent="0.15">
      <c r="I1800" s="84"/>
      <c r="J1800" s="73"/>
      <c r="K1800" s="74"/>
      <c r="L1800" s="74"/>
      <c r="M1800" s="75"/>
      <c r="N1800" s="72"/>
      <c r="O1800" s="72"/>
      <c r="S1800" s="83"/>
    </row>
    <row r="1801" spans="1:31" customFormat="1" x14ac:dyDescent="0.15">
      <c r="I1801" s="84"/>
      <c r="J1801" s="73"/>
      <c r="K1801" s="76"/>
      <c r="L1801" s="76"/>
      <c r="M1801" s="77"/>
      <c r="N1801" s="72"/>
      <c r="O1801" s="72"/>
      <c r="S1801" s="83"/>
    </row>
    <row r="1802" spans="1:31" customFormat="1" x14ac:dyDescent="0.15">
      <c r="I1802" s="84"/>
      <c r="J1802" s="73"/>
      <c r="K1802" s="74"/>
      <c r="L1802" s="74"/>
      <c r="M1802" s="75"/>
      <c r="N1802" s="72"/>
      <c r="O1802" s="72"/>
      <c r="S1802" s="83"/>
    </row>
    <row r="1803" spans="1:31" customFormat="1" x14ac:dyDescent="0.15">
      <c r="I1803" s="84"/>
      <c r="J1803" s="73"/>
      <c r="K1803" s="74"/>
      <c r="L1803" s="74"/>
      <c r="M1803" s="75"/>
      <c r="N1803" s="72"/>
      <c r="O1803" s="72"/>
      <c r="S1803" s="83"/>
    </row>
    <row r="1804" spans="1:31" customFormat="1" x14ac:dyDescent="0.15">
      <c r="I1804" s="84"/>
      <c r="J1804" s="73"/>
      <c r="K1804" s="76"/>
      <c r="L1804" s="76"/>
      <c r="M1804" s="77"/>
      <c r="N1804" s="72"/>
      <c r="O1804" s="72"/>
      <c r="S1804" s="83"/>
    </row>
    <row r="1805" spans="1:31" x14ac:dyDescent="0.15">
      <c r="A1805"/>
      <c r="B1805"/>
      <c r="C1805"/>
      <c r="D1805"/>
      <c r="E1805"/>
      <c r="F1805"/>
      <c r="G1805"/>
      <c r="H1805"/>
      <c r="I1805" s="84"/>
      <c r="J1805" s="73"/>
      <c r="K1805" s="74"/>
      <c r="L1805" s="74"/>
      <c r="M1805" s="75"/>
      <c r="N1805" s="72"/>
      <c r="O1805" s="72"/>
      <c r="P1805"/>
      <c r="Q1805"/>
      <c r="R1805"/>
      <c r="S1805" s="83"/>
      <c r="T1805"/>
    </row>
    <row r="1806" spans="1:31" x14ac:dyDescent="0.15">
      <c r="A1806"/>
      <c r="B1806"/>
      <c r="C1806"/>
      <c r="D1806"/>
      <c r="E1806"/>
      <c r="F1806"/>
      <c r="G1806"/>
      <c r="H1806"/>
      <c r="I1806" s="84"/>
      <c r="J1806" s="73"/>
      <c r="K1806" s="74"/>
      <c r="L1806" s="74"/>
      <c r="M1806" s="75"/>
      <c r="N1806" s="72"/>
      <c r="O1806" s="72"/>
      <c r="P1806"/>
      <c r="Q1806"/>
      <c r="R1806"/>
      <c r="S1806" s="83"/>
      <c r="T1806"/>
    </row>
    <row r="1807" spans="1:31" x14ac:dyDescent="0.15">
      <c r="A1807"/>
      <c r="B1807"/>
      <c r="C1807"/>
      <c r="D1807"/>
      <c r="E1807"/>
      <c r="F1807"/>
      <c r="G1807"/>
      <c r="H1807"/>
      <c r="I1807" s="84"/>
      <c r="J1807" s="73"/>
      <c r="K1807" s="76"/>
      <c r="L1807" s="76"/>
      <c r="M1807" s="77"/>
      <c r="N1807" s="72"/>
      <c r="O1807" s="72"/>
      <c r="P1807"/>
      <c r="Q1807"/>
      <c r="R1807"/>
      <c r="S1807" s="83"/>
      <c r="T1807"/>
    </row>
    <row r="1808" spans="1:31" x14ac:dyDescent="0.15">
      <c r="A1808"/>
      <c r="B1808"/>
      <c r="C1808"/>
      <c r="D1808"/>
      <c r="E1808"/>
      <c r="F1808"/>
      <c r="G1808"/>
      <c r="H1808"/>
      <c r="I1808" s="84"/>
      <c r="J1808" s="73"/>
      <c r="K1808" s="74"/>
      <c r="L1808" s="74"/>
      <c r="M1808" s="75"/>
      <c r="N1808" s="72"/>
      <c r="O1808" s="72"/>
      <c r="P1808"/>
      <c r="Q1808"/>
      <c r="R1808"/>
      <c r="S1808" s="83"/>
      <c r="T1808"/>
    </row>
    <row r="1809" spans="1:20" x14ac:dyDescent="0.15">
      <c r="A1809"/>
      <c r="B1809"/>
      <c r="C1809"/>
      <c r="D1809"/>
      <c r="E1809"/>
      <c r="F1809"/>
      <c r="G1809"/>
      <c r="H1809"/>
      <c r="I1809" s="84"/>
      <c r="J1809" s="73"/>
      <c r="K1809" s="74"/>
      <c r="L1809" s="74"/>
      <c r="M1809" s="75"/>
      <c r="N1809" s="72"/>
      <c r="O1809" s="72"/>
      <c r="P1809"/>
      <c r="Q1809"/>
      <c r="R1809"/>
      <c r="S1809" s="83"/>
      <c r="T1809"/>
    </row>
    <row r="1810" spans="1:20" x14ac:dyDescent="0.15">
      <c r="A1810"/>
      <c r="B1810"/>
      <c r="C1810"/>
      <c r="D1810"/>
      <c r="E1810"/>
      <c r="F1810"/>
      <c r="G1810"/>
      <c r="H1810"/>
      <c r="I1810" s="84"/>
      <c r="J1810" s="73"/>
      <c r="K1810" s="76"/>
      <c r="L1810" s="76"/>
      <c r="M1810" s="77"/>
      <c r="N1810" s="72"/>
      <c r="O1810" s="72"/>
      <c r="P1810"/>
      <c r="Q1810"/>
      <c r="R1810"/>
      <c r="S1810" s="83"/>
      <c r="T1810"/>
    </row>
    <row r="1811" spans="1:20" x14ac:dyDescent="0.15">
      <c r="A1811"/>
      <c r="B1811"/>
      <c r="C1811"/>
      <c r="D1811"/>
      <c r="E1811"/>
      <c r="F1811"/>
      <c r="G1811"/>
      <c r="H1811"/>
      <c r="I1811" s="84"/>
      <c r="J1811" s="73"/>
      <c r="K1811" s="74"/>
      <c r="L1811" s="74"/>
      <c r="M1811" s="75"/>
      <c r="N1811" s="72"/>
      <c r="O1811" s="72"/>
      <c r="P1811"/>
      <c r="Q1811"/>
      <c r="R1811"/>
      <c r="S1811" s="83"/>
      <c r="T1811"/>
    </row>
    <row r="1812" spans="1:20" x14ac:dyDescent="0.15">
      <c r="A1812"/>
      <c r="B1812"/>
      <c r="C1812"/>
      <c r="D1812"/>
      <c r="E1812"/>
      <c r="F1812"/>
      <c r="G1812"/>
      <c r="H1812"/>
      <c r="I1812" s="84"/>
      <c r="J1812" s="73"/>
      <c r="K1812" s="74"/>
      <c r="L1812" s="74"/>
      <c r="M1812" s="75"/>
      <c r="N1812" s="72"/>
      <c r="O1812" s="72"/>
      <c r="P1812"/>
      <c r="Q1812"/>
      <c r="R1812"/>
      <c r="S1812" s="83"/>
      <c r="T1812"/>
    </row>
    <row r="1813" spans="1:20" x14ac:dyDescent="0.15">
      <c r="A1813"/>
      <c r="B1813"/>
      <c r="C1813"/>
      <c r="D1813"/>
      <c r="E1813"/>
      <c r="F1813"/>
      <c r="G1813"/>
      <c r="H1813"/>
      <c r="I1813" s="84"/>
      <c r="J1813" s="73"/>
      <c r="K1813" s="76"/>
      <c r="L1813" s="76"/>
      <c r="M1813" s="77"/>
      <c r="N1813" s="72"/>
      <c r="O1813" s="72"/>
      <c r="P1813"/>
      <c r="Q1813"/>
      <c r="R1813"/>
      <c r="S1813" s="83"/>
      <c r="T1813"/>
    </row>
    <row r="1814" spans="1:20" x14ac:dyDescent="0.15">
      <c r="A1814"/>
      <c r="B1814"/>
      <c r="C1814"/>
      <c r="D1814"/>
      <c r="E1814"/>
      <c r="F1814"/>
      <c r="G1814"/>
      <c r="H1814"/>
      <c r="I1814" s="84"/>
      <c r="J1814" s="73"/>
      <c r="K1814" s="74"/>
      <c r="L1814" s="74"/>
      <c r="M1814" s="75"/>
      <c r="N1814" s="72"/>
      <c r="O1814" s="72"/>
      <c r="P1814"/>
      <c r="Q1814"/>
      <c r="R1814"/>
      <c r="S1814" s="83"/>
      <c r="T1814"/>
    </row>
    <row r="1815" spans="1:20" x14ac:dyDescent="0.15">
      <c r="A1815"/>
      <c r="B1815"/>
      <c r="C1815"/>
      <c r="D1815"/>
      <c r="E1815"/>
      <c r="F1815"/>
      <c r="G1815"/>
      <c r="H1815"/>
      <c r="I1815" s="84"/>
      <c r="J1815" s="73"/>
      <c r="K1815" s="74"/>
      <c r="L1815" s="74"/>
      <c r="M1815" s="75"/>
      <c r="N1815" s="72"/>
      <c r="O1815" s="72"/>
      <c r="P1815"/>
      <c r="Q1815"/>
      <c r="R1815"/>
      <c r="S1815" s="83"/>
      <c r="T1815"/>
    </row>
    <row r="1816" spans="1:20" x14ac:dyDescent="0.15">
      <c r="A1816"/>
      <c r="B1816"/>
      <c r="C1816"/>
      <c r="D1816"/>
      <c r="E1816"/>
      <c r="F1816"/>
      <c r="G1816"/>
      <c r="H1816"/>
      <c r="I1816" s="84"/>
      <c r="J1816" s="73"/>
      <c r="K1816" s="76"/>
      <c r="L1816" s="76"/>
      <c r="M1816" s="77"/>
      <c r="N1816" s="72"/>
      <c r="O1816" s="72"/>
      <c r="P1816"/>
      <c r="Q1816"/>
      <c r="R1816"/>
      <c r="S1816" s="83"/>
      <c r="T1816"/>
    </row>
    <row r="1817" spans="1:20" x14ac:dyDescent="0.15">
      <c r="A1817"/>
      <c r="B1817"/>
      <c r="C1817"/>
      <c r="D1817"/>
      <c r="E1817"/>
      <c r="F1817"/>
      <c r="G1817"/>
      <c r="H1817"/>
      <c r="I1817" s="84"/>
      <c r="J1817" s="73"/>
      <c r="K1817" s="74"/>
      <c r="L1817" s="74"/>
      <c r="M1817" s="75"/>
      <c r="N1817" s="72"/>
      <c r="O1817" s="72"/>
      <c r="P1817"/>
      <c r="Q1817"/>
      <c r="R1817"/>
      <c r="S1817" s="83"/>
      <c r="T1817"/>
    </row>
    <row r="1818" spans="1:20" x14ac:dyDescent="0.15">
      <c r="A1818"/>
      <c r="B1818"/>
      <c r="C1818"/>
      <c r="D1818"/>
      <c r="E1818"/>
      <c r="F1818"/>
      <c r="G1818"/>
      <c r="H1818"/>
      <c r="I1818" s="84"/>
      <c r="J1818" s="73"/>
      <c r="K1818" s="74"/>
      <c r="L1818" s="74"/>
      <c r="M1818" s="75"/>
      <c r="N1818" s="72"/>
      <c r="O1818" s="72"/>
      <c r="P1818"/>
      <c r="Q1818"/>
      <c r="R1818"/>
      <c r="S1818" s="83"/>
      <c r="T1818"/>
    </row>
    <row r="1819" spans="1:20" x14ac:dyDescent="0.15">
      <c r="A1819"/>
      <c r="B1819"/>
      <c r="C1819"/>
      <c r="D1819"/>
      <c r="E1819"/>
      <c r="F1819"/>
      <c r="G1819"/>
      <c r="H1819"/>
      <c r="I1819" s="84"/>
      <c r="J1819" s="73"/>
      <c r="K1819" s="76"/>
      <c r="L1819" s="76"/>
      <c r="M1819" s="77"/>
      <c r="N1819" s="72"/>
      <c r="O1819" s="72"/>
      <c r="P1819"/>
      <c r="Q1819"/>
      <c r="R1819"/>
      <c r="S1819" s="83"/>
      <c r="T1819"/>
    </row>
    <row r="1820" spans="1:20" x14ac:dyDescent="0.15">
      <c r="A1820"/>
      <c r="B1820"/>
      <c r="C1820"/>
      <c r="D1820"/>
      <c r="E1820"/>
      <c r="F1820"/>
      <c r="G1820"/>
      <c r="H1820"/>
      <c r="I1820" s="84"/>
      <c r="J1820" s="72"/>
      <c r="K1820" s="72"/>
      <c r="L1820" s="72"/>
      <c r="M1820" s="72"/>
      <c r="N1820" s="72"/>
      <c r="O1820" s="72"/>
      <c r="P1820"/>
      <c r="Q1820"/>
      <c r="R1820"/>
      <c r="S1820" s="83"/>
      <c r="T1820"/>
    </row>
    <row r="1821" spans="1:20" x14ac:dyDescent="0.15">
      <c r="A1821"/>
      <c r="B1821"/>
      <c r="C1821"/>
      <c r="D1821"/>
      <c r="E1821"/>
      <c r="F1821"/>
      <c r="G1821"/>
      <c r="H1821"/>
      <c r="I1821" s="83"/>
      <c r="J1821"/>
      <c r="K1821"/>
      <c r="L1821"/>
      <c r="M1821"/>
      <c r="N1821"/>
      <c r="O1821"/>
      <c r="P1821"/>
      <c r="Q1821"/>
      <c r="R1821"/>
      <c r="S1821" s="83"/>
      <c r="T1821"/>
    </row>
    <row r="1822" spans="1:20" x14ac:dyDescent="0.15">
      <c r="A1822"/>
      <c r="B1822"/>
      <c r="C1822"/>
      <c r="D1822"/>
      <c r="E1822"/>
      <c r="F1822"/>
      <c r="G1822"/>
      <c r="H1822"/>
      <c r="I1822" s="83"/>
      <c r="J1822"/>
      <c r="K1822"/>
      <c r="L1822"/>
      <c r="M1822"/>
      <c r="N1822"/>
      <c r="O1822"/>
      <c r="P1822"/>
      <c r="Q1822"/>
      <c r="R1822"/>
      <c r="S1822" s="83"/>
      <c r="T1822"/>
    </row>
    <row r="1823" spans="1:20" x14ac:dyDescent="0.15">
      <c r="A1823"/>
      <c r="B1823"/>
      <c r="C1823"/>
      <c r="D1823"/>
      <c r="E1823"/>
      <c r="F1823"/>
      <c r="G1823"/>
      <c r="H1823"/>
      <c r="I1823" s="83"/>
      <c r="J1823"/>
      <c r="K1823"/>
      <c r="L1823"/>
      <c r="M1823"/>
      <c r="N1823"/>
      <c r="O1823"/>
      <c r="P1823"/>
      <c r="Q1823"/>
      <c r="R1823"/>
      <c r="S1823" s="83"/>
      <c r="T1823"/>
    </row>
    <row r="1824" spans="1:20" x14ac:dyDescent="0.15">
      <c r="A1824"/>
      <c r="B1824"/>
      <c r="C1824"/>
      <c r="D1824"/>
      <c r="E1824"/>
      <c r="F1824"/>
      <c r="G1824"/>
      <c r="H1824"/>
      <c r="I1824" s="83"/>
      <c r="J1824"/>
      <c r="K1824"/>
      <c r="L1824"/>
      <c r="M1824"/>
      <c r="N1824"/>
      <c r="O1824"/>
      <c r="P1824"/>
      <c r="Q1824"/>
      <c r="R1824"/>
      <c r="S1824" s="83"/>
      <c r="T1824"/>
    </row>
    <row r="1825" spans="1:20" x14ac:dyDescent="0.15">
      <c r="A1825"/>
      <c r="B1825"/>
      <c r="C1825"/>
      <c r="D1825"/>
      <c r="E1825"/>
      <c r="F1825"/>
      <c r="G1825"/>
      <c r="H1825"/>
      <c r="I1825" s="83"/>
      <c r="J1825"/>
      <c r="K1825"/>
      <c r="L1825"/>
      <c r="M1825"/>
      <c r="N1825"/>
      <c r="O1825"/>
      <c r="P1825"/>
      <c r="Q1825"/>
      <c r="R1825"/>
      <c r="S1825" s="83"/>
      <c r="T1825"/>
    </row>
    <row r="1826" spans="1:20" x14ac:dyDescent="0.15">
      <c r="A1826"/>
      <c r="B1826"/>
      <c r="C1826"/>
      <c r="D1826"/>
      <c r="E1826"/>
      <c r="F1826"/>
      <c r="G1826"/>
      <c r="H1826"/>
      <c r="I1826" s="83"/>
      <c r="J1826"/>
      <c r="K1826"/>
      <c r="L1826"/>
      <c r="M1826"/>
      <c r="N1826"/>
      <c r="O1826"/>
      <c r="P1826"/>
      <c r="Q1826"/>
      <c r="R1826"/>
      <c r="S1826" s="83"/>
      <c r="T1826"/>
    </row>
    <row r="1827" spans="1:20" x14ac:dyDescent="0.15">
      <c r="A1827"/>
      <c r="B1827"/>
      <c r="C1827"/>
      <c r="D1827"/>
      <c r="E1827"/>
      <c r="F1827"/>
      <c r="G1827"/>
      <c r="H1827"/>
      <c r="I1827" s="83"/>
      <c r="J1827"/>
      <c r="K1827"/>
      <c r="L1827"/>
      <c r="M1827"/>
      <c r="N1827"/>
      <c r="O1827"/>
      <c r="P1827"/>
      <c r="Q1827"/>
      <c r="R1827"/>
      <c r="S1827" s="83"/>
      <c r="T1827"/>
    </row>
    <row r="1828" spans="1:20" x14ac:dyDescent="0.15">
      <c r="A1828"/>
      <c r="B1828"/>
      <c r="C1828"/>
      <c r="D1828"/>
      <c r="E1828"/>
      <c r="F1828"/>
      <c r="G1828"/>
      <c r="H1828"/>
      <c r="I1828" s="83"/>
      <c r="J1828"/>
      <c r="K1828"/>
      <c r="L1828"/>
      <c r="M1828"/>
      <c r="N1828"/>
      <c r="O1828"/>
      <c r="P1828"/>
      <c r="Q1828"/>
      <c r="R1828"/>
      <c r="S1828" s="83"/>
      <c r="T1828"/>
    </row>
    <row r="1829" spans="1:20" x14ac:dyDescent="0.15">
      <c r="A1829"/>
      <c r="B1829"/>
      <c r="C1829"/>
      <c r="D1829"/>
      <c r="E1829"/>
      <c r="F1829"/>
      <c r="G1829"/>
      <c r="H1829"/>
      <c r="I1829" s="83"/>
      <c r="J1829"/>
      <c r="K1829"/>
      <c r="L1829"/>
      <c r="M1829"/>
      <c r="N1829"/>
      <c r="O1829"/>
      <c r="P1829"/>
      <c r="Q1829"/>
      <c r="R1829"/>
      <c r="S1829" s="83"/>
      <c r="T1829"/>
    </row>
    <row r="1830" spans="1:20" x14ac:dyDescent="0.15">
      <c r="A1830"/>
      <c r="B1830"/>
      <c r="C1830"/>
      <c r="D1830"/>
      <c r="E1830"/>
      <c r="F1830"/>
      <c r="G1830"/>
      <c r="H1830"/>
      <c r="I1830" s="83"/>
      <c r="J1830"/>
      <c r="K1830"/>
      <c r="L1830"/>
      <c r="M1830"/>
      <c r="N1830"/>
      <c r="O1830"/>
      <c r="P1830"/>
      <c r="Q1830"/>
      <c r="R1830"/>
      <c r="S1830" s="83"/>
      <c r="T1830"/>
    </row>
    <row r="1831" spans="1:20" x14ac:dyDescent="0.15">
      <c r="A1831"/>
      <c r="B1831"/>
      <c r="C1831"/>
      <c r="D1831"/>
      <c r="E1831"/>
      <c r="F1831"/>
      <c r="G1831"/>
      <c r="H1831"/>
      <c r="I1831" s="83"/>
      <c r="J1831"/>
      <c r="K1831"/>
      <c r="L1831"/>
      <c r="M1831"/>
      <c r="N1831"/>
      <c r="O1831"/>
      <c r="P1831"/>
      <c r="Q1831"/>
      <c r="R1831"/>
      <c r="S1831" s="83"/>
      <c r="T1831"/>
    </row>
    <row r="1832" spans="1:20" x14ac:dyDescent="0.15">
      <c r="A1832"/>
      <c r="B1832"/>
      <c r="C1832"/>
      <c r="D1832"/>
      <c r="E1832"/>
      <c r="F1832"/>
      <c r="G1832"/>
      <c r="H1832"/>
      <c r="I1832" s="83"/>
      <c r="J1832"/>
      <c r="K1832"/>
      <c r="L1832"/>
      <c r="M1832"/>
      <c r="N1832"/>
      <c r="O1832"/>
      <c r="P1832"/>
      <c r="Q1832"/>
      <c r="R1832"/>
      <c r="S1832" s="83"/>
      <c r="T1832"/>
    </row>
    <row r="1833" spans="1:20" x14ac:dyDescent="0.15">
      <c r="A1833"/>
      <c r="B1833"/>
      <c r="C1833"/>
      <c r="D1833"/>
      <c r="E1833"/>
      <c r="F1833"/>
      <c r="G1833"/>
      <c r="H1833"/>
      <c r="I1833" s="83"/>
      <c r="J1833"/>
      <c r="K1833"/>
      <c r="L1833"/>
      <c r="M1833"/>
      <c r="N1833"/>
      <c r="O1833"/>
      <c r="P1833"/>
      <c r="Q1833"/>
      <c r="R1833"/>
      <c r="S1833" s="83"/>
      <c r="T1833"/>
    </row>
    <row r="1834" spans="1:20" x14ac:dyDescent="0.15">
      <c r="A1834"/>
      <c r="B1834"/>
      <c r="C1834"/>
      <c r="D1834"/>
      <c r="E1834"/>
      <c r="F1834"/>
      <c r="G1834"/>
      <c r="H1834"/>
      <c r="I1834" s="83"/>
      <c r="J1834"/>
      <c r="K1834"/>
      <c r="L1834"/>
      <c r="M1834"/>
      <c r="N1834"/>
      <c r="O1834"/>
      <c r="P1834"/>
      <c r="Q1834"/>
      <c r="R1834"/>
      <c r="S1834" s="83"/>
      <c r="T1834"/>
    </row>
    <row r="1835" spans="1:20" x14ac:dyDescent="0.15">
      <c r="A1835"/>
      <c r="B1835"/>
      <c r="C1835"/>
      <c r="D1835"/>
      <c r="E1835"/>
      <c r="F1835"/>
      <c r="G1835"/>
      <c r="H1835"/>
      <c r="I1835" s="83"/>
      <c r="J1835"/>
      <c r="K1835"/>
      <c r="L1835"/>
      <c r="M1835"/>
      <c r="N1835"/>
      <c r="O1835"/>
      <c r="P1835"/>
      <c r="Q1835"/>
      <c r="R1835"/>
      <c r="S1835" s="83"/>
      <c r="T1835"/>
    </row>
    <row r="1836" spans="1:20" x14ac:dyDescent="0.15">
      <c r="A1836"/>
      <c r="B1836"/>
      <c r="C1836"/>
      <c r="D1836"/>
      <c r="E1836"/>
      <c r="F1836"/>
      <c r="G1836"/>
      <c r="H1836"/>
      <c r="I1836" s="83"/>
      <c r="J1836"/>
      <c r="K1836"/>
      <c r="L1836"/>
      <c r="M1836"/>
      <c r="N1836"/>
      <c r="O1836"/>
      <c r="P1836"/>
      <c r="Q1836"/>
      <c r="R1836"/>
      <c r="S1836" s="83"/>
      <c r="T1836"/>
    </row>
    <row r="1837" spans="1:20" x14ac:dyDescent="0.15">
      <c r="A1837"/>
      <c r="B1837"/>
      <c r="C1837"/>
      <c r="D1837"/>
      <c r="E1837"/>
      <c r="F1837"/>
      <c r="G1837"/>
      <c r="H1837"/>
      <c r="I1837" s="83"/>
      <c r="J1837"/>
      <c r="K1837"/>
      <c r="L1837"/>
      <c r="M1837"/>
      <c r="N1837"/>
      <c r="O1837"/>
      <c r="P1837"/>
      <c r="Q1837"/>
      <c r="R1837"/>
      <c r="S1837" s="83"/>
      <c r="T1837"/>
    </row>
    <row r="1838" spans="1:20" x14ac:dyDescent="0.15">
      <c r="A1838"/>
      <c r="B1838"/>
      <c r="C1838"/>
      <c r="D1838"/>
      <c r="E1838"/>
      <c r="F1838"/>
      <c r="G1838"/>
      <c r="H1838"/>
      <c r="I1838" s="83"/>
      <c r="J1838"/>
      <c r="K1838"/>
      <c r="L1838"/>
      <c r="M1838"/>
      <c r="N1838"/>
      <c r="O1838"/>
      <c r="P1838"/>
      <c r="Q1838"/>
      <c r="R1838"/>
      <c r="S1838" s="83"/>
      <c r="T1838"/>
    </row>
    <row r="1839" spans="1:20" x14ac:dyDescent="0.15">
      <c r="A1839"/>
      <c r="B1839"/>
      <c r="C1839"/>
      <c r="D1839"/>
      <c r="E1839"/>
      <c r="F1839"/>
      <c r="G1839"/>
      <c r="H1839"/>
      <c r="I1839" s="83"/>
      <c r="J1839"/>
      <c r="K1839"/>
      <c r="L1839"/>
      <c r="M1839"/>
      <c r="N1839"/>
      <c r="O1839"/>
      <c r="P1839"/>
      <c r="Q1839"/>
      <c r="R1839"/>
      <c r="S1839" s="83"/>
      <c r="T1839"/>
    </row>
    <row r="1840" spans="1:20" x14ac:dyDescent="0.15">
      <c r="A1840"/>
      <c r="B1840"/>
      <c r="C1840"/>
      <c r="D1840"/>
      <c r="E1840"/>
      <c r="F1840"/>
      <c r="G1840"/>
      <c r="H1840"/>
      <c r="I1840" s="83"/>
      <c r="J1840"/>
      <c r="K1840"/>
      <c r="L1840"/>
      <c r="M1840"/>
      <c r="N1840"/>
      <c r="O1840"/>
      <c r="P1840"/>
      <c r="Q1840"/>
      <c r="R1840"/>
      <c r="S1840" s="83"/>
      <c r="T1840"/>
    </row>
    <row r="1841" spans="1:20" x14ac:dyDescent="0.15">
      <c r="A1841"/>
      <c r="B1841"/>
      <c r="C1841"/>
      <c r="D1841"/>
      <c r="E1841"/>
      <c r="F1841"/>
      <c r="G1841"/>
      <c r="H1841"/>
      <c r="I1841" s="83"/>
      <c r="J1841"/>
      <c r="K1841"/>
      <c r="L1841"/>
      <c r="M1841"/>
      <c r="N1841"/>
      <c r="O1841"/>
      <c r="P1841"/>
      <c r="Q1841"/>
      <c r="R1841"/>
      <c r="S1841" s="83"/>
      <c r="T1841"/>
    </row>
    <row r="1842" spans="1:20" x14ac:dyDescent="0.15">
      <c r="A1842"/>
      <c r="B1842"/>
      <c r="C1842"/>
      <c r="D1842"/>
      <c r="E1842"/>
      <c r="F1842"/>
      <c r="G1842"/>
      <c r="H1842"/>
      <c r="I1842" s="83"/>
      <c r="J1842"/>
      <c r="K1842"/>
      <c r="L1842"/>
      <c r="M1842"/>
      <c r="N1842"/>
      <c r="O1842"/>
      <c r="P1842"/>
      <c r="Q1842"/>
      <c r="R1842"/>
      <c r="S1842" s="83"/>
      <c r="T1842"/>
    </row>
    <row r="1843" spans="1:20" x14ac:dyDescent="0.15">
      <c r="A1843"/>
      <c r="B1843"/>
      <c r="C1843"/>
      <c r="D1843"/>
      <c r="E1843"/>
      <c r="F1843"/>
      <c r="G1843"/>
      <c r="H1843"/>
      <c r="I1843" s="83"/>
      <c r="J1843"/>
      <c r="K1843"/>
      <c r="L1843"/>
      <c r="M1843"/>
      <c r="N1843"/>
      <c r="O1843"/>
      <c r="P1843"/>
      <c r="Q1843"/>
      <c r="R1843"/>
      <c r="S1843" s="83"/>
      <c r="T1843"/>
    </row>
    <row r="1844" spans="1:20" x14ac:dyDescent="0.15">
      <c r="A1844"/>
      <c r="B1844"/>
      <c r="C1844"/>
      <c r="D1844"/>
      <c r="E1844"/>
      <c r="F1844"/>
      <c r="G1844"/>
      <c r="H1844"/>
      <c r="I1844" s="83"/>
      <c r="J1844"/>
      <c r="K1844"/>
      <c r="L1844"/>
      <c r="M1844"/>
      <c r="N1844"/>
      <c r="O1844"/>
      <c r="P1844"/>
      <c r="Q1844"/>
      <c r="R1844"/>
      <c r="S1844" s="83"/>
      <c r="T1844"/>
    </row>
    <row r="1845" spans="1:20" x14ac:dyDescent="0.15">
      <c r="A1845"/>
      <c r="B1845"/>
      <c r="C1845"/>
      <c r="D1845"/>
      <c r="E1845"/>
      <c r="F1845"/>
      <c r="G1845"/>
      <c r="H1845"/>
      <c r="I1845" s="83"/>
      <c r="J1845"/>
      <c r="K1845"/>
      <c r="L1845"/>
      <c r="M1845"/>
      <c r="N1845"/>
      <c r="O1845"/>
      <c r="P1845"/>
      <c r="Q1845"/>
      <c r="R1845"/>
      <c r="S1845" s="83"/>
      <c r="T1845"/>
    </row>
    <row r="1846" spans="1:20" x14ac:dyDescent="0.15">
      <c r="A1846"/>
      <c r="B1846"/>
      <c r="C1846"/>
      <c r="D1846"/>
      <c r="E1846"/>
      <c r="F1846"/>
      <c r="G1846"/>
      <c r="H1846"/>
      <c r="I1846" s="83"/>
      <c r="J1846"/>
      <c r="K1846"/>
      <c r="L1846"/>
      <c r="M1846"/>
      <c r="N1846"/>
      <c r="O1846"/>
      <c r="P1846"/>
      <c r="Q1846"/>
      <c r="R1846"/>
      <c r="S1846" s="83"/>
      <c r="T1846"/>
    </row>
    <row r="1847" spans="1:20" x14ac:dyDescent="0.15">
      <c r="A1847"/>
      <c r="B1847"/>
      <c r="C1847"/>
      <c r="D1847"/>
      <c r="E1847"/>
      <c r="F1847"/>
      <c r="G1847"/>
      <c r="H1847"/>
      <c r="I1847" s="83"/>
      <c r="J1847"/>
      <c r="K1847"/>
      <c r="L1847"/>
      <c r="M1847"/>
      <c r="N1847"/>
      <c r="O1847"/>
      <c r="P1847"/>
      <c r="Q1847"/>
      <c r="R1847"/>
      <c r="S1847" s="83"/>
      <c r="T1847"/>
    </row>
    <row r="1848" spans="1:20" x14ac:dyDescent="0.15">
      <c r="A1848"/>
      <c r="B1848"/>
      <c r="C1848"/>
      <c r="D1848"/>
      <c r="E1848"/>
      <c r="F1848"/>
      <c r="G1848"/>
      <c r="H1848"/>
      <c r="I1848" s="83"/>
      <c r="J1848"/>
      <c r="K1848"/>
      <c r="L1848"/>
      <c r="M1848"/>
      <c r="N1848"/>
      <c r="O1848"/>
      <c r="P1848"/>
      <c r="Q1848"/>
      <c r="R1848"/>
      <c r="S1848" s="83"/>
      <c r="T1848"/>
    </row>
    <row r="1849" spans="1:20" x14ac:dyDescent="0.15">
      <c r="A1849"/>
      <c r="B1849"/>
      <c r="C1849"/>
      <c r="D1849"/>
      <c r="E1849"/>
      <c r="F1849"/>
      <c r="G1849"/>
      <c r="H1849"/>
      <c r="I1849" s="83"/>
      <c r="J1849"/>
      <c r="K1849"/>
      <c r="L1849"/>
      <c r="M1849"/>
      <c r="N1849"/>
      <c r="O1849"/>
      <c r="P1849"/>
      <c r="Q1849"/>
      <c r="R1849"/>
      <c r="S1849" s="83"/>
      <c r="T1849"/>
    </row>
    <row r="1850" spans="1:20" x14ac:dyDescent="0.15">
      <c r="A1850"/>
      <c r="B1850"/>
      <c r="C1850"/>
      <c r="D1850"/>
      <c r="E1850"/>
      <c r="F1850"/>
      <c r="G1850"/>
      <c r="H1850"/>
      <c r="I1850" s="83"/>
      <c r="J1850"/>
      <c r="K1850"/>
      <c r="L1850"/>
      <c r="M1850"/>
      <c r="N1850"/>
      <c r="O1850"/>
      <c r="P1850"/>
      <c r="Q1850"/>
      <c r="R1850"/>
      <c r="S1850" s="83"/>
      <c r="T1850"/>
    </row>
    <row r="1851" spans="1:20" x14ac:dyDescent="0.15">
      <c r="A1851"/>
      <c r="B1851"/>
      <c r="C1851"/>
      <c r="D1851"/>
      <c r="E1851"/>
      <c r="F1851"/>
      <c r="G1851"/>
      <c r="H1851"/>
      <c r="I1851" s="83"/>
      <c r="J1851"/>
      <c r="K1851"/>
      <c r="L1851"/>
      <c r="M1851"/>
      <c r="N1851"/>
      <c r="O1851"/>
      <c r="P1851"/>
      <c r="Q1851"/>
      <c r="R1851"/>
      <c r="S1851" s="83"/>
      <c r="T1851"/>
    </row>
    <row r="1852" spans="1:20" x14ac:dyDescent="0.15">
      <c r="A1852"/>
      <c r="B1852"/>
      <c r="C1852"/>
      <c r="D1852"/>
      <c r="E1852"/>
      <c r="F1852"/>
      <c r="G1852"/>
      <c r="H1852"/>
      <c r="I1852" s="83"/>
      <c r="J1852"/>
      <c r="K1852"/>
      <c r="L1852"/>
      <c r="M1852"/>
      <c r="N1852"/>
      <c r="O1852"/>
      <c r="P1852"/>
      <c r="Q1852"/>
      <c r="R1852"/>
      <c r="S1852" s="83"/>
      <c r="T1852"/>
    </row>
    <row r="1853" spans="1:20" x14ac:dyDescent="0.15">
      <c r="A1853"/>
      <c r="B1853"/>
      <c r="C1853"/>
      <c r="D1853"/>
      <c r="E1853"/>
      <c r="F1853"/>
      <c r="G1853"/>
      <c r="H1853"/>
      <c r="I1853" s="83"/>
      <c r="J1853"/>
      <c r="K1853"/>
      <c r="L1853"/>
      <c r="M1853"/>
      <c r="N1853"/>
      <c r="O1853"/>
      <c r="P1853"/>
      <c r="Q1853"/>
      <c r="R1853"/>
      <c r="S1853" s="83"/>
      <c r="T1853"/>
    </row>
    <row r="1854" spans="1:20" x14ac:dyDescent="0.15">
      <c r="A1854"/>
      <c r="B1854"/>
      <c r="C1854"/>
      <c r="D1854"/>
      <c r="E1854"/>
      <c r="F1854"/>
      <c r="G1854"/>
      <c r="H1854"/>
      <c r="I1854" s="83"/>
      <c r="J1854"/>
      <c r="K1854"/>
      <c r="L1854"/>
      <c r="M1854"/>
      <c r="N1854"/>
      <c r="O1854"/>
      <c r="P1854"/>
      <c r="Q1854"/>
      <c r="R1854"/>
      <c r="S1854" s="83"/>
      <c r="T1854"/>
    </row>
    <row r="1855" spans="1:20" x14ac:dyDescent="0.15">
      <c r="A1855"/>
      <c r="B1855"/>
      <c r="C1855"/>
      <c r="D1855"/>
      <c r="E1855"/>
      <c r="F1855"/>
      <c r="G1855"/>
      <c r="H1855"/>
      <c r="I1855" s="83"/>
      <c r="J1855"/>
      <c r="K1855"/>
      <c r="L1855"/>
      <c r="M1855"/>
      <c r="N1855"/>
      <c r="O1855"/>
      <c r="P1855"/>
      <c r="Q1855"/>
      <c r="R1855"/>
      <c r="S1855" s="83"/>
      <c r="T1855"/>
    </row>
    <row r="1856" spans="1:20" x14ac:dyDescent="0.15">
      <c r="A1856"/>
      <c r="B1856"/>
      <c r="C1856"/>
      <c r="D1856"/>
      <c r="E1856"/>
      <c r="F1856"/>
      <c r="G1856"/>
      <c r="H1856"/>
      <c r="I1856" s="83"/>
      <c r="J1856"/>
      <c r="K1856"/>
      <c r="L1856"/>
      <c r="M1856"/>
      <c r="N1856"/>
      <c r="O1856"/>
      <c r="P1856"/>
      <c r="Q1856"/>
      <c r="R1856"/>
      <c r="S1856" s="83"/>
      <c r="T1856"/>
    </row>
    <row r="1857" spans="1:20" x14ac:dyDescent="0.15">
      <c r="A1857"/>
      <c r="B1857"/>
      <c r="C1857"/>
      <c r="D1857"/>
      <c r="E1857"/>
      <c r="F1857"/>
      <c r="G1857"/>
      <c r="H1857"/>
      <c r="I1857" s="83"/>
      <c r="J1857"/>
      <c r="K1857"/>
      <c r="L1857"/>
      <c r="M1857"/>
      <c r="N1857"/>
      <c r="O1857"/>
      <c r="P1857"/>
      <c r="Q1857"/>
      <c r="R1857"/>
      <c r="S1857" s="83"/>
      <c r="T1857"/>
    </row>
    <row r="1858" spans="1:20" x14ac:dyDescent="0.15">
      <c r="A1858"/>
      <c r="B1858"/>
      <c r="C1858"/>
      <c r="D1858"/>
      <c r="E1858"/>
      <c r="F1858"/>
      <c r="G1858"/>
      <c r="H1858"/>
      <c r="I1858" s="83"/>
      <c r="J1858"/>
      <c r="K1858"/>
      <c r="L1858"/>
      <c r="M1858"/>
      <c r="N1858"/>
      <c r="O1858"/>
      <c r="P1858"/>
      <c r="Q1858"/>
      <c r="R1858"/>
      <c r="S1858" s="83"/>
      <c r="T1858"/>
    </row>
    <row r="1859" spans="1:20" x14ac:dyDescent="0.15">
      <c r="A1859"/>
      <c r="B1859"/>
      <c r="C1859"/>
      <c r="D1859"/>
      <c r="E1859"/>
      <c r="F1859"/>
      <c r="G1859"/>
      <c r="H1859"/>
      <c r="I1859" s="83"/>
      <c r="J1859"/>
      <c r="K1859"/>
      <c r="L1859"/>
      <c r="M1859"/>
      <c r="N1859"/>
      <c r="O1859"/>
      <c r="P1859"/>
      <c r="Q1859"/>
      <c r="R1859"/>
      <c r="S1859" s="83"/>
      <c r="T1859"/>
    </row>
    <row r="1860" spans="1:20" x14ac:dyDescent="0.15">
      <c r="A1860"/>
      <c r="B1860"/>
      <c r="C1860"/>
      <c r="D1860"/>
      <c r="E1860"/>
      <c r="F1860"/>
      <c r="G1860"/>
      <c r="H1860"/>
      <c r="I1860" s="83"/>
      <c r="J1860"/>
      <c r="K1860"/>
      <c r="L1860"/>
      <c r="M1860"/>
      <c r="N1860"/>
      <c r="O1860"/>
      <c r="P1860"/>
      <c r="Q1860"/>
      <c r="R1860"/>
      <c r="S1860" s="83"/>
      <c r="T1860"/>
    </row>
    <row r="1861" spans="1:20" x14ac:dyDescent="0.15">
      <c r="A1861"/>
      <c r="B1861"/>
      <c r="C1861"/>
      <c r="D1861"/>
      <c r="E1861"/>
      <c r="F1861"/>
      <c r="G1861"/>
      <c r="H1861"/>
      <c r="I1861" s="83"/>
      <c r="J1861"/>
      <c r="K1861"/>
      <c r="L1861"/>
      <c r="M1861"/>
      <c r="N1861"/>
      <c r="O1861"/>
      <c r="P1861"/>
      <c r="Q1861"/>
      <c r="R1861"/>
      <c r="S1861" s="83"/>
      <c r="T1861"/>
    </row>
    <row r="1862" spans="1:20" x14ac:dyDescent="0.15">
      <c r="A1862"/>
      <c r="B1862"/>
      <c r="C1862"/>
      <c r="D1862"/>
      <c r="E1862"/>
      <c r="F1862"/>
      <c r="G1862"/>
      <c r="H1862"/>
      <c r="I1862" s="83"/>
      <c r="J1862"/>
      <c r="K1862"/>
      <c r="L1862"/>
      <c r="M1862"/>
      <c r="N1862"/>
      <c r="O1862"/>
      <c r="P1862"/>
      <c r="Q1862"/>
      <c r="R1862"/>
      <c r="S1862" s="83"/>
      <c r="T1862"/>
    </row>
    <row r="1863" spans="1:20" x14ac:dyDescent="0.15">
      <c r="A1863"/>
      <c r="B1863"/>
      <c r="C1863"/>
      <c r="D1863"/>
      <c r="E1863"/>
      <c r="F1863"/>
      <c r="G1863"/>
      <c r="H1863"/>
      <c r="I1863" s="83"/>
      <c r="J1863"/>
      <c r="K1863"/>
      <c r="L1863"/>
      <c r="M1863"/>
      <c r="N1863"/>
      <c r="O1863"/>
      <c r="P1863"/>
      <c r="Q1863"/>
      <c r="R1863"/>
      <c r="S1863" s="83"/>
      <c r="T1863"/>
    </row>
    <row r="1864" spans="1:20" x14ac:dyDescent="0.15">
      <c r="A1864"/>
      <c r="B1864"/>
      <c r="C1864"/>
      <c r="D1864"/>
      <c r="E1864"/>
      <c r="F1864"/>
      <c r="G1864"/>
      <c r="H1864"/>
      <c r="I1864" s="83"/>
      <c r="J1864"/>
      <c r="K1864"/>
      <c r="L1864"/>
      <c r="M1864"/>
      <c r="N1864"/>
      <c r="O1864"/>
      <c r="P1864"/>
      <c r="Q1864"/>
      <c r="R1864"/>
      <c r="S1864" s="83"/>
      <c r="T1864"/>
    </row>
    <row r="1865" spans="1:20" x14ac:dyDescent="0.15">
      <c r="A1865"/>
      <c r="B1865"/>
      <c r="C1865"/>
      <c r="D1865"/>
      <c r="E1865"/>
      <c r="F1865"/>
      <c r="G1865"/>
      <c r="H1865"/>
      <c r="I1865" s="83"/>
      <c r="J1865"/>
      <c r="K1865"/>
      <c r="L1865"/>
      <c r="M1865"/>
      <c r="N1865"/>
      <c r="O1865"/>
      <c r="P1865"/>
      <c r="Q1865"/>
      <c r="R1865"/>
      <c r="S1865" s="83"/>
      <c r="T1865"/>
    </row>
    <row r="1866" spans="1:20" x14ac:dyDescent="0.15">
      <c r="A1866"/>
      <c r="B1866"/>
      <c r="C1866"/>
      <c r="D1866"/>
      <c r="E1866"/>
      <c r="F1866"/>
      <c r="G1866"/>
      <c r="H1866"/>
      <c r="I1866" s="83"/>
      <c r="J1866"/>
      <c r="K1866"/>
      <c r="L1866"/>
      <c r="M1866"/>
      <c r="N1866"/>
      <c r="O1866"/>
      <c r="P1866"/>
      <c r="Q1866"/>
      <c r="R1866"/>
      <c r="S1866" s="83"/>
      <c r="T1866"/>
    </row>
    <row r="1867" spans="1:20" x14ac:dyDescent="0.15">
      <c r="A1867"/>
      <c r="B1867"/>
      <c r="C1867"/>
      <c r="D1867"/>
      <c r="E1867"/>
      <c r="F1867"/>
      <c r="G1867"/>
      <c r="H1867"/>
      <c r="I1867" s="83"/>
      <c r="J1867"/>
      <c r="K1867"/>
      <c r="L1867"/>
      <c r="M1867"/>
      <c r="N1867"/>
      <c r="O1867"/>
      <c r="P1867"/>
      <c r="Q1867"/>
      <c r="R1867"/>
      <c r="S1867" s="83"/>
      <c r="T1867"/>
    </row>
    <row r="1868" spans="1:20" x14ac:dyDescent="0.15">
      <c r="A1868"/>
      <c r="B1868"/>
      <c r="C1868"/>
      <c r="D1868"/>
      <c r="E1868"/>
      <c r="F1868"/>
      <c r="G1868"/>
      <c r="H1868"/>
      <c r="I1868" s="83"/>
      <c r="J1868"/>
      <c r="K1868"/>
      <c r="L1868"/>
      <c r="M1868"/>
      <c r="N1868"/>
      <c r="O1868"/>
      <c r="P1868"/>
      <c r="Q1868"/>
      <c r="R1868"/>
      <c r="S1868" s="83"/>
      <c r="T1868"/>
    </row>
    <row r="1869" spans="1:20" x14ac:dyDescent="0.15">
      <c r="A1869"/>
      <c r="B1869"/>
      <c r="C1869"/>
      <c r="D1869"/>
      <c r="E1869"/>
      <c r="F1869"/>
      <c r="G1869"/>
      <c r="H1869"/>
      <c r="I1869" s="83"/>
      <c r="J1869"/>
      <c r="K1869"/>
      <c r="L1869"/>
      <c r="M1869"/>
      <c r="N1869"/>
      <c r="O1869"/>
      <c r="P1869"/>
      <c r="Q1869"/>
      <c r="R1869"/>
      <c r="S1869" s="83"/>
      <c r="T1869"/>
    </row>
    <row r="1870" spans="1:20" x14ac:dyDescent="0.15">
      <c r="A1870"/>
      <c r="B1870"/>
      <c r="C1870"/>
      <c r="D1870"/>
      <c r="E1870"/>
      <c r="F1870"/>
      <c r="G1870"/>
      <c r="H1870"/>
      <c r="I1870" s="83"/>
      <c r="J1870"/>
      <c r="K1870"/>
      <c r="L1870"/>
      <c r="M1870"/>
      <c r="N1870"/>
      <c r="O1870"/>
      <c r="P1870"/>
      <c r="Q1870"/>
      <c r="R1870"/>
      <c r="S1870" s="83"/>
      <c r="T1870"/>
    </row>
    <row r="1871" spans="1:20" x14ac:dyDescent="0.15">
      <c r="A1871"/>
      <c r="B1871"/>
      <c r="C1871"/>
      <c r="D1871"/>
      <c r="E1871"/>
      <c r="F1871"/>
      <c r="G1871"/>
      <c r="H1871"/>
      <c r="I1871" s="83"/>
      <c r="J1871"/>
      <c r="K1871"/>
      <c r="L1871"/>
      <c r="M1871"/>
      <c r="N1871"/>
      <c r="O1871"/>
      <c r="P1871"/>
      <c r="Q1871"/>
      <c r="R1871"/>
      <c r="S1871" s="83"/>
      <c r="T1871"/>
    </row>
    <row r="1872" spans="1:20" x14ac:dyDescent="0.15">
      <c r="A1872"/>
      <c r="B1872"/>
      <c r="C1872"/>
      <c r="D1872"/>
      <c r="E1872"/>
      <c r="F1872"/>
      <c r="G1872"/>
      <c r="H1872"/>
      <c r="I1872" s="83"/>
      <c r="J1872"/>
      <c r="K1872"/>
      <c r="L1872"/>
      <c r="M1872"/>
      <c r="N1872"/>
      <c r="O1872"/>
      <c r="P1872"/>
      <c r="Q1872"/>
      <c r="R1872"/>
      <c r="S1872" s="83"/>
      <c r="T1872"/>
    </row>
    <row r="1873" spans="1:20" x14ac:dyDescent="0.15">
      <c r="A1873"/>
      <c r="B1873"/>
      <c r="C1873"/>
      <c r="D1873"/>
      <c r="E1873"/>
      <c r="F1873"/>
      <c r="G1873"/>
      <c r="H1873"/>
      <c r="I1873" s="83"/>
      <c r="J1873"/>
      <c r="K1873"/>
      <c r="L1873"/>
      <c r="M1873"/>
      <c r="N1873"/>
      <c r="O1873"/>
      <c r="P1873"/>
      <c r="Q1873"/>
      <c r="R1873"/>
      <c r="S1873" s="83"/>
      <c r="T1873"/>
    </row>
    <row r="1874" spans="1:20" x14ac:dyDescent="0.15">
      <c r="A1874"/>
      <c r="B1874"/>
      <c r="C1874"/>
      <c r="D1874"/>
      <c r="E1874"/>
      <c r="F1874"/>
      <c r="G1874"/>
      <c r="H1874"/>
      <c r="I1874" s="83"/>
      <c r="J1874"/>
      <c r="K1874"/>
      <c r="L1874"/>
      <c r="M1874"/>
      <c r="N1874"/>
      <c r="O1874"/>
      <c r="P1874"/>
      <c r="Q1874"/>
      <c r="R1874"/>
      <c r="S1874" s="83"/>
      <c r="T1874"/>
    </row>
    <row r="1875" spans="1:20" x14ac:dyDescent="0.15">
      <c r="A1875"/>
      <c r="B1875"/>
      <c r="C1875"/>
      <c r="D1875"/>
      <c r="E1875"/>
      <c r="F1875"/>
      <c r="G1875"/>
      <c r="H1875"/>
      <c r="I1875" s="83"/>
      <c r="J1875"/>
      <c r="K1875"/>
      <c r="L1875"/>
      <c r="M1875"/>
      <c r="N1875"/>
      <c r="O1875"/>
      <c r="P1875"/>
      <c r="Q1875"/>
      <c r="R1875"/>
      <c r="S1875" s="83"/>
      <c r="T1875"/>
    </row>
    <row r="1876" spans="1:20" x14ac:dyDescent="0.15">
      <c r="A1876"/>
      <c r="B1876"/>
      <c r="C1876"/>
      <c r="D1876"/>
      <c r="E1876"/>
      <c r="F1876"/>
      <c r="G1876"/>
      <c r="H1876"/>
      <c r="I1876" s="83"/>
      <c r="J1876"/>
      <c r="K1876"/>
      <c r="L1876"/>
      <c r="M1876"/>
      <c r="N1876"/>
      <c r="O1876"/>
      <c r="P1876"/>
      <c r="Q1876"/>
      <c r="R1876"/>
      <c r="S1876" s="83"/>
      <c r="T1876"/>
    </row>
    <row r="1877" spans="1:20" x14ac:dyDescent="0.15">
      <c r="A1877"/>
      <c r="B1877"/>
      <c r="C1877"/>
      <c r="D1877"/>
      <c r="E1877"/>
      <c r="F1877"/>
      <c r="G1877"/>
      <c r="H1877"/>
      <c r="I1877" s="83"/>
      <c r="J1877"/>
      <c r="K1877"/>
      <c r="L1877"/>
      <c r="M1877"/>
      <c r="N1877"/>
      <c r="O1877"/>
      <c r="P1877"/>
      <c r="Q1877"/>
      <c r="R1877"/>
      <c r="S1877" s="83"/>
      <c r="T1877"/>
    </row>
    <row r="1878" spans="1:20" x14ac:dyDescent="0.15">
      <c r="A1878"/>
      <c r="B1878"/>
      <c r="C1878"/>
      <c r="D1878"/>
      <c r="E1878"/>
      <c r="F1878"/>
      <c r="G1878"/>
      <c r="H1878"/>
      <c r="I1878" s="83"/>
      <c r="J1878"/>
      <c r="K1878"/>
      <c r="L1878"/>
      <c r="M1878"/>
      <c r="N1878"/>
      <c r="O1878"/>
      <c r="P1878"/>
      <c r="Q1878"/>
      <c r="R1878"/>
      <c r="S1878" s="83"/>
      <c r="T1878"/>
    </row>
    <row r="1879" spans="1:20" x14ac:dyDescent="0.15">
      <c r="A1879"/>
      <c r="B1879"/>
      <c r="C1879"/>
      <c r="D1879"/>
      <c r="E1879"/>
      <c r="F1879"/>
      <c r="G1879"/>
      <c r="H1879"/>
      <c r="I1879" s="83"/>
      <c r="J1879"/>
      <c r="K1879"/>
      <c r="L1879"/>
      <c r="M1879"/>
      <c r="N1879"/>
      <c r="O1879"/>
      <c r="P1879"/>
      <c r="Q1879"/>
      <c r="R1879"/>
      <c r="S1879" s="83"/>
      <c r="T1879"/>
    </row>
    <row r="1880" spans="1:20" x14ac:dyDescent="0.15">
      <c r="A1880"/>
      <c r="B1880"/>
      <c r="C1880"/>
      <c r="D1880"/>
      <c r="E1880"/>
      <c r="F1880"/>
      <c r="G1880"/>
      <c r="H1880"/>
      <c r="I1880" s="83"/>
      <c r="J1880"/>
      <c r="K1880"/>
      <c r="L1880"/>
      <c r="M1880"/>
      <c r="N1880"/>
      <c r="O1880"/>
      <c r="P1880"/>
      <c r="Q1880"/>
      <c r="R1880"/>
      <c r="S1880" s="83"/>
      <c r="T1880"/>
    </row>
    <row r="1881" spans="1:20" x14ac:dyDescent="0.15">
      <c r="A1881"/>
      <c r="B1881"/>
      <c r="C1881"/>
      <c r="D1881"/>
      <c r="E1881"/>
      <c r="F1881"/>
      <c r="G1881"/>
      <c r="H1881"/>
      <c r="I1881" s="83"/>
      <c r="J1881"/>
      <c r="K1881"/>
      <c r="L1881"/>
      <c r="M1881"/>
      <c r="N1881"/>
      <c r="O1881"/>
      <c r="P1881"/>
      <c r="Q1881"/>
      <c r="R1881"/>
      <c r="S1881" s="83"/>
      <c r="T1881"/>
    </row>
    <row r="1882" spans="1:20" x14ac:dyDescent="0.15">
      <c r="A1882"/>
      <c r="B1882"/>
      <c r="C1882"/>
      <c r="D1882"/>
      <c r="E1882"/>
      <c r="F1882"/>
      <c r="G1882"/>
      <c r="H1882"/>
      <c r="I1882" s="83"/>
      <c r="J1882"/>
      <c r="K1882"/>
      <c r="L1882"/>
      <c r="M1882"/>
      <c r="N1882"/>
      <c r="O1882"/>
      <c r="P1882"/>
      <c r="Q1882"/>
      <c r="R1882"/>
      <c r="S1882" s="83"/>
      <c r="T1882"/>
    </row>
    <row r="1883" spans="1:20" x14ac:dyDescent="0.15">
      <c r="A1883"/>
      <c r="B1883"/>
      <c r="C1883"/>
      <c r="D1883"/>
      <c r="E1883"/>
      <c r="F1883"/>
      <c r="G1883"/>
      <c r="H1883"/>
      <c r="I1883" s="83"/>
      <c r="J1883"/>
      <c r="K1883"/>
      <c r="L1883"/>
      <c r="M1883"/>
      <c r="N1883"/>
      <c r="O1883"/>
      <c r="P1883"/>
      <c r="Q1883"/>
      <c r="R1883"/>
      <c r="S1883" s="83"/>
      <c r="T1883"/>
    </row>
    <row r="1884" spans="1:20" x14ac:dyDescent="0.15">
      <c r="A1884"/>
      <c r="B1884"/>
      <c r="C1884"/>
      <c r="D1884"/>
      <c r="E1884"/>
      <c r="F1884"/>
      <c r="G1884"/>
      <c r="H1884"/>
      <c r="I1884" s="83"/>
      <c r="J1884"/>
      <c r="K1884"/>
      <c r="L1884"/>
      <c r="M1884"/>
      <c r="N1884"/>
      <c r="O1884"/>
      <c r="P1884"/>
      <c r="Q1884"/>
      <c r="R1884"/>
      <c r="S1884" s="83"/>
      <c r="T1884"/>
    </row>
    <row r="1885" spans="1:20" x14ac:dyDescent="0.15">
      <c r="A1885"/>
      <c r="B1885"/>
      <c r="C1885"/>
      <c r="D1885"/>
      <c r="E1885"/>
      <c r="F1885"/>
      <c r="G1885"/>
      <c r="H1885"/>
      <c r="I1885" s="83"/>
      <c r="J1885"/>
      <c r="K1885"/>
      <c r="L1885"/>
      <c r="M1885"/>
      <c r="N1885"/>
      <c r="O1885"/>
      <c r="P1885"/>
      <c r="Q1885"/>
      <c r="R1885"/>
      <c r="S1885" s="83"/>
      <c r="T1885"/>
    </row>
    <row r="1886" spans="1:20" x14ac:dyDescent="0.15">
      <c r="A1886"/>
      <c r="B1886"/>
      <c r="C1886"/>
      <c r="D1886"/>
      <c r="E1886"/>
      <c r="F1886"/>
      <c r="G1886"/>
      <c r="H1886"/>
      <c r="I1886" s="83"/>
      <c r="J1886"/>
      <c r="K1886"/>
      <c r="L1886"/>
      <c r="M1886"/>
      <c r="N1886"/>
      <c r="O1886"/>
      <c r="P1886"/>
      <c r="Q1886"/>
      <c r="R1886"/>
      <c r="S1886" s="83"/>
      <c r="T1886"/>
    </row>
    <row r="1887" spans="1:20" x14ac:dyDescent="0.15">
      <c r="A1887"/>
      <c r="B1887"/>
      <c r="C1887"/>
      <c r="D1887"/>
      <c r="E1887"/>
      <c r="F1887"/>
      <c r="G1887"/>
      <c r="H1887"/>
      <c r="I1887" s="83"/>
      <c r="J1887"/>
      <c r="K1887"/>
      <c r="L1887"/>
      <c r="M1887"/>
      <c r="N1887"/>
      <c r="O1887"/>
      <c r="P1887"/>
      <c r="Q1887"/>
      <c r="R1887"/>
      <c r="S1887" s="83"/>
      <c r="T1887"/>
    </row>
    <row r="1888" spans="1:20" x14ac:dyDescent="0.15">
      <c r="A1888"/>
      <c r="B1888"/>
      <c r="C1888"/>
      <c r="D1888"/>
      <c r="E1888"/>
      <c r="F1888"/>
      <c r="G1888"/>
      <c r="H1888"/>
      <c r="I1888" s="83"/>
      <c r="J1888"/>
      <c r="K1888"/>
      <c r="L1888"/>
      <c r="M1888"/>
      <c r="N1888"/>
      <c r="O1888"/>
      <c r="P1888"/>
      <c r="Q1888"/>
      <c r="R1888"/>
      <c r="S1888" s="83"/>
      <c r="T1888"/>
    </row>
    <row r="1889" spans="1:20" x14ac:dyDescent="0.15">
      <c r="A1889"/>
      <c r="B1889"/>
      <c r="C1889"/>
      <c r="D1889"/>
      <c r="E1889"/>
      <c r="F1889"/>
      <c r="G1889"/>
      <c r="H1889"/>
      <c r="I1889" s="83"/>
      <c r="J1889"/>
      <c r="K1889"/>
      <c r="L1889"/>
      <c r="M1889"/>
      <c r="N1889"/>
      <c r="O1889"/>
      <c r="P1889"/>
      <c r="Q1889"/>
      <c r="R1889"/>
      <c r="S1889" s="83"/>
      <c r="T1889"/>
    </row>
    <row r="1890" spans="1:20" x14ac:dyDescent="0.15">
      <c r="A1890"/>
      <c r="B1890"/>
      <c r="C1890"/>
      <c r="D1890"/>
      <c r="E1890"/>
      <c r="F1890"/>
      <c r="G1890"/>
      <c r="H1890"/>
      <c r="I1890" s="83"/>
      <c r="J1890"/>
      <c r="K1890"/>
      <c r="L1890"/>
      <c r="M1890"/>
      <c r="N1890"/>
      <c r="O1890"/>
      <c r="P1890"/>
      <c r="Q1890"/>
      <c r="R1890"/>
      <c r="S1890" s="83"/>
      <c r="T1890"/>
    </row>
    <row r="1891" spans="1:20" x14ac:dyDescent="0.15">
      <c r="A1891"/>
      <c r="B1891"/>
      <c r="C1891"/>
      <c r="D1891"/>
      <c r="E1891"/>
      <c r="F1891"/>
      <c r="G1891"/>
      <c r="H1891"/>
      <c r="I1891" s="83"/>
      <c r="J1891"/>
      <c r="K1891"/>
      <c r="L1891"/>
      <c r="M1891"/>
      <c r="N1891"/>
      <c r="O1891"/>
      <c r="P1891"/>
      <c r="Q1891"/>
      <c r="R1891"/>
      <c r="S1891" s="83"/>
      <c r="T1891"/>
    </row>
    <row r="1892" spans="1:20" x14ac:dyDescent="0.15">
      <c r="A1892"/>
      <c r="B1892"/>
      <c r="C1892"/>
      <c r="D1892"/>
      <c r="E1892"/>
      <c r="F1892"/>
      <c r="G1892"/>
      <c r="H1892"/>
      <c r="I1892" s="83"/>
      <c r="J1892"/>
      <c r="K1892"/>
      <c r="L1892"/>
      <c r="M1892"/>
      <c r="N1892"/>
      <c r="O1892"/>
      <c r="P1892"/>
      <c r="Q1892"/>
      <c r="R1892"/>
      <c r="S1892" s="83"/>
      <c r="T1892"/>
    </row>
    <row r="1893" spans="1:20" x14ac:dyDescent="0.15">
      <c r="A1893"/>
      <c r="B1893"/>
      <c r="C1893"/>
      <c r="D1893"/>
      <c r="E1893"/>
      <c r="F1893"/>
      <c r="G1893"/>
      <c r="H1893"/>
      <c r="I1893" s="83"/>
      <c r="J1893"/>
      <c r="K1893"/>
      <c r="L1893"/>
      <c r="M1893"/>
      <c r="N1893"/>
      <c r="O1893"/>
      <c r="P1893"/>
      <c r="Q1893"/>
      <c r="R1893"/>
      <c r="S1893" s="83"/>
      <c r="T1893"/>
    </row>
    <row r="1894" spans="1:20" x14ac:dyDescent="0.15">
      <c r="A1894"/>
      <c r="B1894"/>
      <c r="C1894"/>
      <c r="D1894"/>
      <c r="E1894"/>
      <c r="F1894"/>
      <c r="G1894"/>
      <c r="H1894"/>
      <c r="I1894" s="83"/>
      <c r="J1894"/>
      <c r="K1894"/>
      <c r="L1894"/>
      <c r="M1894"/>
      <c r="N1894"/>
      <c r="O1894"/>
      <c r="P1894"/>
      <c r="Q1894"/>
      <c r="R1894"/>
      <c r="S1894" s="83"/>
      <c r="T1894"/>
    </row>
    <row r="1895" spans="1:20" x14ac:dyDescent="0.15">
      <c r="A1895"/>
      <c r="B1895"/>
      <c r="C1895"/>
      <c r="D1895"/>
      <c r="E1895"/>
      <c r="F1895"/>
      <c r="G1895"/>
      <c r="H1895"/>
      <c r="I1895" s="83"/>
      <c r="J1895"/>
      <c r="K1895"/>
      <c r="L1895"/>
      <c r="M1895"/>
      <c r="N1895"/>
      <c r="O1895"/>
      <c r="P1895"/>
      <c r="Q1895"/>
      <c r="R1895"/>
      <c r="S1895" s="83"/>
      <c r="T1895"/>
    </row>
    <row r="1896" spans="1:20" x14ac:dyDescent="0.15">
      <c r="A1896"/>
      <c r="B1896"/>
      <c r="C1896"/>
      <c r="D1896"/>
      <c r="E1896"/>
      <c r="F1896"/>
      <c r="G1896"/>
      <c r="H1896"/>
      <c r="I1896" s="83"/>
      <c r="J1896"/>
      <c r="K1896"/>
      <c r="L1896"/>
      <c r="M1896"/>
      <c r="N1896"/>
      <c r="O1896"/>
      <c r="P1896"/>
      <c r="Q1896"/>
      <c r="R1896"/>
      <c r="S1896" s="83"/>
      <c r="T1896"/>
    </row>
    <row r="1897" spans="1:20" x14ac:dyDescent="0.15">
      <c r="A1897"/>
      <c r="B1897"/>
      <c r="C1897"/>
      <c r="D1897"/>
      <c r="E1897"/>
      <c r="F1897"/>
      <c r="G1897"/>
      <c r="H1897"/>
      <c r="I1897" s="83"/>
      <c r="J1897"/>
      <c r="K1897"/>
      <c r="L1897"/>
      <c r="M1897"/>
      <c r="N1897"/>
      <c r="O1897"/>
      <c r="P1897"/>
      <c r="Q1897"/>
      <c r="R1897"/>
      <c r="S1897" s="83"/>
      <c r="T1897"/>
    </row>
    <row r="1898" spans="1:20" x14ac:dyDescent="0.15">
      <c r="A1898"/>
      <c r="B1898"/>
      <c r="C1898"/>
      <c r="D1898"/>
      <c r="E1898"/>
      <c r="F1898"/>
      <c r="G1898"/>
      <c r="H1898"/>
      <c r="I1898" s="83"/>
      <c r="J1898"/>
      <c r="K1898"/>
      <c r="L1898"/>
      <c r="M1898"/>
      <c r="N1898"/>
      <c r="O1898"/>
      <c r="P1898"/>
      <c r="Q1898"/>
      <c r="R1898"/>
      <c r="S1898" s="83"/>
      <c r="T1898"/>
    </row>
    <row r="1899" spans="1:20" x14ac:dyDescent="0.15">
      <c r="A1899"/>
      <c r="B1899"/>
      <c r="C1899"/>
      <c r="D1899"/>
      <c r="E1899"/>
      <c r="F1899"/>
      <c r="G1899"/>
      <c r="H1899"/>
      <c r="I1899" s="83"/>
      <c r="J1899"/>
      <c r="K1899"/>
      <c r="L1899"/>
      <c r="M1899"/>
      <c r="N1899"/>
      <c r="O1899"/>
      <c r="P1899"/>
      <c r="Q1899"/>
      <c r="R1899"/>
      <c r="S1899" s="83"/>
      <c r="T1899"/>
    </row>
    <row r="1900" spans="1:20" x14ac:dyDescent="0.15">
      <c r="A1900"/>
      <c r="B1900"/>
      <c r="C1900"/>
      <c r="D1900"/>
      <c r="E1900"/>
      <c r="F1900"/>
      <c r="G1900"/>
      <c r="H1900"/>
      <c r="I1900" s="83"/>
      <c r="J1900"/>
      <c r="K1900"/>
      <c r="L1900"/>
      <c r="M1900"/>
      <c r="N1900"/>
      <c r="O1900"/>
      <c r="P1900"/>
      <c r="Q1900"/>
      <c r="R1900"/>
      <c r="S1900" s="83"/>
      <c r="T1900"/>
    </row>
    <row r="1901" spans="1:20" x14ac:dyDescent="0.15">
      <c r="A1901"/>
      <c r="B1901"/>
      <c r="C1901"/>
      <c r="D1901"/>
      <c r="E1901"/>
      <c r="F1901"/>
      <c r="G1901"/>
      <c r="H1901"/>
      <c r="I1901" s="83"/>
      <c r="J1901"/>
      <c r="K1901"/>
      <c r="L1901"/>
      <c r="M1901"/>
      <c r="N1901"/>
      <c r="O1901"/>
      <c r="P1901"/>
      <c r="Q1901"/>
      <c r="R1901"/>
      <c r="S1901" s="83"/>
      <c r="T1901"/>
    </row>
    <row r="1902" spans="1:20" x14ac:dyDescent="0.15">
      <c r="A1902"/>
      <c r="B1902"/>
      <c r="C1902"/>
      <c r="D1902"/>
      <c r="E1902"/>
      <c r="F1902"/>
      <c r="G1902"/>
      <c r="H1902"/>
      <c r="I1902" s="83"/>
      <c r="J1902"/>
      <c r="K1902"/>
      <c r="L1902"/>
      <c r="M1902"/>
      <c r="N1902"/>
      <c r="O1902"/>
      <c r="P1902"/>
      <c r="Q1902"/>
      <c r="R1902"/>
      <c r="S1902" s="83"/>
      <c r="T1902"/>
    </row>
    <row r="1903" spans="1:20" x14ac:dyDescent="0.15">
      <c r="A1903"/>
      <c r="B1903"/>
      <c r="C1903"/>
      <c r="D1903"/>
      <c r="E1903"/>
      <c r="F1903"/>
      <c r="G1903"/>
      <c r="H1903"/>
      <c r="I1903" s="83"/>
      <c r="J1903"/>
      <c r="K1903"/>
      <c r="L1903"/>
      <c r="M1903"/>
      <c r="N1903"/>
      <c r="O1903"/>
      <c r="P1903"/>
      <c r="Q1903"/>
      <c r="R1903"/>
      <c r="S1903" s="83"/>
      <c r="T1903"/>
    </row>
    <row r="1904" spans="1:20" x14ac:dyDescent="0.15">
      <c r="A1904"/>
      <c r="B1904"/>
      <c r="C1904"/>
      <c r="D1904"/>
      <c r="E1904"/>
      <c r="F1904"/>
      <c r="G1904"/>
      <c r="H1904"/>
      <c r="I1904" s="83"/>
      <c r="J1904"/>
      <c r="K1904"/>
      <c r="L1904"/>
      <c r="M1904"/>
      <c r="N1904"/>
      <c r="O1904"/>
      <c r="P1904"/>
      <c r="Q1904"/>
      <c r="R1904"/>
      <c r="S1904" s="83"/>
      <c r="T1904"/>
    </row>
    <row r="1905" spans="1:20" x14ac:dyDescent="0.15">
      <c r="A1905"/>
      <c r="B1905"/>
      <c r="C1905"/>
      <c r="D1905"/>
      <c r="E1905"/>
      <c r="F1905"/>
      <c r="G1905"/>
      <c r="H1905"/>
      <c r="I1905" s="83"/>
      <c r="J1905"/>
      <c r="K1905"/>
      <c r="L1905"/>
      <c r="M1905"/>
      <c r="N1905"/>
      <c r="O1905"/>
      <c r="P1905"/>
      <c r="Q1905"/>
      <c r="R1905"/>
      <c r="S1905" s="83"/>
      <c r="T1905"/>
    </row>
    <row r="1906" spans="1:20" x14ac:dyDescent="0.15">
      <c r="A1906"/>
      <c r="B1906"/>
      <c r="C1906"/>
      <c r="D1906"/>
      <c r="E1906"/>
      <c r="F1906"/>
      <c r="G1906"/>
      <c r="H1906"/>
      <c r="I1906" s="83"/>
      <c r="J1906"/>
      <c r="K1906"/>
      <c r="L1906"/>
      <c r="M1906"/>
      <c r="N1906"/>
      <c r="O1906"/>
      <c r="P1906"/>
      <c r="Q1906"/>
      <c r="R1906"/>
      <c r="S1906" s="83"/>
      <c r="T1906"/>
    </row>
    <row r="1907" spans="1:20" x14ac:dyDescent="0.15">
      <c r="A1907"/>
      <c r="B1907"/>
      <c r="C1907"/>
      <c r="D1907"/>
      <c r="E1907"/>
      <c r="F1907"/>
      <c r="G1907"/>
      <c r="H1907"/>
      <c r="I1907" s="83"/>
      <c r="J1907"/>
      <c r="K1907"/>
      <c r="L1907"/>
      <c r="M1907"/>
      <c r="N1907"/>
      <c r="O1907"/>
      <c r="P1907"/>
      <c r="Q1907"/>
      <c r="R1907"/>
      <c r="S1907" s="83"/>
      <c r="T1907"/>
    </row>
    <row r="1908" spans="1:20" x14ac:dyDescent="0.15">
      <c r="A1908"/>
      <c r="B1908"/>
      <c r="C1908"/>
      <c r="D1908"/>
      <c r="E1908"/>
      <c r="F1908"/>
      <c r="G1908"/>
      <c r="H1908"/>
      <c r="I1908" s="83"/>
      <c r="J1908"/>
      <c r="K1908"/>
      <c r="L1908"/>
      <c r="M1908"/>
      <c r="N1908"/>
      <c r="O1908"/>
      <c r="P1908"/>
      <c r="Q1908"/>
      <c r="R1908"/>
      <c r="S1908" s="83"/>
      <c r="T1908"/>
    </row>
    <row r="1909" spans="1:20" x14ac:dyDescent="0.15">
      <c r="A1909"/>
      <c r="B1909"/>
      <c r="C1909"/>
      <c r="D1909"/>
      <c r="E1909"/>
      <c r="F1909"/>
      <c r="G1909"/>
      <c r="H1909"/>
      <c r="I1909" s="83"/>
      <c r="J1909"/>
      <c r="K1909"/>
      <c r="L1909"/>
      <c r="M1909"/>
      <c r="N1909"/>
      <c r="O1909"/>
      <c r="P1909"/>
      <c r="Q1909"/>
      <c r="R1909"/>
      <c r="S1909" s="83"/>
      <c r="T1909"/>
    </row>
    <row r="1910" spans="1:20" x14ac:dyDescent="0.15">
      <c r="A1910"/>
      <c r="B1910"/>
      <c r="C1910"/>
      <c r="D1910"/>
      <c r="E1910"/>
      <c r="F1910"/>
      <c r="G1910"/>
      <c r="H1910"/>
      <c r="I1910" s="83"/>
      <c r="J1910"/>
      <c r="K1910"/>
      <c r="L1910"/>
      <c r="M1910"/>
      <c r="N1910"/>
      <c r="O1910"/>
      <c r="P1910"/>
      <c r="Q1910"/>
      <c r="R1910"/>
      <c r="S1910" s="83"/>
      <c r="T1910"/>
    </row>
    <row r="1911" spans="1:20" x14ac:dyDescent="0.15">
      <c r="A1911"/>
      <c r="B1911"/>
      <c r="C1911"/>
      <c r="D1911"/>
      <c r="E1911"/>
      <c r="F1911"/>
      <c r="G1911"/>
      <c r="H1911"/>
      <c r="I1911" s="83"/>
      <c r="J1911"/>
      <c r="K1911"/>
      <c r="L1911"/>
      <c r="M1911"/>
      <c r="N1911"/>
      <c r="O1911"/>
      <c r="P1911"/>
      <c r="Q1911"/>
      <c r="R1911"/>
      <c r="S1911" s="83"/>
      <c r="T1911"/>
    </row>
    <row r="1912" spans="1:20" x14ac:dyDescent="0.15">
      <c r="A1912"/>
      <c r="B1912"/>
      <c r="C1912"/>
      <c r="D1912"/>
      <c r="E1912"/>
      <c r="F1912"/>
      <c r="G1912"/>
      <c r="H1912"/>
      <c r="I1912" s="83"/>
      <c r="J1912"/>
      <c r="K1912"/>
      <c r="L1912"/>
      <c r="M1912"/>
      <c r="N1912"/>
      <c r="O1912"/>
      <c r="P1912"/>
      <c r="Q1912"/>
      <c r="R1912"/>
      <c r="S1912" s="83"/>
      <c r="T1912"/>
    </row>
    <row r="1913" spans="1:20" x14ac:dyDescent="0.15">
      <c r="A1913"/>
      <c r="B1913"/>
      <c r="C1913"/>
      <c r="D1913"/>
      <c r="E1913"/>
      <c r="F1913"/>
      <c r="G1913"/>
      <c r="H1913"/>
      <c r="I1913" s="83"/>
      <c r="J1913"/>
      <c r="K1913"/>
      <c r="L1913"/>
      <c r="M1913"/>
      <c r="N1913"/>
      <c r="O1913"/>
      <c r="P1913"/>
      <c r="Q1913"/>
      <c r="R1913"/>
      <c r="S1913" s="83"/>
      <c r="T1913"/>
    </row>
    <row r="1914" spans="1:20" x14ac:dyDescent="0.15">
      <c r="A1914"/>
      <c r="B1914"/>
      <c r="C1914"/>
      <c r="D1914"/>
      <c r="E1914"/>
      <c r="F1914"/>
      <c r="G1914"/>
      <c r="H1914"/>
      <c r="I1914" s="83"/>
      <c r="J1914"/>
      <c r="K1914"/>
      <c r="L1914"/>
      <c r="M1914"/>
      <c r="N1914"/>
      <c r="O1914"/>
      <c r="P1914"/>
      <c r="Q1914"/>
      <c r="R1914"/>
      <c r="S1914" s="83"/>
      <c r="T1914"/>
    </row>
    <row r="1915" spans="1:20" x14ac:dyDescent="0.15">
      <c r="A1915"/>
      <c r="B1915"/>
      <c r="C1915"/>
      <c r="D1915"/>
      <c r="E1915"/>
      <c r="F1915"/>
      <c r="G1915"/>
      <c r="H1915"/>
      <c r="I1915" s="83"/>
      <c r="J1915"/>
      <c r="K1915"/>
      <c r="L1915"/>
      <c r="M1915"/>
      <c r="N1915"/>
      <c r="O1915"/>
      <c r="P1915"/>
      <c r="Q1915"/>
      <c r="R1915"/>
      <c r="S1915" s="83"/>
      <c r="T1915"/>
    </row>
    <row r="1916" spans="1:20" x14ac:dyDescent="0.15">
      <c r="A1916"/>
      <c r="B1916"/>
      <c r="C1916"/>
      <c r="D1916"/>
      <c r="E1916"/>
      <c r="F1916"/>
      <c r="G1916"/>
      <c r="H1916"/>
      <c r="I1916" s="83"/>
      <c r="J1916"/>
      <c r="K1916"/>
      <c r="L1916"/>
      <c r="M1916"/>
      <c r="N1916"/>
      <c r="O1916"/>
      <c r="P1916"/>
      <c r="Q1916"/>
      <c r="R1916"/>
      <c r="S1916" s="83"/>
      <c r="T1916"/>
    </row>
    <row r="1917" spans="1:20" x14ac:dyDescent="0.15">
      <c r="A1917"/>
      <c r="B1917"/>
      <c r="C1917"/>
      <c r="D1917"/>
      <c r="E1917"/>
      <c r="F1917"/>
      <c r="G1917"/>
      <c r="H1917"/>
      <c r="I1917" s="83"/>
      <c r="J1917"/>
      <c r="K1917"/>
      <c r="L1917"/>
      <c r="M1917"/>
      <c r="N1917"/>
      <c r="O1917"/>
      <c r="P1917"/>
      <c r="Q1917"/>
      <c r="R1917"/>
      <c r="S1917" s="83"/>
      <c r="T1917"/>
    </row>
    <row r="1918" spans="1:20" x14ac:dyDescent="0.15">
      <c r="A1918"/>
      <c r="B1918"/>
      <c r="C1918"/>
      <c r="D1918"/>
      <c r="E1918"/>
      <c r="F1918"/>
      <c r="G1918"/>
      <c r="H1918"/>
      <c r="I1918" s="83"/>
      <c r="J1918"/>
      <c r="K1918"/>
      <c r="L1918"/>
      <c r="M1918"/>
      <c r="N1918"/>
      <c r="O1918"/>
      <c r="P1918"/>
      <c r="Q1918"/>
      <c r="R1918"/>
      <c r="S1918" s="83"/>
      <c r="T1918"/>
    </row>
    <row r="1919" spans="1:20" x14ac:dyDescent="0.15">
      <c r="A1919"/>
      <c r="B1919"/>
      <c r="C1919"/>
      <c r="D1919"/>
      <c r="E1919"/>
      <c r="F1919"/>
      <c r="G1919"/>
      <c r="H1919"/>
      <c r="I1919" s="83"/>
      <c r="J1919"/>
      <c r="K1919"/>
      <c r="L1919"/>
      <c r="M1919"/>
      <c r="N1919"/>
      <c r="O1919"/>
      <c r="P1919"/>
      <c r="Q1919"/>
      <c r="R1919"/>
      <c r="S1919" s="83"/>
      <c r="T1919"/>
    </row>
    <row r="1920" spans="1:20" x14ac:dyDescent="0.15">
      <c r="A1920"/>
      <c r="B1920"/>
      <c r="C1920"/>
      <c r="D1920"/>
      <c r="E1920"/>
      <c r="F1920"/>
      <c r="G1920"/>
      <c r="H1920"/>
      <c r="I1920" s="83"/>
      <c r="J1920"/>
      <c r="K1920"/>
      <c r="L1920"/>
      <c r="M1920"/>
      <c r="N1920"/>
      <c r="O1920"/>
      <c r="P1920"/>
      <c r="Q1920"/>
      <c r="R1920"/>
      <c r="S1920" s="83"/>
      <c r="T1920"/>
    </row>
    <row r="1921" spans="1:20" x14ac:dyDescent="0.15">
      <c r="A1921"/>
      <c r="B1921"/>
      <c r="C1921"/>
      <c r="D1921"/>
      <c r="E1921"/>
      <c r="F1921"/>
      <c r="G1921"/>
      <c r="H1921"/>
      <c r="I1921" s="83"/>
      <c r="J1921"/>
      <c r="K1921"/>
      <c r="L1921"/>
      <c r="M1921"/>
      <c r="N1921"/>
      <c r="O1921"/>
      <c r="P1921"/>
      <c r="Q1921"/>
      <c r="R1921"/>
      <c r="S1921" s="83"/>
      <c r="T1921"/>
    </row>
    <row r="1922" spans="1:20" x14ac:dyDescent="0.15">
      <c r="A1922"/>
      <c r="B1922"/>
      <c r="C1922"/>
      <c r="D1922"/>
      <c r="E1922"/>
      <c r="F1922"/>
      <c r="G1922"/>
      <c r="H1922"/>
      <c r="I1922" s="83"/>
      <c r="J1922"/>
      <c r="K1922"/>
      <c r="L1922"/>
      <c r="M1922"/>
      <c r="N1922"/>
      <c r="O1922"/>
      <c r="P1922"/>
      <c r="Q1922"/>
      <c r="R1922"/>
      <c r="S1922" s="83"/>
      <c r="T1922"/>
    </row>
    <row r="1923" spans="1:20" x14ac:dyDescent="0.15">
      <c r="A1923"/>
      <c r="B1923"/>
      <c r="C1923"/>
      <c r="D1923"/>
      <c r="E1923"/>
      <c r="F1923"/>
      <c r="G1923"/>
      <c r="H1923"/>
      <c r="I1923" s="83"/>
      <c r="J1923"/>
      <c r="K1923"/>
      <c r="L1923"/>
      <c r="M1923"/>
      <c r="N1923"/>
      <c r="O1923"/>
      <c r="P1923"/>
      <c r="Q1923"/>
      <c r="R1923"/>
      <c r="S1923" s="83"/>
      <c r="T1923"/>
    </row>
    <row r="1924" spans="1:20" x14ac:dyDescent="0.15">
      <c r="A1924"/>
      <c r="B1924"/>
      <c r="C1924"/>
      <c r="D1924"/>
      <c r="E1924"/>
      <c r="F1924"/>
      <c r="G1924"/>
      <c r="H1924"/>
      <c r="I1924" s="83"/>
      <c r="J1924"/>
      <c r="K1924"/>
      <c r="L1924"/>
      <c r="M1924"/>
      <c r="N1924"/>
      <c r="O1924"/>
      <c r="P1924"/>
      <c r="Q1924"/>
      <c r="R1924"/>
      <c r="S1924" s="83"/>
      <c r="T1924"/>
    </row>
    <row r="1925" spans="1:20" x14ac:dyDescent="0.15">
      <c r="A1925"/>
      <c r="B1925"/>
      <c r="C1925"/>
      <c r="D1925"/>
      <c r="E1925"/>
      <c r="F1925"/>
      <c r="G1925"/>
      <c r="H1925"/>
      <c r="I1925" s="83"/>
      <c r="J1925"/>
      <c r="K1925"/>
      <c r="L1925"/>
      <c r="M1925"/>
      <c r="N1925"/>
      <c r="O1925"/>
      <c r="P1925"/>
      <c r="Q1925"/>
      <c r="R1925"/>
      <c r="S1925" s="83"/>
      <c r="T1925"/>
    </row>
    <row r="1926" spans="1:20" x14ac:dyDescent="0.15">
      <c r="A1926"/>
      <c r="B1926"/>
      <c r="C1926"/>
      <c r="D1926"/>
      <c r="E1926"/>
      <c r="F1926"/>
      <c r="G1926"/>
      <c r="H1926"/>
      <c r="I1926" s="83"/>
      <c r="J1926"/>
      <c r="K1926"/>
      <c r="L1926"/>
      <c r="M1926"/>
      <c r="N1926"/>
      <c r="O1926"/>
      <c r="P1926"/>
      <c r="Q1926"/>
      <c r="R1926"/>
      <c r="S1926" s="83"/>
      <c r="T1926"/>
    </row>
    <row r="1927" spans="1:20" x14ac:dyDescent="0.15">
      <c r="A1927"/>
      <c r="B1927"/>
      <c r="C1927"/>
      <c r="D1927"/>
      <c r="E1927"/>
      <c r="F1927"/>
      <c r="G1927"/>
      <c r="H1927"/>
      <c r="I1927" s="83"/>
      <c r="J1927"/>
      <c r="K1927"/>
      <c r="L1927"/>
      <c r="M1927"/>
      <c r="N1927"/>
      <c r="O1927"/>
      <c r="P1927"/>
      <c r="Q1927"/>
      <c r="R1927"/>
      <c r="S1927" s="83"/>
      <c r="T1927"/>
    </row>
    <row r="1928" spans="1:20" x14ac:dyDescent="0.15">
      <c r="A1928"/>
      <c r="B1928"/>
      <c r="C1928"/>
      <c r="D1928"/>
      <c r="E1928"/>
      <c r="F1928"/>
      <c r="G1928"/>
      <c r="H1928"/>
      <c r="I1928" s="83"/>
      <c r="J1928"/>
      <c r="K1928"/>
      <c r="L1928"/>
      <c r="M1928"/>
      <c r="N1928"/>
      <c r="O1928"/>
      <c r="P1928"/>
      <c r="Q1928"/>
      <c r="R1928"/>
      <c r="S1928" s="83"/>
      <c r="T1928"/>
    </row>
    <row r="1929" spans="1:20" x14ac:dyDescent="0.15">
      <c r="A1929"/>
      <c r="B1929"/>
      <c r="C1929"/>
      <c r="D1929"/>
      <c r="E1929"/>
      <c r="F1929"/>
      <c r="G1929"/>
      <c r="H1929"/>
      <c r="I1929" s="83"/>
      <c r="J1929"/>
      <c r="K1929"/>
      <c r="L1929"/>
      <c r="M1929"/>
      <c r="N1929"/>
      <c r="O1929"/>
      <c r="P1929"/>
      <c r="Q1929"/>
      <c r="R1929"/>
      <c r="S1929" s="83"/>
      <c r="T1929"/>
    </row>
    <row r="1930" spans="1:20" x14ac:dyDescent="0.15">
      <c r="A1930"/>
      <c r="B1930"/>
      <c r="C1930"/>
      <c r="D1930"/>
      <c r="E1930"/>
      <c r="F1930"/>
      <c r="G1930"/>
      <c r="H1930"/>
      <c r="I1930" s="83"/>
      <c r="J1930"/>
      <c r="K1930"/>
      <c r="L1930"/>
      <c r="M1930"/>
      <c r="N1930"/>
      <c r="O1930"/>
      <c r="P1930"/>
      <c r="Q1930"/>
      <c r="R1930"/>
      <c r="S1930" s="83"/>
      <c r="T1930"/>
    </row>
    <row r="1931" spans="1:20" x14ac:dyDescent="0.15">
      <c r="A1931"/>
      <c r="B1931"/>
      <c r="C1931"/>
      <c r="D1931"/>
      <c r="E1931"/>
      <c r="F1931"/>
      <c r="G1931"/>
      <c r="H1931"/>
      <c r="I1931" s="83"/>
      <c r="J1931"/>
      <c r="K1931"/>
      <c r="L1931"/>
      <c r="M1931"/>
      <c r="N1931"/>
      <c r="O1931"/>
      <c r="P1931"/>
      <c r="Q1931"/>
      <c r="R1931"/>
      <c r="S1931" s="83"/>
      <c r="T1931"/>
    </row>
    <row r="1932" spans="1:20" x14ac:dyDescent="0.15">
      <c r="A1932"/>
      <c r="B1932"/>
      <c r="C1932"/>
      <c r="D1932"/>
      <c r="E1932"/>
      <c r="F1932"/>
      <c r="G1932"/>
      <c r="H1932"/>
      <c r="I1932" s="83"/>
      <c r="J1932"/>
      <c r="K1932"/>
      <c r="L1932"/>
      <c r="M1932"/>
      <c r="N1932"/>
      <c r="O1932"/>
      <c r="P1932"/>
      <c r="Q1932"/>
      <c r="R1932"/>
      <c r="S1932" s="83"/>
      <c r="T1932"/>
    </row>
    <row r="1933" spans="1:20" x14ac:dyDescent="0.15">
      <c r="A1933"/>
      <c r="B1933"/>
      <c r="C1933"/>
      <c r="D1933"/>
      <c r="E1933"/>
      <c r="F1933"/>
      <c r="G1933"/>
      <c r="H1933"/>
      <c r="I1933" s="83"/>
      <c r="J1933"/>
      <c r="K1933"/>
      <c r="L1933"/>
      <c r="M1933"/>
      <c r="N1933"/>
      <c r="O1933"/>
      <c r="P1933"/>
      <c r="Q1933"/>
      <c r="R1933"/>
      <c r="S1933" s="83"/>
      <c r="T1933"/>
    </row>
    <row r="1934" spans="1:20" x14ac:dyDescent="0.15">
      <c r="A1934"/>
      <c r="B1934"/>
      <c r="C1934"/>
      <c r="D1934"/>
      <c r="E1934"/>
      <c r="F1934"/>
      <c r="G1934"/>
      <c r="H1934"/>
      <c r="I1934" s="83"/>
      <c r="J1934"/>
      <c r="K1934"/>
      <c r="L1934"/>
      <c r="M1934"/>
      <c r="N1934"/>
      <c r="O1934"/>
      <c r="P1934"/>
      <c r="Q1934"/>
      <c r="R1934"/>
      <c r="S1934" s="83"/>
      <c r="T1934"/>
    </row>
    <row r="1935" spans="1:20" x14ac:dyDescent="0.15">
      <c r="A1935"/>
      <c r="B1935"/>
      <c r="C1935"/>
      <c r="D1935"/>
      <c r="E1935"/>
      <c r="F1935"/>
      <c r="G1935"/>
      <c r="H1935"/>
      <c r="I1935" s="83"/>
      <c r="J1935"/>
      <c r="K1935"/>
      <c r="L1935"/>
      <c r="M1935"/>
      <c r="N1935"/>
      <c r="O1935"/>
      <c r="P1935"/>
      <c r="Q1935"/>
      <c r="R1935"/>
      <c r="S1935" s="83"/>
      <c r="T1935"/>
    </row>
    <row r="1936" spans="1:20" x14ac:dyDescent="0.15">
      <c r="A1936"/>
      <c r="B1936"/>
      <c r="C1936"/>
      <c r="D1936"/>
      <c r="E1936"/>
      <c r="F1936"/>
      <c r="G1936"/>
      <c r="H1936"/>
      <c r="I1936" s="83"/>
      <c r="J1936"/>
      <c r="K1936"/>
      <c r="L1936"/>
      <c r="M1936"/>
      <c r="N1936"/>
      <c r="O1936"/>
      <c r="P1936"/>
      <c r="Q1936"/>
      <c r="R1936"/>
      <c r="S1936" s="83"/>
      <c r="T1936"/>
    </row>
    <row r="1937" spans="1:20" x14ac:dyDescent="0.15">
      <c r="A1937"/>
      <c r="B1937"/>
      <c r="C1937"/>
      <c r="D1937"/>
      <c r="E1937"/>
      <c r="F1937"/>
      <c r="G1937"/>
      <c r="H1937"/>
      <c r="I1937" s="83"/>
      <c r="J1937"/>
      <c r="K1937"/>
      <c r="L1937"/>
      <c r="M1937"/>
      <c r="N1937"/>
      <c r="O1937"/>
      <c r="P1937"/>
      <c r="Q1937"/>
      <c r="R1937"/>
      <c r="S1937" s="83"/>
      <c r="T1937"/>
    </row>
    <row r="1938" spans="1:20" x14ac:dyDescent="0.15">
      <c r="A1938"/>
      <c r="B1938"/>
      <c r="C1938"/>
      <c r="D1938"/>
      <c r="E1938"/>
      <c r="F1938"/>
      <c r="G1938"/>
      <c r="H1938"/>
      <c r="I1938" s="83"/>
      <c r="J1938"/>
      <c r="K1938"/>
      <c r="L1938"/>
      <c r="M1938"/>
      <c r="N1938"/>
      <c r="O1938"/>
      <c r="P1938"/>
      <c r="Q1938"/>
      <c r="R1938"/>
      <c r="S1938" s="83"/>
      <c r="T1938"/>
    </row>
    <row r="1939" spans="1:20" x14ac:dyDescent="0.15">
      <c r="A1939"/>
      <c r="B1939"/>
      <c r="C1939"/>
      <c r="D1939"/>
      <c r="E1939"/>
      <c r="F1939"/>
      <c r="G1939"/>
      <c r="H1939"/>
      <c r="I1939" s="83"/>
      <c r="J1939"/>
      <c r="K1939"/>
      <c r="L1939"/>
      <c r="M1939"/>
      <c r="N1939"/>
      <c r="O1939"/>
      <c r="P1939"/>
      <c r="Q1939"/>
      <c r="R1939"/>
      <c r="S1939" s="83"/>
      <c r="T1939"/>
    </row>
    <row r="1940" spans="1:20" x14ac:dyDescent="0.15">
      <c r="A1940"/>
      <c r="B1940"/>
      <c r="C1940"/>
      <c r="D1940"/>
      <c r="E1940"/>
      <c r="F1940"/>
      <c r="G1940"/>
      <c r="H1940"/>
      <c r="I1940" s="83"/>
      <c r="J1940"/>
      <c r="K1940"/>
      <c r="L1940"/>
      <c r="M1940"/>
      <c r="N1940"/>
      <c r="O1940"/>
      <c r="P1940"/>
      <c r="Q1940"/>
      <c r="R1940"/>
      <c r="S1940" s="83"/>
      <c r="T1940"/>
    </row>
    <row r="1941" spans="1:20" x14ac:dyDescent="0.15">
      <c r="A1941"/>
      <c r="B1941"/>
      <c r="C1941"/>
      <c r="D1941"/>
      <c r="E1941"/>
      <c r="F1941"/>
      <c r="G1941"/>
      <c r="H1941"/>
      <c r="I1941" s="83"/>
      <c r="J1941"/>
      <c r="K1941"/>
      <c r="L1941"/>
      <c r="M1941"/>
      <c r="N1941"/>
      <c r="O1941"/>
      <c r="P1941"/>
      <c r="Q1941"/>
      <c r="R1941"/>
      <c r="S1941" s="83"/>
      <c r="T1941"/>
    </row>
    <row r="1942" spans="1:20" x14ac:dyDescent="0.15">
      <c r="A1942"/>
      <c r="B1942"/>
      <c r="C1942"/>
      <c r="D1942"/>
      <c r="E1942"/>
      <c r="F1942"/>
      <c r="G1942"/>
      <c r="H1942"/>
      <c r="I1942" s="83"/>
      <c r="J1942"/>
      <c r="K1942"/>
      <c r="L1942"/>
      <c r="M1942"/>
      <c r="N1942"/>
      <c r="O1942"/>
      <c r="P1942"/>
      <c r="Q1942"/>
      <c r="R1942"/>
      <c r="S1942" s="83"/>
      <c r="T1942"/>
    </row>
    <row r="1943" spans="1:20" x14ac:dyDescent="0.15">
      <c r="A1943"/>
      <c r="B1943"/>
      <c r="C1943"/>
      <c r="D1943"/>
      <c r="E1943"/>
      <c r="F1943"/>
      <c r="G1943"/>
      <c r="H1943"/>
      <c r="I1943" s="83"/>
      <c r="J1943"/>
      <c r="K1943"/>
      <c r="L1943"/>
      <c r="M1943"/>
      <c r="N1943"/>
      <c r="O1943"/>
      <c r="P1943"/>
      <c r="Q1943"/>
      <c r="R1943"/>
      <c r="S1943" s="83"/>
      <c r="T1943"/>
    </row>
    <row r="1944" spans="1:20" x14ac:dyDescent="0.15">
      <c r="A1944"/>
      <c r="B1944"/>
      <c r="C1944"/>
      <c r="D1944"/>
      <c r="E1944"/>
      <c r="F1944"/>
      <c r="G1944"/>
      <c r="H1944"/>
      <c r="I1944" s="83"/>
      <c r="J1944"/>
      <c r="K1944"/>
      <c r="L1944"/>
      <c r="M1944"/>
      <c r="N1944"/>
      <c r="O1944"/>
      <c r="P1944"/>
      <c r="Q1944"/>
      <c r="R1944"/>
      <c r="S1944" s="83"/>
      <c r="T1944"/>
    </row>
    <row r="1945" spans="1:20" x14ac:dyDescent="0.15">
      <c r="A1945"/>
      <c r="B1945"/>
      <c r="C1945"/>
      <c r="D1945"/>
      <c r="E1945"/>
      <c r="F1945"/>
      <c r="G1945"/>
      <c r="H1945"/>
      <c r="I1945" s="83"/>
      <c r="J1945"/>
      <c r="K1945"/>
      <c r="L1945"/>
      <c r="M1945"/>
      <c r="N1945"/>
      <c r="O1945"/>
      <c r="P1945"/>
      <c r="Q1945"/>
      <c r="R1945"/>
      <c r="S1945" s="83"/>
      <c r="T1945"/>
    </row>
    <row r="1946" spans="1:20" x14ac:dyDescent="0.15">
      <c r="A1946"/>
      <c r="B1946"/>
      <c r="C1946"/>
      <c r="D1946"/>
      <c r="E1946"/>
      <c r="F1946"/>
      <c r="G1946"/>
      <c r="H1946"/>
      <c r="I1946" s="83"/>
      <c r="J1946"/>
      <c r="K1946"/>
      <c r="L1946"/>
      <c r="M1946"/>
      <c r="N1946"/>
      <c r="O1946"/>
      <c r="P1946"/>
      <c r="Q1946"/>
      <c r="R1946"/>
      <c r="S1946" s="83"/>
      <c r="T1946"/>
    </row>
    <row r="1947" spans="1:20" x14ac:dyDescent="0.15">
      <c r="A1947"/>
      <c r="B1947"/>
      <c r="C1947"/>
      <c r="D1947"/>
      <c r="E1947"/>
      <c r="F1947"/>
      <c r="G1947"/>
      <c r="H1947"/>
      <c r="I1947" s="83"/>
      <c r="J1947"/>
      <c r="K1947"/>
      <c r="L1947"/>
      <c r="M1947"/>
      <c r="N1947"/>
      <c r="O1947"/>
      <c r="P1947"/>
      <c r="Q1947"/>
      <c r="R1947"/>
      <c r="S1947" s="83"/>
      <c r="T1947"/>
    </row>
    <row r="1948" spans="1:20" x14ac:dyDescent="0.15">
      <c r="A1948"/>
      <c r="B1948"/>
      <c r="C1948"/>
      <c r="D1948"/>
      <c r="E1948"/>
      <c r="F1948"/>
      <c r="G1948"/>
      <c r="H1948"/>
      <c r="I1948" s="83"/>
      <c r="J1948"/>
      <c r="K1948"/>
      <c r="L1948"/>
      <c r="M1948"/>
      <c r="N1948"/>
      <c r="O1948"/>
      <c r="P1948"/>
      <c r="Q1948"/>
      <c r="R1948"/>
      <c r="S1948" s="83"/>
      <c r="T1948"/>
    </row>
    <row r="1949" spans="1:20" x14ac:dyDescent="0.15">
      <c r="A1949"/>
      <c r="B1949"/>
      <c r="C1949"/>
      <c r="D1949"/>
      <c r="E1949"/>
      <c r="F1949"/>
      <c r="G1949"/>
      <c r="H1949"/>
      <c r="I1949" s="83"/>
      <c r="J1949"/>
      <c r="K1949"/>
      <c r="L1949"/>
      <c r="M1949"/>
      <c r="N1949"/>
      <c r="O1949"/>
      <c r="P1949"/>
      <c r="Q1949"/>
      <c r="R1949"/>
      <c r="S1949" s="83"/>
      <c r="T1949"/>
    </row>
    <row r="1950" spans="1:20" x14ac:dyDescent="0.15">
      <c r="A1950"/>
      <c r="B1950"/>
      <c r="C1950"/>
      <c r="D1950"/>
      <c r="E1950"/>
      <c r="F1950"/>
      <c r="G1950"/>
      <c r="H1950"/>
      <c r="I1950" s="83"/>
      <c r="J1950"/>
      <c r="K1950"/>
      <c r="L1950"/>
      <c r="M1950"/>
      <c r="N1950"/>
      <c r="O1950"/>
      <c r="P1950"/>
      <c r="Q1950"/>
      <c r="R1950"/>
      <c r="S1950" s="83"/>
      <c r="T1950"/>
    </row>
    <row r="1951" spans="1:20" x14ac:dyDescent="0.15">
      <c r="A1951"/>
      <c r="B1951"/>
      <c r="C1951"/>
      <c r="D1951"/>
      <c r="E1951"/>
      <c r="F1951"/>
      <c r="G1951"/>
      <c r="H1951"/>
      <c r="I1951" s="83"/>
      <c r="J1951"/>
      <c r="K1951"/>
      <c r="L1951"/>
      <c r="M1951"/>
      <c r="N1951"/>
      <c r="O1951"/>
      <c r="P1951"/>
      <c r="Q1951"/>
      <c r="R1951"/>
      <c r="S1951" s="83"/>
      <c r="T1951"/>
    </row>
  </sheetData>
  <mergeCells count="15443">
    <mergeCell ref="B2:S2"/>
    <mergeCell ref="I6:J6"/>
    <mergeCell ref="L6:M6"/>
    <mergeCell ref="B14:B15"/>
    <mergeCell ref="C14:C15"/>
    <mergeCell ref="I14:I15"/>
    <mergeCell ref="J14:J15"/>
    <mergeCell ref="S14:S15"/>
    <mergeCell ref="N6:R6"/>
    <mergeCell ref="D14:H15"/>
    <mergeCell ref="F17:F19"/>
    <mergeCell ref="G17:G19"/>
    <mergeCell ref="H17:H19"/>
    <mergeCell ref="N14:R14"/>
    <mergeCell ref="A10:I12"/>
    <mergeCell ref="A6:B6"/>
    <mergeCell ref="A7:B8"/>
    <mergeCell ref="D6:H6"/>
    <mergeCell ref="D17:D19"/>
    <mergeCell ref="E17:E19"/>
    <mergeCell ref="D20:D22"/>
    <mergeCell ref="E20:E22"/>
    <mergeCell ref="D23:D25"/>
    <mergeCell ref="E23:E25"/>
    <mergeCell ref="N17:N19"/>
    <mergeCell ref="O17:O19"/>
    <mergeCell ref="P17:P19"/>
    <mergeCell ref="Q17:Q19"/>
    <mergeCell ref="N23:N25"/>
    <mergeCell ref="O23:O25"/>
    <mergeCell ref="P23:P25"/>
    <mergeCell ref="A17:A19"/>
    <mergeCell ref="A20:A22"/>
    <mergeCell ref="A23:A25"/>
    <mergeCell ref="B29:B31"/>
    <mergeCell ref="C29:C31"/>
    <mergeCell ref="I29:I31"/>
    <mergeCell ref="R29:R31"/>
    <mergeCell ref="S29:S31"/>
    <mergeCell ref="N29:N31"/>
    <mergeCell ref="O29:O31"/>
    <mergeCell ref="P29:P31"/>
    <mergeCell ref="Q29:Q31"/>
    <mergeCell ref="F29:F31"/>
    <mergeCell ref="G29:G31"/>
    <mergeCell ref="H29:H31"/>
    <mergeCell ref="B26:B28"/>
    <mergeCell ref="C26:C28"/>
    <mergeCell ref="I26:I28"/>
    <mergeCell ref="R26:R28"/>
    <mergeCell ref="S26:S28"/>
    <mergeCell ref="N26:N28"/>
    <mergeCell ref="O26:O28"/>
    <mergeCell ref="P26:P28"/>
    <mergeCell ref="Q26:Q28"/>
    <mergeCell ref="F26:F28"/>
    <mergeCell ref="G26:G28"/>
    <mergeCell ref="H26:H28"/>
    <mergeCell ref="D26:D28"/>
    <mergeCell ref="E26:E28"/>
    <mergeCell ref="D29:D31"/>
    <mergeCell ref="E29:E31"/>
    <mergeCell ref="D32:D34"/>
    <mergeCell ref="E32:E34"/>
    <mergeCell ref="A14:A16"/>
    <mergeCell ref="B23:B25"/>
    <mergeCell ref="C23:C25"/>
    <mergeCell ref="I23:I25"/>
    <mergeCell ref="R23:R25"/>
    <mergeCell ref="S23:S25"/>
    <mergeCell ref="Q23:Q25"/>
    <mergeCell ref="B20:B22"/>
    <mergeCell ref="C20:C22"/>
    <mergeCell ref="I20:I22"/>
    <mergeCell ref="R20:R22"/>
    <mergeCell ref="S20:S22"/>
    <mergeCell ref="F20:F22"/>
    <mergeCell ref="G20:G22"/>
    <mergeCell ref="H20:H22"/>
    <mergeCell ref="F23:F25"/>
    <mergeCell ref="G23:G25"/>
    <mergeCell ref="H23:H25"/>
    <mergeCell ref="B17:B19"/>
    <mergeCell ref="C17:C19"/>
    <mergeCell ref="I17:I19"/>
    <mergeCell ref="R17:R19"/>
    <mergeCell ref="S17:S19"/>
    <mergeCell ref="N20:N22"/>
    <mergeCell ref="O20:O22"/>
    <mergeCell ref="P20:P22"/>
    <mergeCell ref="Q20:Q22"/>
    <mergeCell ref="A26:A28"/>
    <mergeCell ref="A29:A31"/>
    <mergeCell ref="A32:A34"/>
    <mergeCell ref="B38:B40"/>
    <mergeCell ref="C38:C40"/>
    <mergeCell ref="I38:I40"/>
    <mergeCell ref="R38:R40"/>
    <mergeCell ref="S38:S40"/>
    <mergeCell ref="N38:N40"/>
    <mergeCell ref="O38:O40"/>
    <mergeCell ref="P38:P40"/>
    <mergeCell ref="Q38:Q40"/>
    <mergeCell ref="F38:F40"/>
    <mergeCell ref="G38:G40"/>
    <mergeCell ref="H38:H40"/>
    <mergeCell ref="B35:B37"/>
    <mergeCell ref="C35:C37"/>
    <mergeCell ref="I35:I37"/>
    <mergeCell ref="R35:R37"/>
    <mergeCell ref="S35:S37"/>
    <mergeCell ref="N35:N37"/>
    <mergeCell ref="O35:O37"/>
    <mergeCell ref="P35:P37"/>
    <mergeCell ref="Q35:Q37"/>
    <mergeCell ref="F35:F37"/>
    <mergeCell ref="G35:G37"/>
    <mergeCell ref="H35:H37"/>
    <mergeCell ref="D35:D37"/>
    <mergeCell ref="E35:E37"/>
    <mergeCell ref="D38:D40"/>
    <mergeCell ref="E38:E40"/>
    <mergeCell ref="D41:D43"/>
    <mergeCell ref="B32:B34"/>
    <mergeCell ref="C32:C34"/>
    <mergeCell ref="I32:I34"/>
    <mergeCell ref="R32:R34"/>
    <mergeCell ref="S32:S34"/>
    <mergeCell ref="N32:N34"/>
    <mergeCell ref="O32:O34"/>
    <mergeCell ref="P32:P34"/>
    <mergeCell ref="Q32:Q34"/>
    <mergeCell ref="F32:F34"/>
    <mergeCell ref="G32:G34"/>
    <mergeCell ref="H32:H34"/>
    <mergeCell ref="B47:B49"/>
    <mergeCell ref="C47:C49"/>
    <mergeCell ref="I47:I49"/>
    <mergeCell ref="R47:R49"/>
    <mergeCell ref="S47:S49"/>
    <mergeCell ref="N47:N49"/>
    <mergeCell ref="O47:O49"/>
    <mergeCell ref="P47:P49"/>
    <mergeCell ref="Q47:Q49"/>
    <mergeCell ref="F47:F49"/>
    <mergeCell ref="G47:G49"/>
    <mergeCell ref="H47:H49"/>
    <mergeCell ref="D47:D49"/>
    <mergeCell ref="E47:E49"/>
    <mergeCell ref="B44:B46"/>
    <mergeCell ref="C44:C46"/>
    <mergeCell ref="I44:I46"/>
    <mergeCell ref="R44:R46"/>
    <mergeCell ref="S44:S46"/>
    <mergeCell ref="N44:N46"/>
    <mergeCell ref="O44:O46"/>
    <mergeCell ref="P44:P46"/>
    <mergeCell ref="Q44:Q46"/>
    <mergeCell ref="F44:F46"/>
    <mergeCell ref="G44:G46"/>
    <mergeCell ref="H44:H46"/>
    <mergeCell ref="D44:D46"/>
    <mergeCell ref="E44:E46"/>
    <mergeCell ref="B41:B43"/>
    <mergeCell ref="C41:C43"/>
    <mergeCell ref="I41:I43"/>
    <mergeCell ref="R41:R43"/>
    <mergeCell ref="S41:S43"/>
    <mergeCell ref="N41:N43"/>
    <mergeCell ref="O41:O43"/>
    <mergeCell ref="P41:P43"/>
    <mergeCell ref="Q41:Q43"/>
    <mergeCell ref="F41:F43"/>
    <mergeCell ref="G41:G43"/>
    <mergeCell ref="H41:H43"/>
    <mergeCell ref="E41:E43"/>
    <mergeCell ref="B56:B58"/>
    <mergeCell ref="C56:C58"/>
    <mergeCell ref="I56:I58"/>
    <mergeCell ref="R56:R58"/>
    <mergeCell ref="S56:S58"/>
    <mergeCell ref="N56:N58"/>
    <mergeCell ref="O56:O58"/>
    <mergeCell ref="P56:P58"/>
    <mergeCell ref="Q56:Q58"/>
    <mergeCell ref="F56:F58"/>
    <mergeCell ref="G56:G58"/>
    <mergeCell ref="H56:H58"/>
    <mergeCell ref="D56:D58"/>
    <mergeCell ref="E56:E58"/>
    <mergeCell ref="B53:B55"/>
    <mergeCell ref="C53:C55"/>
    <mergeCell ref="I53:I55"/>
    <mergeCell ref="R53:R55"/>
    <mergeCell ref="S53:S55"/>
    <mergeCell ref="N53:N55"/>
    <mergeCell ref="O53:O55"/>
    <mergeCell ref="P53:P55"/>
    <mergeCell ref="Q53:Q55"/>
    <mergeCell ref="F53:F55"/>
    <mergeCell ref="G53:G55"/>
    <mergeCell ref="H53:H55"/>
    <mergeCell ref="D53:D55"/>
    <mergeCell ref="E53:E55"/>
    <mergeCell ref="B50:B52"/>
    <mergeCell ref="C50:C52"/>
    <mergeCell ref="I50:I52"/>
    <mergeCell ref="R50:R52"/>
    <mergeCell ref="S50:S52"/>
    <mergeCell ref="N50:N52"/>
    <mergeCell ref="O50:O52"/>
    <mergeCell ref="P50:P52"/>
    <mergeCell ref="Q50:Q52"/>
    <mergeCell ref="F50:F52"/>
    <mergeCell ref="G50:G52"/>
    <mergeCell ref="H50:H52"/>
    <mergeCell ref="D50:D52"/>
    <mergeCell ref="E50:E52"/>
    <mergeCell ref="B65:B67"/>
    <mergeCell ref="C65:C67"/>
    <mergeCell ref="I65:I67"/>
    <mergeCell ref="R65:R67"/>
    <mergeCell ref="S65:S67"/>
    <mergeCell ref="N65:N67"/>
    <mergeCell ref="O65:O67"/>
    <mergeCell ref="P65:P67"/>
    <mergeCell ref="Q65:Q67"/>
    <mergeCell ref="F65:F67"/>
    <mergeCell ref="G65:G67"/>
    <mergeCell ref="H65:H67"/>
    <mergeCell ref="D65:D67"/>
    <mergeCell ref="E65:E67"/>
    <mergeCell ref="B62:B64"/>
    <mergeCell ref="C62:C64"/>
    <mergeCell ref="I62:I64"/>
    <mergeCell ref="R62:R64"/>
    <mergeCell ref="S62:S64"/>
    <mergeCell ref="N62:N64"/>
    <mergeCell ref="O62:O64"/>
    <mergeCell ref="P62:P64"/>
    <mergeCell ref="Q62:Q64"/>
    <mergeCell ref="F62:F64"/>
    <mergeCell ref="G62:G64"/>
    <mergeCell ref="H62:H64"/>
    <mergeCell ref="D62:D64"/>
    <mergeCell ref="E62:E64"/>
    <mergeCell ref="B59:B61"/>
    <mergeCell ref="C59:C61"/>
    <mergeCell ref="I59:I61"/>
    <mergeCell ref="R59:R61"/>
    <mergeCell ref="S59:S61"/>
    <mergeCell ref="N59:N61"/>
    <mergeCell ref="O59:O61"/>
    <mergeCell ref="P59:P61"/>
    <mergeCell ref="Q59:Q61"/>
    <mergeCell ref="F59:F61"/>
    <mergeCell ref="G59:G61"/>
    <mergeCell ref="H59:H61"/>
    <mergeCell ref="D59:D61"/>
    <mergeCell ref="E59:E61"/>
    <mergeCell ref="G77:G79"/>
    <mergeCell ref="H77:H79"/>
    <mergeCell ref="D77:D79"/>
    <mergeCell ref="E77:E79"/>
    <mergeCell ref="B74:B76"/>
    <mergeCell ref="C74:C76"/>
    <mergeCell ref="I74:I76"/>
    <mergeCell ref="R74:R76"/>
    <mergeCell ref="S74:S76"/>
    <mergeCell ref="N74:N76"/>
    <mergeCell ref="O74:O76"/>
    <mergeCell ref="P74:P76"/>
    <mergeCell ref="Q74:Q76"/>
    <mergeCell ref="F74:F76"/>
    <mergeCell ref="G74:G76"/>
    <mergeCell ref="H74:H76"/>
    <mergeCell ref="D74:D76"/>
    <mergeCell ref="E74:E76"/>
    <mergeCell ref="B71:B73"/>
    <mergeCell ref="C71:C73"/>
    <mergeCell ref="I71:I73"/>
    <mergeCell ref="R71:R73"/>
    <mergeCell ref="S71:S73"/>
    <mergeCell ref="N71:N73"/>
    <mergeCell ref="O71:O73"/>
    <mergeCell ref="P71:P73"/>
    <mergeCell ref="Q71:Q73"/>
    <mergeCell ref="F71:F73"/>
    <mergeCell ref="G71:G73"/>
    <mergeCell ref="H71:H73"/>
    <mergeCell ref="D71:D73"/>
    <mergeCell ref="E71:E73"/>
    <mergeCell ref="B68:B70"/>
    <mergeCell ref="C68:C70"/>
    <mergeCell ref="I68:I70"/>
    <mergeCell ref="R68:R70"/>
    <mergeCell ref="S68:S70"/>
    <mergeCell ref="N68:N70"/>
    <mergeCell ref="O68:O70"/>
    <mergeCell ref="P68:P70"/>
    <mergeCell ref="Q68:Q70"/>
    <mergeCell ref="F68:F70"/>
    <mergeCell ref="G68:G70"/>
    <mergeCell ref="H68:H70"/>
    <mergeCell ref="D68:D70"/>
    <mergeCell ref="E68:E70"/>
    <mergeCell ref="B89:B91"/>
    <mergeCell ref="C89:C91"/>
    <mergeCell ref="I89:I91"/>
    <mergeCell ref="R89:R91"/>
    <mergeCell ref="S89:S91"/>
    <mergeCell ref="B86:B88"/>
    <mergeCell ref="C86:C88"/>
    <mergeCell ref="I86:I88"/>
    <mergeCell ref="R86:R88"/>
    <mergeCell ref="S86:S88"/>
    <mergeCell ref="N86:N88"/>
    <mergeCell ref="O86:O88"/>
    <mergeCell ref="P86:P88"/>
    <mergeCell ref="Q86:Q88"/>
    <mergeCell ref="F86:F88"/>
    <mergeCell ref="G86:G88"/>
    <mergeCell ref="H86:H88"/>
    <mergeCell ref="F89:F91"/>
    <mergeCell ref="G89:G91"/>
    <mergeCell ref="H89:H91"/>
    <mergeCell ref="D86:D88"/>
    <mergeCell ref="E86:E88"/>
    <mergeCell ref="B83:B85"/>
    <mergeCell ref="C83:C85"/>
    <mergeCell ref="I83:I85"/>
    <mergeCell ref="R83:R85"/>
    <mergeCell ref="S83:S85"/>
    <mergeCell ref="N83:N85"/>
    <mergeCell ref="O83:O85"/>
    <mergeCell ref="P83:P85"/>
    <mergeCell ref="Q83:Q85"/>
    <mergeCell ref="F83:F85"/>
    <mergeCell ref="G83:G85"/>
    <mergeCell ref="H83:H85"/>
    <mergeCell ref="D83:D85"/>
    <mergeCell ref="E83:E85"/>
    <mergeCell ref="B80:B82"/>
    <mergeCell ref="C80:C82"/>
    <mergeCell ref="I80:I82"/>
    <mergeCell ref="R80:R82"/>
    <mergeCell ref="S80:S82"/>
    <mergeCell ref="N80:N82"/>
    <mergeCell ref="O80:O82"/>
    <mergeCell ref="P80:P82"/>
    <mergeCell ref="Q80:Q82"/>
    <mergeCell ref="F80:F82"/>
    <mergeCell ref="G80:G82"/>
    <mergeCell ref="H80:H82"/>
    <mergeCell ref="D80:D82"/>
    <mergeCell ref="E80:E82"/>
    <mergeCell ref="B77:B79"/>
    <mergeCell ref="C77:C79"/>
    <mergeCell ref="I77:I79"/>
    <mergeCell ref="R77:R79"/>
    <mergeCell ref="S77:S79"/>
    <mergeCell ref="N77:N79"/>
    <mergeCell ref="O77:O79"/>
    <mergeCell ref="P77:P79"/>
    <mergeCell ref="Q77:Q79"/>
    <mergeCell ref="F77:F79"/>
    <mergeCell ref="S98:S100"/>
    <mergeCell ref="B101:B103"/>
    <mergeCell ref="C101:C103"/>
    <mergeCell ref="D101:D103"/>
    <mergeCell ref="E101:E103"/>
    <mergeCell ref="F101:F103"/>
    <mergeCell ref="G101:G103"/>
    <mergeCell ref="H101:H103"/>
    <mergeCell ref="I101:I103"/>
    <mergeCell ref="N101:N103"/>
    <mergeCell ref="O101:O103"/>
    <mergeCell ref="P101:P103"/>
    <mergeCell ref="Q101:Q103"/>
    <mergeCell ref="R101:R103"/>
    <mergeCell ref="S101:S103"/>
    <mergeCell ref="F98:F100"/>
    <mergeCell ref="G98:G100"/>
    <mergeCell ref="H98:H100"/>
    <mergeCell ref="I98:I100"/>
    <mergeCell ref="N98:N100"/>
    <mergeCell ref="O98:O100"/>
    <mergeCell ref="P98:P100"/>
    <mergeCell ref="Q98:Q100"/>
    <mergeCell ref="R98:R100"/>
    <mergeCell ref="D89:D91"/>
    <mergeCell ref="E89:E91"/>
    <mergeCell ref="D92:D94"/>
    <mergeCell ref="E92:E94"/>
    <mergeCell ref="D95:D97"/>
    <mergeCell ref="E95:E97"/>
    <mergeCell ref="B98:B100"/>
    <mergeCell ref="C98:C100"/>
    <mergeCell ref="D98:D100"/>
    <mergeCell ref="E98:E100"/>
    <mergeCell ref="F92:F94"/>
    <mergeCell ref="G92:G94"/>
    <mergeCell ref="H92:H94"/>
    <mergeCell ref="F95:F97"/>
    <mergeCell ref="G95:G97"/>
    <mergeCell ref="H95:H97"/>
    <mergeCell ref="R95:R97"/>
    <mergeCell ref="S95:S97"/>
    <mergeCell ref="P92:P94"/>
    <mergeCell ref="Q92:Q94"/>
    <mergeCell ref="B95:B97"/>
    <mergeCell ref="C95:C97"/>
    <mergeCell ref="I95:I97"/>
    <mergeCell ref="N95:N97"/>
    <mergeCell ref="O95:O97"/>
    <mergeCell ref="P95:P97"/>
    <mergeCell ref="Q95:Q97"/>
    <mergeCell ref="B92:B94"/>
    <mergeCell ref="C92:C94"/>
    <mergeCell ref="I92:I94"/>
    <mergeCell ref="N92:N94"/>
    <mergeCell ref="O92:O94"/>
    <mergeCell ref="R92:R94"/>
    <mergeCell ref="S92:S94"/>
    <mergeCell ref="N89:N91"/>
    <mergeCell ref="O89:O91"/>
    <mergeCell ref="P89:P91"/>
    <mergeCell ref="Q89:Q91"/>
    <mergeCell ref="O110:O112"/>
    <mergeCell ref="P110:P112"/>
    <mergeCell ref="Q110:Q112"/>
    <mergeCell ref="R110:R112"/>
    <mergeCell ref="S110:S112"/>
    <mergeCell ref="B113:B115"/>
    <mergeCell ref="C113:C115"/>
    <mergeCell ref="D113:D115"/>
    <mergeCell ref="E113:E115"/>
    <mergeCell ref="F113:F115"/>
    <mergeCell ref="G113:G115"/>
    <mergeCell ref="H113:H115"/>
    <mergeCell ref="I113:I115"/>
    <mergeCell ref="N113:N115"/>
    <mergeCell ref="O113:O115"/>
    <mergeCell ref="P113:P115"/>
    <mergeCell ref="Q113:Q115"/>
    <mergeCell ref="R113:R115"/>
    <mergeCell ref="S113:S115"/>
    <mergeCell ref="B110:B112"/>
    <mergeCell ref="C110:C112"/>
    <mergeCell ref="D110:D112"/>
    <mergeCell ref="E110:E112"/>
    <mergeCell ref="F110:F112"/>
    <mergeCell ref="G110:G112"/>
    <mergeCell ref="H110:H112"/>
    <mergeCell ref="I110:I112"/>
    <mergeCell ref="N110:N112"/>
    <mergeCell ref="O104:O106"/>
    <mergeCell ref="P104:P106"/>
    <mergeCell ref="Q104:Q106"/>
    <mergeCell ref="R104:R106"/>
    <mergeCell ref="S104:S106"/>
    <mergeCell ref="B107:B109"/>
    <mergeCell ref="C107:C109"/>
    <mergeCell ref="D107:D109"/>
    <mergeCell ref="E107:E109"/>
    <mergeCell ref="F107:F109"/>
    <mergeCell ref="G107:G109"/>
    <mergeCell ref="H107:H109"/>
    <mergeCell ref="I107:I109"/>
    <mergeCell ref="N107:N109"/>
    <mergeCell ref="O107:O109"/>
    <mergeCell ref="P107:P109"/>
    <mergeCell ref="Q107:Q109"/>
    <mergeCell ref="R107:R109"/>
    <mergeCell ref="S107:S109"/>
    <mergeCell ref="B104:B106"/>
    <mergeCell ref="C104:C106"/>
    <mergeCell ref="D104:D106"/>
    <mergeCell ref="E104:E106"/>
    <mergeCell ref="F104:F106"/>
    <mergeCell ref="G104:G106"/>
    <mergeCell ref="H104:H106"/>
    <mergeCell ref="I104:I106"/>
    <mergeCell ref="N104:N106"/>
    <mergeCell ref="O122:O124"/>
    <mergeCell ref="P122:P124"/>
    <mergeCell ref="Q122:Q124"/>
    <mergeCell ref="R122:R124"/>
    <mergeCell ref="S122:S124"/>
    <mergeCell ref="B125:B127"/>
    <mergeCell ref="C125:C127"/>
    <mergeCell ref="D125:D127"/>
    <mergeCell ref="E125:E127"/>
    <mergeCell ref="F125:F127"/>
    <mergeCell ref="G125:G127"/>
    <mergeCell ref="H125:H127"/>
    <mergeCell ref="I125:I127"/>
    <mergeCell ref="N125:N127"/>
    <mergeCell ref="O125:O127"/>
    <mergeCell ref="P125:P127"/>
    <mergeCell ref="Q125:Q127"/>
    <mergeCell ref="R125:R127"/>
    <mergeCell ref="S125:S127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N122:N124"/>
    <mergeCell ref="O116:O118"/>
    <mergeCell ref="P116:P118"/>
    <mergeCell ref="Q116:Q118"/>
    <mergeCell ref="R116:R118"/>
    <mergeCell ref="S116:S118"/>
    <mergeCell ref="B119:B121"/>
    <mergeCell ref="C119:C121"/>
    <mergeCell ref="D119:D121"/>
    <mergeCell ref="E119:E121"/>
    <mergeCell ref="F119:F121"/>
    <mergeCell ref="G119:G121"/>
    <mergeCell ref="H119:H121"/>
    <mergeCell ref="I119:I121"/>
    <mergeCell ref="N119:N121"/>
    <mergeCell ref="O119:O121"/>
    <mergeCell ref="P119:P121"/>
    <mergeCell ref="Q119:Q121"/>
    <mergeCell ref="R119:R121"/>
    <mergeCell ref="S119:S121"/>
    <mergeCell ref="B116:B118"/>
    <mergeCell ref="C116:C118"/>
    <mergeCell ref="D116:D118"/>
    <mergeCell ref="E116:E118"/>
    <mergeCell ref="F116:F118"/>
    <mergeCell ref="G116:G118"/>
    <mergeCell ref="H116:H118"/>
    <mergeCell ref="I116:I118"/>
    <mergeCell ref="N116:N118"/>
    <mergeCell ref="O134:O136"/>
    <mergeCell ref="P134:P136"/>
    <mergeCell ref="Q134:Q136"/>
    <mergeCell ref="R134:R136"/>
    <mergeCell ref="S134:S136"/>
    <mergeCell ref="B137:B139"/>
    <mergeCell ref="C137:C139"/>
    <mergeCell ref="D137:D139"/>
    <mergeCell ref="E137:E139"/>
    <mergeCell ref="F137:F139"/>
    <mergeCell ref="G137:G139"/>
    <mergeCell ref="H137:H139"/>
    <mergeCell ref="I137:I139"/>
    <mergeCell ref="N137:N139"/>
    <mergeCell ref="O137:O139"/>
    <mergeCell ref="P137:P139"/>
    <mergeCell ref="Q137:Q139"/>
    <mergeCell ref="R137:R139"/>
    <mergeCell ref="S137:S139"/>
    <mergeCell ref="B134:B136"/>
    <mergeCell ref="C134:C136"/>
    <mergeCell ref="D134:D136"/>
    <mergeCell ref="E134:E136"/>
    <mergeCell ref="F134:F136"/>
    <mergeCell ref="G134:G136"/>
    <mergeCell ref="H134:H136"/>
    <mergeCell ref="I134:I136"/>
    <mergeCell ref="N134:N136"/>
    <mergeCell ref="O128:O130"/>
    <mergeCell ref="P128:P130"/>
    <mergeCell ref="Q128:Q130"/>
    <mergeCell ref="R128:R130"/>
    <mergeCell ref="S128:S130"/>
    <mergeCell ref="B131:B133"/>
    <mergeCell ref="C131:C133"/>
    <mergeCell ref="D131:D133"/>
    <mergeCell ref="E131:E133"/>
    <mergeCell ref="F131:F133"/>
    <mergeCell ref="G131:G133"/>
    <mergeCell ref="H131:H133"/>
    <mergeCell ref="I131:I133"/>
    <mergeCell ref="N131:N133"/>
    <mergeCell ref="O131:O133"/>
    <mergeCell ref="P131:P133"/>
    <mergeCell ref="Q131:Q133"/>
    <mergeCell ref="R131:R133"/>
    <mergeCell ref="S131:S133"/>
    <mergeCell ref="B128:B130"/>
    <mergeCell ref="C128:C130"/>
    <mergeCell ref="D128:D130"/>
    <mergeCell ref="E128:E130"/>
    <mergeCell ref="F128:F130"/>
    <mergeCell ref="G128:G130"/>
    <mergeCell ref="H128:H130"/>
    <mergeCell ref="I128:I130"/>
    <mergeCell ref="N128:N130"/>
    <mergeCell ref="O146:O148"/>
    <mergeCell ref="P146:P148"/>
    <mergeCell ref="Q146:Q148"/>
    <mergeCell ref="R146:R148"/>
    <mergeCell ref="S146:S148"/>
    <mergeCell ref="B149:B151"/>
    <mergeCell ref="C149:C151"/>
    <mergeCell ref="D149:D151"/>
    <mergeCell ref="E149:E151"/>
    <mergeCell ref="F149:F151"/>
    <mergeCell ref="G149:G151"/>
    <mergeCell ref="H149:H151"/>
    <mergeCell ref="I149:I151"/>
    <mergeCell ref="N149:N151"/>
    <mergeCell ref="O149:O151"/>
    <mergeCell ref="P149:P151"/>
    <mergeCell ref="Q149:Q151"/>
    <mergeCell ref="R149:R151"/>
    <mergeCell ref="S149:S151"/>
    <mergeCell ref="B146:B148"/>
    <mergeCell ref="C146:C148"/>
    <mergeCell ref="D146:D148"/>
    <mergeCell ref="E146:E148"/>
    <mergeCell ref="F146:F148"/>
    <mergeCell ref="G146:G148"/>
    <mergeCell ref="H146:H148"/>
    <mergeCell ref="I146:I148"/>
    <mergeCell ref="N146:N148"/>
    <mergeCell ref="O140:O142"/>
    <mergeCell ref="P140:P142"/>
    <mergeCell ref="Q140:Q142"/>
    <mergeCell ref="R140:R142"/>
    <mergeCell ref="S140:S142"/>
    <mergeCell ref="B143:B145"/>
    <mergeCell ref="C143:C145"/>
    <mergeCell ref="D143:D145"/>
    <mergeCell ref="E143:E145"/>
    <mergeCell ref="F143:F145"/>
    <mergeCell ref="G143:G145"/>
    <mergeCell ref="H143:H145"/>
    <mergeCell ref="I143:I145"/>
    <mergeCell ref="N143:N145"/>
    <mergeCell ref="O143:O145"/>
    <mergeCell ref="P143:P145"/>
    <mergeCell ref="Q143:Q145"/>
    <mergeCell ref="R143:R145"/>
    <mergeCell ref="S143:S145"/>
    <mergeCell ref="B140:B142"/>
    <mergeCell ref="C140:C142"/>
    <mergeCell ref="D140:D142"/>
    <mergeCell ref="E140:E142"/>
    <mergeCell ref="F140:F142"/>
    <mergeCell ref="G140:G142"/>
    <mergeCell ref="H140:H142"/>
    <mergeCell ref="I140:I142"/>
    <mergeCell ref="N140:N142"/>
    <mergeCell ref="O158:O160"/>
    <mergeCell ref="P158:P160"/>
    <mergeCell ref="Q158:Q160"/>
    <mergeCell ref="R158:R160"/>
    <mergeCell ref="S158:S160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N161:N163"/>
    <mergeCell ref="O161:O163"/>
    <mergeCell ref="P161:P163"/>
    <mergeCell ref="Q161:Q163"/>
    <mergeCell ref="R161:R163"/>
    <mergeCell ref="S161:S163"/>
    <mergeCell ref="B158:B160"/>
    <mergeCell ref="C158:C160"/>
    <mergeCell ref="D158:D160"/>
    <mergeCell ref="E158:E160"/>
    <mergeCell ref="F158:F160"/>
    <mergeCell ref="G158:G160"/>
    <mergeCell ref="H158:H160"/>
    <mergeCell ref="I158:I160"/>
    <mergeCell ref="N158:N160"/>
    <mergeCell ref="O152:O154"/>
    <mergeCell ref="P152:P154"/>
    <mergeCell ref="Q152:Q154"/>
    <mergeCell ref="R152:R154"/>
    <mergeCell ref="S152:S154"/>
    <mergeCell ref="B155:B157"/>
    <mergeCell ref="C155:C157"/>
    <mergeCell ref="D155:D157"/>
    <mergeCell ref="E155:E157"/>
    <mergeCell ref="F155:F157"/>
    <mergeCell ref="G155:G157"/>
    <mergeCell ref="H155:H157"/>
    <mergeCell ref="I155:I157"/>
    <mergeCell ref="N155:N157"/>
    <mergeCell ref="O155:O157"/>
    <mergeCell ref="P155:P157"/>
    <mergeCell ref="Q155:Q157"/>
    <mergeCell ref="R155:R157"/>
    <mergeCell ref="S155:S157"/>
    <mergeCell ref="B152:B154"/>
    <mergeCell ref="C152:C154"/>
    <mergeCell ref="D152:D154"/>
    <mergeCell ref="E152:E154"/>
    <mergeCell ref="F152:F154"/>
    <mergeCell ref="G152:G154"/>
    <mergeCell ref="H152:H154"/>
    <mergeCell ref="I152:I154"/>
    <mergeCell ref="N152:N154"/>
    <mergeCell ref="O170:O172"/>
    <mergeCell ref="P170:P172"/>
    <mergeCell ref="Q170:Q172"/>
    <mergeCell ref="R170:R172"/>
    <mergeCell ref="S170:S172"/>
    <mergeCell ref="B173:B175"/>
    <mergeCell ref="C173:C175"/>
    <mergeCell ref="D173:D175"/>
    <mergeCell ref="E173:E175"/>
    <mergeCell ref="F173:F175"/>
    <mergeCell ref="G173:G175"/>
    <mergeCell ref="H173:H175"/>
    <mergeCell ref="I173:I175"/>
    <mergeCell ref="N173:N175"/>
    <mergeCell ref="O173:O175"/>
    <mergeCell ref="P173:P175"/>
    <mergeCell ref="Q173:Q175"/>
    <mergeCell ref="R173:R175"/>
    <mergeCell ref="S173:S175"/>
    <mergeCell ref="B170:B172"/>
    <mergeCell ref="C170:C172"/>
    <mergeCell ref="D170:D172"/>
    <mergeCell ref="E170:E172"/>
    <mergeCell ref="F170:F172"/>
    <mergeCell ref="G170:G172"/>
    <mergeCell ref="H170:H172"/>
    <mergeCell ref="I170:I172"/>
    <mergeCell ref="N170:N172"/>
    <mergeCell ref="O164:O166"/>
    <mergeCell ref="P164:P166"/>
    <mergeCell ref="Q164:Q166"/>
    <mergeCell ref="R164:R166"/>
    <mergeCell ref="S164:S166"/>
    <mergeCell ref="B167:B169"/>
    <mergeCell ref="C167:C169"/>
    <mergeCell ref="D167:D169"/>
    <mergeCell ref="E167:E169"/>
    <mergeCell ref="F167:F169"/>
    <mergeCell ref="G167:G169"/>
    <mergeCell ref="H167:H169"/>
    <mergeCell ref="I167:I169"/>
    <mergeCell ref="N167:N169"/>
    <mergeCell ref="O167:O169"/>
    <mergeCell ref="P167:P169"/>
    <mergeCell ref="Q167:Q169"/>
    <mergeCell ref="R167:R169"/>
    <mergeCell ref="S167:S169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N164:N166"/>
    <mergeCell ref="O182:O184"/>
    <mergeCell ref="P182:P184"/>
    <mergeCell ref="Q182:Q184"/>
    <mergeCell ref="R182:R184"/>
    <mergeCell ref="S182:S184"/>
    <mergeCell ref="B185:B187"/>
    <mergeCell ref="C185:C187"/>
    <mergeCell ref="D185:D187"/>
    <mergeCell ref="E185:E187"/>
    <mergeCell ref="F185:F187"/>
    <mergeCell ref="G185:G187"/>
    <mergeCell ref="H185:H187"/>
    <mergeCell ref="I185:I187"/>
    <mergeCell ref="N185:N187"/>
    <mergeCell ref="O185:O187"/>
    <mergeCell ref="P185:P187"/>
    <mergeCell ref="Q185:Q187"/>
    <mergeCell ref="R185:R187"/>
    <mergeCell ref="S185:S187"/>
    <mergeCell ref="B182:B184"/>
    <mergeCell ref="C182:C184"/>
    <mergeCell ref="D182:D184"/>
    <mergeCell ref="E182:E184"/>
    <mergeCell ref="F182:F184"/>
    <mergeCell ref="G182:G184"/>
    <mergeCell ref="H182:H184"/>
    <mergeCell ref="I182:I184"/>
    <mergeCell ref="N182:N184"/>
    <mergeCell ref="O176:O178"/>
    <mergeCell ref="P176:P178"/>
    <mergeCell ref="Q176:Q178"/>
    <mergeCell ref="R176:R178"/>
    <mergeCell ref="S176:S178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N179:N181"/>
    <mergeCell ref="O179:O181"/>
    <mergeCell ref="P179:P181"/>
    <mergeCell ref="Q179:Q181"/>
    <mergeCell ref="R179:R181"/>
    <mergeCell ref="S179:S181"/>
    <mergeCell ref="B176:B178"/>
    <mergeCell ref="C176:C178"/>
    <mergeCell ref="D176:D178"/>
    <mergeCell ref="E176:E178"/>
    <mergeCell ref="F176:F178"/>
    <mergeCell ref="G176:G178"/>
    <mergeCell ref="H176:H178"/>
    <mergeCell ref="I176:I178"/>
    <mergeCell ref="N176:N178"/>
    <mergeCell ref="O194:O196"/>
    <mergeCell ref="P194:P196"/>
    <mergeCell ref="Q194:Q196"/>
    <mergeCell ref="R194:R196"/>
    <mergeCell ref="S194:S196"/>
    <mergeCell ref="B197:B199"/>
    <mergeCell ref="C197:C199"/>
    <mergeCell ref="D197:D199"/>
    <mergeCell ref="E197:E199"/>
    <mergeCell ref="F197:F199"/>
    <mergeCell ref="G197:G199"/>
    <mergeCell ref="H197:H199"/>
    <mergeCell ref="I197:I199"/>
    <mergeCell ref="N197:N199"/>
    <mergeCell ref="O197:O199"/>
    <mergeCell ref="P197:P199"/>
    <mergeCell ref="Q197:Q199"/>
    <mergeCell ref="R197:R199"/>
    <mergeCell ref="S197:S199"/>
    <mergeCell ref="B194:B196"/>
    <mergeCell ref="C194:C196"/>
    <mergeCell ref="D194:D196"/>
    <mergeCell ref="E194:E196"/>
    <mergeCell ref="F194:F196"/>
    <mergeCell ref="G194:G196"/>
    <mergeCell ref="H194:H196"/>
    <mergeCell ref="I194:I196"/>
    <mergeCell ref="N194:N196"/>
    <mergeCell ref="O188:O190"/>
    <mergeCell ref="P188:P190"/>
    <mergeCell ref="Q188:Q190"/>
    <mergeCell ref="R188:R190"/>
    <mergeCell ref="S188:S190"/>
    <mergeCell ref="B191:B193"/>
    <mergeCell ref="C191:C193"/>
    <mergeCell ref="D191:D193"/>
    <mergeCell ref="E191:E193"/>
    <mergeCell ref="F191:F193"/>
    <mergeCell ref="G191:G193"/>
    <mergeCell ref="H191:H193"/>
    <mergeCell ref="I191:I193"/>
    <mergeCell ref="N191:N193"/>
    <mergeCell ref="O191:O193"/>
    <mergeCell ref="P191:P193"/>
    <mergeCell ref="Q191:Q193"/>
    <mergeCell ref="R191:R193"/>
    <mergeCell ref="S191:S193"/>
    <mergeCell ref="B188:B190"/>
    <mergeCell ref="C188:C190"/>
    <mergeCell ref="D188:D190"/>
    <mergeCell ref="E188:E190"/>
    <mergeCell ref="F188:F190"/>
    <mergeCell ref="G188:G190"/>
    <mergeCell ref="H188:H190"/>
    <mergeCell ref="I188:I190"/>
    <mergeCell ref="N188:N190"/>
    <mergeCell ref="O206:O208"/>
    <mergeCell ref="P206:P208"/>
    <mergeCell ref="Q206:Q208"/>
    <mergeCell ref="R206:R208"/>
    <mergeCell ref="S206:S208"/>
    <mergeCell ref="B209:B211"/>
    <mergeCell ref="C209:C211"/>
    <mergeCell ref="D209:D211"/>
    <mergeCell ref="E209:E211"/>
    <mergeCell ref="F209:F211"/>
    <mergeCell ref="G209:G211"/>
    <mergeCell ref="H209:H211"/>
    <mergeCell ref="I209:I211"/>
    <mergeCell ref="N209:N211"/>
    <mergeCell ref="O209:O211"/>
    <mergeCell ref="P209:P211"/>
    <mergeCell ref="Q209:Q211"/>
    <mergeCell ref="R209:R211"/>
    <mergeCell ref="S209:S211"/>
    <mergeCell ref="B206:B208"/>
    <mergeCell ref="C206:C208"/>
    <mergeCell ref="D206:D208"/>
    <mergeCell ref="E206:E208"/>
    <mergeCell ref="F206:F208"/>
    <mergeCell ref="G206:G208"/>
    <mergeCell ref="H206:H208"/>
    <mergeCell ref="I206:I208"/>
    <mergeCell ref="N206:N208"/>
    <mergeCell ref="O200:O202"/>
    <mergeCell ref="P200:P202"/>
    <mergeCell ref="Q200:Q202"/>
    <mergeCell ref="R200:R202"/>
    <mergeCell ref="S200:S202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N203:N205"/>
    <mergeCell ref="O203:O205"/>
    <mergeCell ref="P203:P205"/>
    <mergeCell ref="Q203:Q205"/>
    <mergeCell ref="R203:R205"/>
    <mergeCell ref="S203:S205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N200:N202"/>
    <mergeCell ref="O218:O220"/>
    <mergeCell ref="P218:P220"/>
    <mergeCell ref="Q218:Q220"/>
    <mergeCell ref="R218:R220"/>
    <mergeCell ref="S218:S220"/>
    <mergeCell ref="B221:B223"/>
    <mergeCell ref="C221:C223"/>
    <mergeCell ref="D221:D223"/>
    <mergeCell ref="E221:E223"/>
    <mergeCell ref="F221:F223"/>
    <mergeCell ref="G221:G223"/>
    <mergeCell ref="H221:H223"/>
    <mergeCell ref="I221:I223"/>
    <mergeCell ref="N221:N223"/>
    <mergeCell ref="O221:O223"/>
    <mergeCell ref="P221:P223"/>
    <mergeCell ref="Q221:Q223"/>
    <mergeCell ref="R221:R223"/>
    <mergeCell ref="S221:S223"/>
    <mergeCell ref="B218:B220"/>
    <mergeCell ref="C218:C220"/>
    <mergeCell ref="D218:D220"/>
    <mergeCell ref="E218:E220"/>
    <mergeCell ref="F218:F220"/>
    <mergeCell ref="G218:G220"/>
    <mergeCell ref="H218:H220"/>
    <mergeCell ref="I218:I220"/>
    <mergeCell ref="N218:N220"/>
    <mergeCell ref="O212:O214"/>
    <mergeCell ref="P212:P214"/>
    <mergeCell ref="Q212:Q214"/>
    <mergeCell ref="R212:R214"/>
    <mergeCell ref="S212:S214"/>
    <mergeCell ref="B215:B217"/>
    <mergeCell ref="C215:C217"/>
    <mergeCell ref="D215:D217"/>
    <mergeCell ref="E215:E217"/>
    <mergeCell ref="F215:F217"/>
    <mergeCell ref="G215:G217"/>
    <mergeCell ref="H215:H217"/>
    <mergeCell ref="I215:I217"/>
    <mergeCell ref="N215:N217"/>
    <mergeCell ref="O215:O217"/>
    <mergeCell ref="P215:P217"/>
    <mergeCell ref="Q215:Q217"/>
    <mergeCell ref="R215:R217"/>
    <mergeCell ref="S215:S217"/>
    <mergeCell ref="B212:B214"/>
    <mergeCell ref="C212:C214"/>
    <mergeCell ref="D212:D214"/>
    <mergeCell ref="E212:E214"/>
    <mergeCell ref="F212:F214"/>
    <mergeCell ref="G212:G214"/>
    <mergeCell ref="H212:H214"/>
    <mergeCell ref="I212:I214"/>
    <mergeCell ref="N212:N214"/>
    <mergeCell ref="O230:O232"/>
    <mergeCell ref="P230:P232"/>
    <mergeCell ref="Q230:Q232"/>
    <mergeCell ref="R230:R232"/>
    <mergeCell ref="S230:S232"/>
    <mergeCell ref="B233:B235"/>
    <mergeCell ref="C233:C235"/>
    <mergeCell ref="D233:D235"/>
    <mergeCell ref="E233:E235"/>
    <mergeCell ref="F233:F235"/>
    <mergeCell ref="G233:G235"/>
    <mergeCell ref="H233:H235"/>
    <mergeCell ref="I233:I235"/>
    <mergeCell ref="N233:N235"/>
    <mergeCell ref="O233:O235"/>
    <mergeCell ref="P233:P235"/>
    <mergeCell ref="Q233:Q235"/>
    <mergeCell ref="R233:R235"/>
    <mergeCell ref="S233:S235"/>
    <mergeCell ref="B230:B232"/>
    <mergeCell ref="C230:C232"/>
    <mergeCell ref="D230:D232"/>
    <mergeCell ref="E230:E232"/>
    <mergeCell ref="F230:F232"/>
    <mergeCell ref="G230:G232"/>
    <mergeCell ref="H230:H232"/>
    <mergeCell ref="I230:I232"/>
    <mergeCell ref="N230:N232"/>
    <mergeCell ref="O224:O226"/>
    <mergeCell ref="P224:P226"/>
    <mergeCell ref="Q224:Q226"/>
    <mergeCell ref="R224:R226"/>
    <mergeCell ref="S224:S226"/>
    <mergeCell ref="B227:B229"/>
    <mergeCell ref="C227:C229"/>
    <mergeCell ref="D227:D229"/>
    <mergeCell ref="E227:E229"/>
    <mergeCell ref="F227:F229"/>
    <mergeCell ref="G227:G229"/>
    <mergeCell ref="H227:H229"/>
    <mergeCell ref="I227:I229"/>
    <mergeCell ref="N227:N229"/>
    <mergeCell ref="O227:O229"/>
    <mergeCell ref="P227:P229"/>
    <mergeCell ref="Q227:Q229"/>
    <mergeCell ref="R227:R229"/>
    <mergeCell ref="S227:S229"/>
    <mergeCell ref="B224:B226"/>
    <mergeCell ref="C224:C226"/>
    <mergeCell ref="D224:D226"/>
    <mergeCell ref="E224:E226"/>
    <mergeCell ref="F224:F226"/>
    <mergeCell ref="G224:G226"/>
    <mergeCell ref="H224:H226"/>
    <mergeCell ref="I224:I226"/>
    <mergeCell ref="N224:N226"/>
    <mergeCell ref="O242:O244"/>
    <mergeCell ref="P242:P244"/>
    <mergeCell ref="Q242:Q244"/>
    <mergeCell ref="R242:R244"/>
    <mergeCell ref="S242:S244"/>
    <mergeCell ref="B245:B247"/>
    <mergeCell ref="C245:C247"/>
    <mergeCell ref="D245:D247"/>
    <mergeCell ref="E245:E247"/>
    <mergeCell ref="F245:F247"/>
    <mergeCell ref="G245:G247"/>
    <mergeCell ref="H245:H247"/>
    <mergeCell ref="I245:I247"/>
    <mergeCell ref="N245:N247"/>
    <mergeCell ref="O245:O247"/>
    <mergeCell ref="P245:P247"/>
    <mergeCell ref="Q245:Q247"/>
    <mergeCell ref="R245:R247"/>
    <mergeCell ref="S245:S247"/>
    <mergeCell ref="B242:B244"/>
    <mergeCell ref="C242:C244"/>
    <mergeCell ref="D242:D244"/>
    <mergeCell ref="E242:E244"/>
    <mergeCell ref="F242:F244"/>
    <mergeCell ref="G242:G244"/>
    <mergeCell ref="H242:H244"/>
    <mergeCell ref="I242:I244"/>
    <mergeCell ref="N242:N244"/>
    <mergeCell ref="O236:O238"/>
    <mergeCell ref="P236:P238"/>
    <mergeCell ref="Q236:Q238"/>
    <mergeCell ref="R236:R238"/>
    <mergeCell ref="S236:S238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N239:N241"/>
    <mergeCell ref="O239:O241"/>
    <mergeCell ref="P239:P241"/>
    <mergeCell ref="Q239:Q241"/>
    <mergeCell ref="R239:R241"/>
    <mergeCell ref="S239:S241"/>
    <mergeCell ref="B236:B238"/>
    <mergeCell ref="C236:C238"/>
    <mergeCell ref="D236:D238"/>
    <mergeCell ref="E236:E238"/>
    <mergeCell ref="F236:F238"/>
    <mergeCell ref="G236:G238"/>
    <mergeCell ref="H236:H238"/>
    <mergeCell ref="I236:I238"/>
    <mergeCell ref="N236:N238"/>
    <mergeCell ref="O254:O256"/>
    <mergeCell ref="P254:P256"/>
    <mergeCell ref="Q254:Q256"/>
    <mergeCell ref="R254:R256"/>
    <mergeCell ref="S254:S256"/>
    <mergeCell ref="B257:B259"/>
    <mergeCell ref="C257:C259"/>
    <mergeCell ref="D257:D259"/>
    <mergeCell ref="E257:E259"/>
    <mergeCell ref="F257:F259"/>
    <mergeCell ref="G257:G259"/>
    <mergeCell ref="H257:H259"/>
    <mergeCell ref="I257:I259"/>
    <mergeCell ref="N257:N259"/>
    <mergeCell ref="O257:O259"/>
    <mergeCell ref="P257:P259"/>
    <mergeCell ref="Q257:Q259"/>
    <mergeCell ref="R257:R259"/>
    <mergeCell ref="S257:S259"/>
    <mergeCell ref="B254:B256"/>
    <mergeCell ref="C254:C256"/>
    <mergeCell ref="D254:D256"/>
    <mergeCell ref="E254:E256"/>
    <mergeCell ref="F254:F256"/>
    <mergeCell ref="G254:G256"/>
    <mergeCell ref="H254:H256"/>
    <mergeCell ref="I254:I256"/>
    <mergeCell ref="N254:N256"/>
    <mergeCell ref="O248:O250"/>
    <mergeCell ref="P248:P250"/>
    <mergeCell ref="Q248:Q250"/>
    <mergeCell ref="R248:R250"/>
    <mergeCell ref="S248:S250"/>
    <mergeCell ref="B251:B253"/>
    <mergeCell ref="C251:C253"/>
    <mergeCell ref="D251:D253"/>
    <mergeCell ref="E251:E253"/>
    <mergeCell ref="F251:F253"/>
    <mergeCell ref="G251:G253"/>
    <mergeCell ref="H251:H253"/>
    <mergeCell ref="I251:I253"/>
    <mergeCell ref="N251:N253"/>
    <mergeCell ref="O251:O253"/>
    <mergeCell ref="P251:P253"/>
    <mergeCell ref="Q251:Q253"/>
    <mergeCell ref="R251:R253"/>
    <mergeCell ref="S251:S253"/>
    <mergeCell ref="B248:B250"/>
    <mergeCell ref="C248:C250"/>
    <mergeCell ref="D248:D250"/>
    <mergeCell ref="E248:E250"/>
    <mergeCell ref="F248:F250"/>
    <mergeCell ref="G248:G250"/>
    <mergeCell ref="H248:H250"/>
    <mergeCell ref="I248:I250"/>
    <mergeCell ref="N248:N250"/>
    <mergeCell ref="O266:O268"/>
    <mergeCell ref="P266:P268"/>
    <mergeCell ref="Q266:Q268"/>
    <mergeCell ref="R266:R268"/>
    <mergeCell ref="S266:S268"/>
    <mergeCell ref="B269:B271"/>
    <mergeCell ref="C269:C271"/>
    <mergeCell ref="D269:D271"/>
    <mergeCell ref="E269:E271"/>
    <mergeCell ref="F269:F271"/>
    <mergeCell ref="G269:G271"/>
    <mergeCell ref="H269:H271"/>
    <mergeCell ref="I269:I271"/>
    <mergeCell ref="N269:N271"/>
    <mergeCell ref="O269:O271"/>
    <mergeCell ref="P269:P271"/>
    <mergeCell ref="Q269:Q271"/>
    <mergeCell ref="R269:R271"/>
    <mergeCell ref="S269:S271"/>
    <mergeCell ref="B266:B268"/>
    <mergeCell ref="C266:C268"/>
    <mergeCell ref="D266:D268"/>
    <mergeCell ref="E266:E268"/>
    <mergeCell ref="F266:F268"/>
    <mergeCell ref="G266:G268"/>
    <mergeCell ref="H266:H268"/>
    <mergeCell ref="I266:I268"/>
    <mergeCell ref="N266:N268"/>
    <mergeCell ref="O260:O262"/>
    <mergeCell ref="P260:P262"/>
    <mergeCell ref="Q260:Q262"/>
    <mergeCell ref="R260:R262"/>
    <mergeCell ref="S260:S262"/>
    <mergeCell ref="B263:B265"/>
    <mergeCell ref="C263:C265"/>
    <mergeCell ref="D263:D265"/>
    <mergeCell ref="E263:E265"/>
    <mergeCell ref="F263:F265"/>
    <mergeCell ref="G263:G265"/>
    <mergeCell ref="H263:H265"/>
    <mergeCell ref="I263:I265"/>
    <mergeCell ref="N263:N265"/>
    <mergeCell ref="O263:O265"/>
    <mergeCell ref="P263:P265"/>
    <mergeCell ref="Q263:Q265"/>
    <mergeCell ref="R263:R265"/>
    <mergeCell ref="S263:S265"/>
    <mergeCell ref="B260:B262"/>
    <mergeCell ref="C260:C262"/>
    <mergeCell ref="D260:D262"/>
    <mergeCell ref="E260:E262"/>
    <mergeCell ref="F260:F262"/>
    <mergeCell ref="G260:G262"/>
    <mergeCell ref="H260:H262"/>
    <mergeCell ref="I260:I262"/>
    <mergeCell ref="N260:N262"/>
    <mergeCell ref="O278:O280"/>
    <mergeCell ref="P278:P280"/>
    <mergeCell ref="Q278:Q280"/>
    <mergeCell ref="R278:R280"/>
    <mergeCell ref="S278:S280"/>
    <mergeCell ref="B281:B283"/>
    <mergeCell ref="C281:C283"/>
    <mergeCell ref="D281:D283"/>
    <mergeCell ref="E281:E283"/>
    <mergeCell ref="F281:F283"/>
    <mergeCell ref="G281:G283"/>
    <mergeCell ref="H281:H283"/>
    <mergeCell ref="I281:I283"/>
    <mergeCell ref="N281:N283"/>
    <mergeCell ref="O281:O283"/>
    <mergeCell ref="P281:P283"/>
    <mergeCell ref="Q281:Q283"/>
    <mergeCell ref="R281:R283"/>
    <mergeCell ref="S281:S283"/>
    <mergeCell ref="B278:B280"/>
    <mergeCell ref="C278:C280"/>
    <mergeCell ref="D278:D280"/>
    <mergeCell ref="E278:E280"/>
    <mergeCell ref="F278:F280"/>
    <mergeCell ref="G278:G280"/>
    <mergeCell ref="H278:H280"/>
    <mergeCell ref="I278:I280"/>
    <mergeCell ref="N278:N280"/>
    <mergeCell ref="O272:O274"/>
    <mergeCell ref="P272:P274"/>
    <mergeCell ref="Q272:Q274"/>
    <mergeCell ref="R272:R274"/>
    <mergeCell ref="S272:S274"/>
    <mergeCell ref="B275:B277"/>
    <mergeCell ref="C275:C277"/>
    <mergeCell ref="D275:D277"/>
    <mergeCell ref="E275:E277"/>
    <mergeCell ref="F275:F277"/>
    <mergeCell ref="G275:G277"/>
    <mergeCell ref="H275:H277"/>
    <mergeCell ref="I275:I277"/>
    <mergeCell ref="N275:N277"/>
    <mergeCell ref="O275:O277"/>
    <mergeCell ref="P275:P277"/>
    <mergeCell ref="Q275:Q277"/>
    <mergeCell ref="R275:R277"/>
    <mergeCell ref="S275:S277"/>
    <mergeCell ref="B272:B274"/>
    <mergeCell ref="C272:C274"/>
    <mergeCell ref="D272:D274"/>
    <mergeCell ref="E272:E274"/>
    <mergeCell ref="F272:F274"/>
    <mergeCell ref="G272:G274"/>
    <mergeCell ref="H272:H274"/>
    <mergeCell ref="I272:I274"/>
    <mergeCell ref="N272:N274"/>
    <mergeCell ref="O290:O292"/>
    <mergeCell ref="P290:P292"/>
    <mergeCell ref="Q290:Q292"/>
    <mergeCell ref="R290:R292"/>
    <mergeCell ref="S290:S292"/>
    <mergeCell ref="B293:B295"/>
    <mergeCell ref="C293:C295"/>
    <mergeCell ref="D293:D295"/>
    <mergeCell ref="E293:E295"/>
    <mergeCell ref="F293:F295"/>
    <mergeCell ref="G293:G295"/>
    <mergeCell ref="H293:H295"/>
    <mergeCell ref="I293:I295"/>
    <mergeCell ref="N293:N295"/>
    <mergeCell ref="O293:O295"/>
    <mergeCell ref="P293:P295"/>
    <mergeCell ref="Q293:Q295"/>
    <mergeCell ref="R293:R295"/>
    <mergeCell ref="S293:S295"/>
    <mergeCell ref="B290:B292"/>
    <mergeCell ref="C290:C292"/>
    <mergeCell ref="D290:D292"/>
    <mergeCell ref="E290:E292"/>
    <mergeCell ref="F290:F292"/>
    <mergeCell ref="G290:G292"/>
    <mergeCell ref="H290:H292"/>
    <mergeCell ref="I290:I292"/>
    <mergeCell ref="N290:N292"/>
    <mergeCell ref="O284:O286"/>
    <mergeCell ref="P284:P286"/>
    <mergeCell ref="Q284:Q286"/>
    <mergeCell ref="R284:R286"/>
    <mergeCell ref="S284:S286"/>
    <mergeCell ref="B287:B289"/>
    <mergeCell ref="C287:C289"/>
    <mergeCell ref="D287:D289"/>
    <mergeCell ref="E287:E289"/>
    <mergeCell ref="F287:F289"/>
    <mergeCell ref="G287:G289"/>
    <mergeCell ref="H287:H289"/>
    <mergeCell ref="I287:I289"/>
    <mergeCell ref="N287:N289"/>
    <mergeCell ref="O287:O289"/>
    <mergeCell ref="P287:P289"/>
    <mergeCell ref="Q287:Q289"/>
    <mergeCell ref="R287:R289"/>
    <mergeCell ref="S287:S289"/>
    <mergeCell ref="B284:B286"/>
    <mergeCell ref="C284:C286"/>
    <mergeCell ref="D284:D286"/>
    <mergeCell ref="E284:E286"/>
    <mergeCell ref="F284:F286"/>
    <mergeCell ref="G284:G286"/>
    <mergeCell ref="H284:H286"/>
    <mergeCell ref="I284:I286"/>
    <mergeCell ref="N284:N286"/>
    <mergeCell ref="O302:O304"/>
    <mergeCell ref="P302:P304"/>
    <mergeCell ref="Q302:Q304"/>
    <mergeCell ref="R302:R304"/>
    <mergeCell ref="S302:S304"/>
    <mergeCell ref="B305:B307"/>
    <mergeCell ref="C305:C307"/>
    <mergeCell ref="D305:D307"/>
    <mergeCell ref="E305:E307"/>
    <mergeCell ref="F305:F307"/>
    <mergeCell ref="G305:G307"/>
    <mergeCell ref="H305:H307"/>
    <mergeCell ref="I305:I307"/>
    <mergeCell ref="N305:N307"/>
    <mergeCell ref="O305:O307"/>
    <mergeCell ref="P305:P307"/>
    <mergeCell ref="Q305:Q307"/>
    <mergeCell ref="R305:R307"/>
    <mergeCell ref="S305:S307"/>
    <mergeCell ref="B302:B304"/>
    <mergeCell ref="C302:C304"/>
    <mergeCell ref="D302:D304"/>
    <mergeCell ref="E302:E304"/>
    <mergeCell ref="F302:F304"/>
    <mergeCell ref="G302:G304"/>
    <mergeCell ref="H302:H304"/>
    <mergeCell ref="I302:I304"/>
    <mergeCell ref="N302:N304"/>
    <mergeCell ref="O296:O298"/>
    <mergeCell ref="P296:P298"/>
    <mergeCell ref="Q296:Q298"/>
    <mergeCell ref="R296:R298"/>
    <mergeCell ref="S296:S298"/>
    <mergeCell ref="B299:B301"/>
    <mergeCell ref="C299:C301"/>
    <mergeCell ref="D299:D301"/>
    <mergeCell ref="E299:E301"/>
    <mergeCell ref="F299:F301"/>
    <mergeCell ref="G299:G301"/>
    <mergeCell ref="H299:H301"/>
    <mergeCell ref="I299:I301"/>
    <mergeCell ref="N299:N301"/>
    <mergeCell ref="O299:O301"/>
    <mergeCell ref="P299:P301"/>
    <mergeCell ref="Q299:Q301"/>
    <mergeCell ref="R299:R301"/>
    <mergeCell ref="S299:S301"/>
    <mergeCell ref="B296:B298"/>
    <mergeCell ref="C296:C298"/>
    <mergeCell ref="D296:D298"/>
    <mergeCell ref="E296:E298"/>
    <mergeCell ref="F296:F298"/>
    <mergeCell ref="G296:G298"/>
    <mergeCell ref="H296:H298"/>
    <mergeCell ref="I296:I298"/>
    <mergeCell ref="N296:N298"/>
    <mergeCell ref="O314:O316"/>
    <mergeCell ref="P314:P316"/>
    <mergeCell ref="Q314:Q316"/>
    <mergeCell ref="R314:R316"/>
    <mergeCell ref="S314:S316"/>
    <mergeCell ref="B317:B319"/>
    <mergeCell ref="C317:C319"/>
    <mergeCell ref="D317:D319"/>
    <mergeCell ref="E317:E319"/>
    <mergeCell ref="F317:F319"/>
    <mergeCell ref="G317:G319"/>
    <mergeCell ref="H317:H319"/>
    <mergeCell ref="I317:I319"/>
    <mergeCell ref="N317:N319"/>
    <mergeCell ref="O317:O319"/>
    <mergeCell ref="P317:P319"/>
    <mergeCell ref="Q317:Q319"/>
    <mergeCell ref="R317:R319"/>
    <mergeCell ref="S317:S319"/>
    <mergeCell ref="B314:B316"/>
    <mergeCell ref="C314:C316"/>
    <mergeCell ref="D314:D316"/>
    <mergeCell ref="E314:E316"/>
    <mergeCell ref="F314:F316"/>
    <mergeCell ref="G314:G316"/>
    <mergeCell ref="H314:H316"/>
    <mergeCell ref="I314:I316"/>
    <mergeCell ref="N314:N316"/>
    <mergeCell ref="O308:O310"/>
    <mergeCell ref="P308:P310"/>
    <mergeCell ref="Q308:Q310"/>
    <mergeCell ref="R308:R310"/>
    <mergeCell ref="S308:S310"/>
    <mergeCell ref="B311:B313"/>
    <mergeCell ref="C311:C313"/>
    <mergeCell ref="D311:D313"/>
    <mergeCell ref="E311:E313"/>
    <mergeCell ref="F311:F313"/>
    <mergeCell ref="G311:G313"/>
    <mergeCell ref="H311:H313"/>
    <mergeCell ref="I311:I313"/>
    <mergeCell ref="N311:N313"/>
    <mergeCell ref="O311:O313"/>
    <mergeCell ref="P311:P313"/>
    <mergeCell ref="Q311:Q313"/>
    <mergeCell ref="R311:R313"/>
    <mergeCell ref="S311:S313"/>
    <mergeCell ref="B308:B310"/>
    <mergeCell ref="C308:C310"/>
    <mergeCell ref="D308:D310"/>
    <mergeCell ref="E308:E310"/>
    <mergeCell ref="F308:F310"/>
    <mergeCell ref="G308:G310"/>
    <mergeCell ref="H308:H310"/>
    <mergeCell ref="I308:I310"/>
    <mergeCell ref="N308:N310"/>
    <mergeCell ref="O326:O328"/>
    <mergeCell ref="P326:P328"/>
    <mergeCell ref="Q326:Q328"/>
    <mergeCell ref="R326:R328"/>
    <mergeCell ref="S326:S328"/>
    <mergeCell ref="B329:B331"/>
    <mergeCell ref="C329:C331"/>
    <mergeCell ref="D329:D331"/>
    <mergeCell ref="E329:E331"/>
    <mergeCell ref="F329:F331"/>
    <mergeCell ref="G329:G331"/>
    <mergeCell ref="H329:H331"/>
    <mergeCell ref="I329:I331"/>
    <mergeCell ref="N329:N331"/>
    <mergeCell ref="O329:O331"/>
    <mergeCell ref="P329:P331"/>
    <mergeCell ref="Q329:Q331"/>
    <mergeCell ref="R329:R331"/>
    <mergeCell ref="S329:S331"/>
    <mergeCell ref="B326:B328"/>
    <mergeCell ref="C326:C328"/>
    <mergeCell ref="D326:D328"/>
    <mergeCell ref="E326:E328"/>
    <mergeCell ref="F326:F328"/>
    <mergeCell ref="G326:G328"/>
    <mergeCell ref="H326:H328"/>
    <mergeCell ref="I326:I328"/>
    <mergeCell ref="N326:N328"/>
    <mergeCell ref="O320:O322"/>
    <mergeCell ref="P320:P322"/>
    <mergeCell ref="Q320:Q322"/>
    <mergeCell ref="R320:R322"/>
    <mergeCell ref="S320:S322"/>
    <mergeCell ref="B323:B325"/>
    <mergeCell ref="C323:C325"/>
    <mergeCell ref="D323:D325"/>
    <mergeCell ref="E323:E325"/>
    <mergeCell ref="F323:F325"/>
    <mergeCell ref="G323:G325"/>
    <mergeCell ref="H323:H325"/>
    <mergeCell ref="I323:I325"/>
    <mergeCell ref="N323:N325"/>
    <mergeCell ref="O323:O325"/>
    <mergeCell ref="P323:P325"/>
    <mergeCell ref="Q323:Q325"/>
    <mergeCell ref="R323:R325"/>
    <mergeCell ref="S323:S325"/>
    <mergeCell ref="B320:B322"/>
    <mergeCell ref="C320:C322"/>
    <mergeCell ref="D320:D322"/>
    <mergeCell ref="E320:E322"/>
    <mergeCell ref="F320:F322"/>
    <mergeCell ref="G320:G322"/>
    <mergeCell ref="H320:H322"/>
    <mergeCell ref="I320:I322"/>
    <mergeCell ref="N320:N322"/>
    <mergeCell ref="O338:O340"/>
    <mergeCell ref="P338:P340"/>
    <mergeCell ref="Q338:Q340"/>
    <mergeCell ref="R338:R340"/>
    <mergeCell ref="S338:S340"/>
    <mergeCell ref="B341:B343"/>
    <mergeCell ref="C341:C343"/>
    <mergeCell ref="D341:D343"/>
    <mergeCell ref="E341:E343"/>
    <mergeCell ref="F341:F343"/>
    <mergeCell ref="G341:G343"/>
    <mergeCell ref="H341:H343"/>
    <mergeCell ref="I341:I343"/>
    <mergeCell ref="N341:N343"/>
    <mergeCell ref="O341:O343"/>
    <mergeCell ref="P341:P343"/>
    <mergeCell ref="Q341:Q343"/>
    <mergeCell ref="R341:R343"/>
    <mergeCell ref="S341:S343"/>
    <mergeCell ref="B338:B340"/>
    <mergeCell ref="C338:C340"/>
    <mergeCell ref="D338:D340"/>
    <mergeCell ref="E338:E340"/>
    <mergeCell ref="F338:F340"/>
    <mergeCell ref="G338:G340"/>
    <mergeCell ref="H338:H340"/>
    <mergeCell ref="I338:I340"/>
    <mergeCell ref="N338:N340"/>
    <mergeCell ref="O332:O334"/>
    <mergeCell ref="P332:P334"/>
    <mergeCell ref="Q332:Q334"/>
    <mergeCell ref="R332:R334"/>
    <mergeCell ref="S332:S334"/>
    <mergeCell ref="B335:B337"/>
    <mergeCell ref="C335:C337"/>
    <mergeCell ref="D335:D337"/>
    <mergeCell ref="E335:E337"/>
    <mergeCell ref="F335:F337"/>
    <mergeCell ref="G335:G337"/>
    <mergeCell ref="H335:H337"/>
    <mergeCell ref="I335:I337"/>
    <mergeCell ref="N335:N337"/>
    <mergeCell ref="O335:O337"/>
    <mergeCell ref="P335:P337"/>
    <mergeCell ref="Q335:Q337"/>
    <mergeCell ref="R335:R337"/>
    <mergeCell ref="S335:S337"/>
    <mergeCell ref="B332:B334"/>
    <mergeCell ref="C332:C334"/>
    <mergeCell ref="D332:D334"/>
    <mergeCell ref="E332:E334"/>
    <mergeCell ref="F332:F334"/>
    <mergeCell ref="G332:G334"/>
    <mergeCell ref="H332:H334"/>
    <mergeCell ref="I332:I334"/>
    <mergeCell ref="N332:N334"/>
    <mergeCell ref="O350:O352"/>
    <mergeCell ref="P350:P352"/>
    <mergeCell ref="Q350:Q352"/>
    <mergeCell ref="R350:R352"/>
    <mergeCell ref="S350:S352"/>
    <mergeCell ref="B353:B355"/>
    <mergeCell ref="C353:C355"/>
    <mergeCell ref="D353:D355"/>
    <mergeCell ref="E353:E355"/>
    <mergeCell ref="F353:F355"/>
    <mergeCell ref="G353:G355"/>
    <mergeCell ref="H353:H355"/>
    <mergeCell ref="I353:I355"/>
    <mergeCell ref="N353:N355"/>
    <mergeCell ref="O353:O355"/>
    <mergeCell ref="P353:P355"/>
    <mergeCell ref="Q353:Q355"/>
    <mergeCell ref="R353:R355"/>
    <mergeCell ref="S353:S355"/>
    <mergeCell ref="B350:B352"/>
    <mergeCell ref="C350:C352"/>
    <mergeCell ref="D350:D352"/>
    <mergeCell ref="E350:E352"/>
    <mergeCell ref="F350:F352"/>
    <mergeCell ref="G350:G352"/>
    <mergeCell ref="H350:H352"/>
    <mergeCell ref="I350:I352"/>
    <mergeCell ref="N350:N352"/>
    <mergeCell ref="O344:O346"/>
    <mergeCell ref="P344:P346"/>
    <mergeCell ref="Q344:Q346"/>
    <mergeCell ref="R344:R346"/>
    <mergeCell ref="S344:S346"/>
    <mergeCell ref="B347:B349"/>
    <mergeCell ref="C347:C349"/>
    <mergeCell ref="D347:D349"/>
    <mergeCell ref="E347:E349"/>
    <mergeCell ref="F347:F349"/>
    <mergeCell ref="G347:G349"/>
    <mergeCell ref="H347:H349"/>
    <mergeCell ref="I347:I349"/>
    <mergeCell ref="N347:N349"/>
    <mergeCell ref="O347:O349"/>
    <mergeCell ref="P347:P349"/>
    <mergeCell ref="Q347:Q349"/>
    <mergeCell ref="R347:R349"/>
    <mergeCell ref="S347:S349"/>
    <mergeCell ref="B344:B346"/>
    <mergeCell ref="C344:C346"/>
    <mergeCell ref="D344:D346"/>
    <mergeCell ref="E344:E346"/>
    <mergeCell ref="F344:F346"/>
    <mergeCell ref="G344:G346"/>
    <mergeCell ref="H344:H346"/>
    <mergeCell ref="I344:I346"/>
    <mergeCell ref="N344:N346"/>
    <mergeCell ref="O362:O364"/>
    <mergeCell ref="P362:P364"/>
    <mergeCell ref="Q362:Q364"/>
    <mergeCell ref="R362:R364"/>
    <mergeCell ref="S362:S364"/>
    <mergeCell ref="B365:B367"/>
    <mergeCell ref="C365:C367"/>
    <mergeCell ref="D365:D367"/>
    <mergeCell ref="E365:E367"/>
    <mergeCell ref="F365:F367"/>
    <mergeCell ref="G365:G367"/>
    <mergeCell ref="H365:H367"/>
    <mergeCell ref="I365:I367"/>
    <mergeCell ref="N365:N367"/>
    <mergeCell ref="O365:O367"/>
    <mergeCell ref="P365:P367"/>
    <mergeCell ref="Q365:Q367"/>
    <mergeCell ref="R365:R367"/>
    <mergeCell ref="S365:S367"/>
    <mergeCell ref="B362:B364"/>
    <mergeCell ref="C362:C364"/>
    <mergeCell ref="D362:D364"/>
    <mergeCell ref="E362:E364"/>
    <mergeCell ref="F362:F364"/>
    <mergeCell ref="G362:G364"/>
    <mergeCell ref="H362:H364"/>
    <mergeCell ref="I362:I364"/>
    <mergeCell ref="N362:N364"/>
    <mergeCell ref="O356:O358"/>
    <mergeCell ref="P356:P358"/>
    <mergeCell ref="Q356:Q358"/>
    <mergeCell ref="R356:R358"/>
    <mergeCell ref="S356:S358"/>
    <mergeCell ref="B359:B361"/>
    <mergeCell ref="C359:C361"/>
    <mergeCell ref="D359:D361"/>
    <mergeCell ref="E359:E361"/>
    <mergeCell ref="F359:F361"/>
    <mergeCell ref="G359:G361"/>
    <mergeCell ref="H359:H361"/>
    <mergeCell ref="I359:I361"/>
    <mergeCell ref="N359:N361"/>
    <mergeCell ref="O359:O361"/>
    <mergeCell ref="P359:P361"/>
    <mergeCell ref="Q359:Q361"/>
    <mergeCell ref="R359:R361"/>
    <mergeCell ref="S359:S361"/>
    <mergeCell ref="B356:B358"/>
    <mergeCell ref="C356:C358"/>
    <mergeCell ref="D356:D358"/>
    <mergeCell ref="E356:E358"/>
    <mergeCell ref="F356:F358"/>
    <mergeCell ref="G356:G358"/>
    <mergeCell ref="H356:H358"/>
    <mergeCell ref="I356:I358"/>
    <mergeCell ref="N356:N358"/>
    <mergeCell ref="O374:O376"/>
    <mergeCell ref="P374:P376"/>
    <mergeCell ref="Q374:Q376"/>
    <mergeCell ref="R374:R376"/>
    <mergeCell ref="S374:S376"/>
    <mergeCell ref="B377:B379"/>
    <mergeCell ref="C377:C379"/>
    <mergeCell ref="D377:D379"/>
    <mergeCell ref="E377:E379"/>
    <mergeCell ref="F377:F379"/>
    <mergeCell ref="G377:G379"/>
    <mergeCell ref="H377:H379"/>
    <mergeCell ref="I377:I379"/>
    <mergeCell ref="N377:N379"/>
    <mergeCell ref="O377:O379"/>
    <mergeCell ref="P377:P379"/>
    <mergeCell ref="Q377:Q379"/>
    <mergeCell ref="R377:R379"/>
    <mergeCell ref="S377:S379"/>
    <mergeCell ref="B374:B376"/>
    <mergeCell ref="C374:C376"/>
    <mergeCell ref="D374:D376"/>
    <mergeCell ref="E374:E376"/>
    <mergeCell ref="F374:F376"/>
    <mergeCell ref="G374:G376"/>
    <mergeCell ref="H374:H376"/>
    <mergeCell ref="I374:I376"/>
    <mergeCell ref="N374:N376"/>
    <mergeCell ref="O368:O370"/>
    <mergeCell ref="P368:P370"/>
    <mergeCell ref="Q368:Q370"/>
    <mergeCell ref="R368:R370"/>
    <mergeCell ref="S368:S370"/>
    <mergeCell ref="B371:B373"/>
    <mergeCell ref="C371:C373"/>
    <mergeCell ref="D371:D373"/>
    <mergeCell ref="E371:E373"/>
    <mergeCell ref="F371:F373"/>
    <mergeCell ref="G371:G373"/>
    <mergeCell ref="H371:H373"/>
    <mergeCell ref="I371:I373"/>
    <mergeCell ref="N371:N373"/>
    <mergeCell ref="O371:O373"/>
    <mergeCell ref="P371:P373"/>
    <mergeCell ref="Q371:Q373"/>
    <mergeCell ref="R371:R373"/>
    <mergeCell ref="S371:S373"/>
    <mergeCell ref="B368:B370"/>
    <mergeCell ref="C368:C370"/>
    <mergeCell ref="D368:D370"/>
    <mergeCell ref="E368:E370"/>
    <mergeCell ref="F368:F370"/>
    <mergeCell ref="G368:G370"/>
    <mergeCell ref="H368:H370"/>
    <mergeCell ref="I368:I370"/>
    <mergeCell ref="N368:N370"/>
    <mergeCell ref="O386:O388"/>
    <mergeCell ref="P386:P388"/>
    <mergeCell ref="Q386:Q388"/>
    <mergeCell ref="R386:R388"/>
    <mergeCell ref="S386:S388"/>
    <mergeCell ref="B389:B391"/>
    <mergeCell ref="C389:C391"/>
    <mergeCell ref="D389:D391"/>
    <mergeCell ref="E389:E391"/>
    <mergeCell ref="F389:F391"/>
    <mergeCell ref="G389:G391"/>
    <mergeCell ref="H389:H391"/>
    <mergeCell ref="I389:I391"/>
    <mergeCell ref="N389:N391"/>
    <mergeCell ref="O389:O391"/>
    <mergeCell ref="P389:P391"/>
    <mergeCell ref="Q389:Q391"/>
    <mergeCell ref="R389:R391"/>
    <mergeCell ref="S389:S391"/>
    <mergeCell ref="B386:B388"/>
    <mergeCell ref="C386:C388"/>
    <mergeCell ref="D386:D388"/>
    <mergeCell ref="E386:E388"/>
    <mergeCell ref="F386:F388"/>
    <mergeCell ref="G386:G388"/>
    <mergeCell ref="H386:H388"/>
    <mergeCell ref="I386:I388"/>
    <mergeCell ref="N386:N388"/>
    <mergeCell ref="O380:O382"/>
    <mergeCell ref="P380:P382"/>
    <mergeCell ref="Q380:Q382"/>
    <mergeCell ref="R380:R382"/>
    <mergeCell ref="S380:S382"/>
    <mergeCell ref="B383:B385"/>
    <mergeCell ref="C383:C385"/>
    <mergeCell ref="D383:D385"/>
    <mergeCell ref="E383:E385"/>
    <mergeCell ref="F383:F385"/>
    <mergeCell ref="G383:G385"/>
    <mergeCell ref="H383:H385"/>
    <mergeCell ref="I383:I385"/>
    <mergeCell ref="N383:N385"/>
    <mergeCell ref="O383:O385"/>
    <mergeCell ref="P383:P385"/>
    <mergeCell ref="Q383:Q385"/>
    <mergeCell ref="R383:R385"/>
    <mergeCell ref="S383:S385"/>
    <mergeCell ref="B380:B382"/>
    <mergeCell ref="C380:C382"/>
    <mergeCell ref="D380:D382"/>
    <mergeCell ref="E380:E382"/>
    <mergeCell ref="F380:F382"/>
    <mergeCell ref="G380:G382"/>
    <mergeCell ref="H380:H382"/>
    <mergeCell ref="I380:I382"/>
    <mergeCell ref="N380:N382"/>
    <mergeCell ref="O398:O400"/>
    <mergeCell ref="P398:P400"/>
    <mergeCell ref="Q398:Q400"/>
    <mergeCell ref="R398:R400"/>
    <mergeCell ref="S398:S400"/>
    <mergeCell ref="B401:B403"/>
    <mergeCell ref="C401:C403"/>
    <mergeCell ref="D401:D403"/>
    <mergeCell ref="E401:E403"/>
    <mergeCell ref="F401:F403"/>
    <mergeCell ref="G401:G403"/>
    <mergeCell ref="H401:H403"/>
    <mergeCell ref="I401:I403"/>
    <mergeCell ref="N401:N403"/>
    <mergeCell ref="O401:O403"/>
    <mergeCell ref="P401:P403"/>
    <mergeCell ref="Q401:Q403"/>
    <mergeCell ref="R401:R403"/>
    <mergeCell ref="S401:S403"/>
    <mergeCell ref="B398:B400"/>
    <mergeCell ref="C398:C400"/>
    <mergeCell ref="D398:D400"/>
    <mergeCell ref="E398:E400"/>
    <mergeCell ref="F398:F400"/>
    <mergeCell ref="G398:G400"/>
    <mergeCell ref="H398:H400"/>
    <mergeCell ref="I398:I400"/>
    <mergeCell ref="N398:N400"/>
    <mergeCell ref="O392:O394"/>
    <mergeCell ref="P392:P394"/>
    <mergeCell ref="Q392:Q394"/>
    <mergeCell ref="R392:R394"/>
    <mergeCell ref="S392:S394"/>
    <mergeCell ref="B395:B397"/>
    <mergeCell ref="C395:C397"/>
    <mergeCell ref="D395:D397"/>
    <mergeCell ref="E395:E397"/>
    <mergeCell ref="F395:F397"/>
    <mergeCell ref="G395:G397"/>
    <mergeCell ref="H395:H397"/>
    <mergeCell ref="I395:I397"/>
    <mergeCell ref="N395:N397"/>
    <mergeCell ref="O395:O397"/>
    <mergeCell ref="P395:P397"/>
    <mergeCell ref="Q395:Q397"/>
    <mergeCell ref="R395:R397"/>
    <mergeCell ref="S395:S397"/>
    <mergeCell ref="B392:B394"/>
    <mergeCell ref="C392:C394"/>
    <mergeCell ref="D392:D394"/>
    <mergeCell ref="E392:E394"/>
    <mergeCell ref="F392:F394"/>
    <mergeCell ref="G392:G394"/>
    <mergeCell ref="H392:H394"/>
    <mergeCell ref="I392:I394"/>
    <mergeCell ref="N392:N394"/>
    <mergeCell ref="O410:O412"/>
    <mergeCell ref="P410:P412"/>
    <mergeCell ref="Q410:Q412"/>
    <mergeCell ref="R410:R412"/>
    <mergeCell ref="S410:S412"/>
    <mergeCell ref="B413:B415"/>
    <mergeCell ref="C413:C415"/>
    <mergeCell ref="D413:D415"/>
    <mergeCell ref="E413:E415"/>
    <mergeCell ref="F413:F415"/>
    <mergeCell ref="G413:G415"/>
    <mergeCell ref="H413:H415"/>
    <mergeCell ref="I413:I415"/>
    <mergeCell ref="N413:N415"/>
    <mergeCell ref="O413:O415"/>
    <mergeCell ref="P413:P415"/>
    <mergeCell ref="Q413:Q415"/>
    <mergeCell ref="R413:R415"/>
    <mergeCell ref="S413:S415"/>
    <mergeCell ref="B410:B412"/>
    <mergeCell ref="C410:C412"/>
    <mergeCell ref="D410:D412"/>
    <mergeCell ref="E410:E412"/>
    <mergeCell ref="F410:F412"/>
    <mergeCell ref="G410:G412"/>
    <mergeCell ref="H410:H412"/>
    <mergeCell ref="I410:I412"/>
    <mergeCell ref="N410:N412"/>
    <mergeCell ref="O404:O406"/>
    <mergeCell ref="P404:P406"/>
    <mergeCell ref="Q404:Q406"/>
    <mergeCell ref="R404:R406"/>
    <mergeCell ref="S404:S406"/>
    <mergeCell ref="B407:B409"/>
    <mergeCell ref="C407:C409"/>
    <mergeCell ref="D407:D409"/>
    <mergeCell ref="E407:E409"/>
    <mergeCell ref="F407:F409"/>
    <mergeCell ref="G407:G409"/>
    <mergeCell ref="H407:H409"/>
    <mergeCell ref="I407:I409"/>
    <mergeCell ref="N407:N409"/>
    <mergeCell ref="O407:O409"/>
    <mergeCell ref="P407:P409"/>
    <mergeCell ref="Q407:Q409"/>
    <mergeCell ref="R407:R409"/>
    <mergeCell ref="S407:S409"/>
    <mergeCell ref="B404:B406"/>
    <mergeCell ref="C404:C406"/>
    <mergeCell ref="D404:D406"/>
    <mergeCell ref="E404:E406"/>
    <mergeCell ref="F404:F406"/>
    <mergeCell ref="G404:G406"/>
    <mergeCell ref="H404:H406"/>
    <mergeCell ref="I404:I406"/>
    <mergeCell ref="N404:N406"/>
    <mergeCell ref="O422:O424"/>
    <mergeCell ref="P422:P424"/>
    <mergeCell ref="Q422:Q424"/>
    <mergeCell ref="R422:R424"/>
    <mergeCell ref="S422:S424"/>
    <mergeCell ref="B425:B427"/>
    <mergeCell ref="C425:C427"/>
    <mergeCell ref="D425:D427"/>
    <mergeCell ref="E425:E427"/>
    <mergeCell ref="F425:F427"/>
    <mergeCell ref="G425:G427"/>
    <mergeCell ref="H425:H427"/>
    <mergeCell ref="I425:I427"/>
    <mergeCell ref="N425:N427"/>
    <mergeCell ref="O425:O427"/>
    <mergeCell ref="P425:P427"/>
    <mergeCell ref="Q425:Q427"/>
    <mergeCell ref="R425:R427"/>
    <mergeCell ref="S425:S427"/>
    <mergeCell ref="B422:B424"/>
    <mergeCell ref="C422:C424"/>
    <mergeCell ref="D422:D424"/>
    <mergeCell ref="E422:E424"/>
    <mergeCell ref="F422:F424"/>
    <mergeCell ref="G422:G424"/>
    <mergeCell ref="H422:H424"/>
    <mergeCell ref="I422:I424"/>
    <mergeCell ref="N422:N424"/>
    <mergeCell ref="O416:O418"/>
    <mergeCell ref="P416:P418"/>
    <mergeCell ref="Q416:Q418"/>
    <mergeCell ref="R416:R418"/>
    <mergeCell ref="S416:S418"/>
    <mergeCell ref="B419:B421"/>
    <mergeCell ref="C419:C421"/>
    <mergeCell ref="D419:D421"/>
    <mergeCell ref="E419:E421"/>
    <mergeCell ref="F419:F421"/>
    <mergeCell ref="G419:G421"/>
    <mergeCell ref="H419:H421"/>
    <mergeCell ref="I419:I421"/>
    <mergeCell ref="N419:N421"/>
    <mergeCell ref="O419:O421"/>
    <mergeCell ref="P419:P421"/>
    <mergeCell ref="Q419:Q421"/>
    <mergeCell ref="R419:R421"/>
    <mergeCell ref="S419:S421"/>
    <mergeCell ref="B416:B418"/>
    <mergeCell ref="C416:C418"/>
    <mergeCell ref="D416:D418"/>
    <mergeCell ref="E416:E418"/>
    <mergeCell ref="F416:F418"/>
    <mergeCell ref="G416:G418"/>
    <mergeCell ref="H416:H418"/>
    <mergeCell ref="I416:I418"/>
    <mergeCell ref="N416:N418"/>
    <mergeCell ref="O434:O436"/>
    <mergeCell ref="P434:P436"/>
    <mergeCell ref="Q434:Q436"/>
    <mergeCell ref="R434:R436"/>
    <mergeCell ref="S434:S436"/>
    <mergeCell ref="B437:B439"/>
    <mergeCell ref="C437:C439"/>
    <mergeCell ref="D437:D439"/>
    <mergeCell ref="E437:E439"/>
    <mergeCell ref="F437:F439"/>
    <mergeCell ref="G437:G439"/>
    <mergeCell ref="H437:H439"/>
    <mergeCell ref="I437:I439"/>
    <mergeCell ref="N437:N439"/>
    <mergeCell ref="O437:O439"/>
    <mergeCell ref="P437:P439"/>
    <mergeCell ref="Q437:Q439"/>
    <mergeCell ref="R437:R439"/>
    <mergeCell ref="S437:S439"/>
    <mergeCell ref="B434:B436"/>
    <mergeCell ref="C434:C436"/>
    <mergeCell ref="D434:D436"/>
    <mergeCell ref="E434:E436"/>
    <mergeCell ref="F434:F436"/>
    <mergeCell ref="G434:G436"/>
    <mergeCell ref="H434:H436"/>
    <mergeCell ref="I434:I436"/>
    <mergeCell ref="N434:N436"/>
    <mergeCell ref="O428:O430"/>
    <mergeCell ref="P428:P430"/>
    <mergeCell ref="Q428:Q430"/>
    <mergeCell ref="R428:R430"/>
    <mergeCell ref="S428:S430"/>
    <mergeCell ref="B431:B433"/>
    <mergeCell ref="C431:C433"/>
    <mergeCell ref="D431:D433"/>
    <mergeCell ref="E431:E433"/>
    <mergeCell ref="F431:F433"/>
    <mergeCell ref="G431:G433"/>
    <mergeCell ref="H431:H433"/>
    <mergeCell ref="I431:I433"/>
    <mergeCell ref="N431:N433"/>
    <mergeCell ref="O431:O433"/>
    <mergeCell ref="P431:P433"/>
    <mergeCell ref="Q431:Q433"/>
    <mergeCell ref="R431:R433"/>
    <mergeCell ref="S431:S433"/>
    <mergeCell ref="B428:B430"/>
    <mergeCell ref="C428:C430"/>
    <mergeCell ref="D428:D430"/>
    <mergeCell ref="E428:E430"/>
    <mergeCell ref="F428:F430"/>
    <mergeCell ref="G428:G430"/>
    <mergeCell ref="H428:H430"/>
    <mergeCell ref="I428:I430"/>
    <mergeCell ref="N428:N430"/>
    <mergeCell ref="O446:O448"/>
    <mergeCell ref="P446:P448"/>
    <mergeCell ref="Q446:Q448"/>
    <mergeCell ref="R446:R448"/>
    <mergeCell ref="S446:S448"/>
    <mergeCell ref="B449:B451"/>
    <mergeCell ref="C449:C451"/>
    <mergeCell ref="D449:D451"/>
    <mergeCell ref="E449:E451"/>
    <mergeCell ref="F449:F451"/>
    <mergeCell ref="G449:G451"/>
    <mergeCell ref="H449:H451"/>
    <mergeCell ref="I449:I451"/>
    <mergeCell ref="N449:N451"/>
    <mergeCell ref="O449:O451"/>
    <mergeCell ref="P449:P451"/>
    <mergeCell ref="Q449:Q451"/>
    <mergeCell ref="R449:R451"/>
    <mergeCell ref="S449:S451"/>
    <mergeCell ref="B446:B448"/>
    <mergeCell ref="C446:C448"/>
    <mergeCell ref="D446:D448"/>
    <mergeCell ref="E446:E448"/>
    <mergeCell ref="F446:F448"/>
    <mergeCell ref="G446:G448"/>
    <mergeCell ref="H446:H448"/>
    <mergeCell ref="I446:I448"/>
    <mergeCell ref="N446:N448"/>
    <mergeCell ref="O440:O442"/>
    <mergeCell ref="P440:P442"/>
    <mergeCell ref="Q440:Q442"/>
    <mergeCell ref="R440:R442"/>
    <mergeCell ref="S440:S442"/>
    <mergeCell ref="B443:B445"/>
    <mergeCell ref="C443:C445"/>
    <mergeCell ref="D443:D445"/>
    <mergeCell ref="E443:E445"/>
    <mergeCell ref="F443:F445"/>
    <mergeCell ref="G443:G445"/>
    <mergeCell ref="H443:H445"/>
    <mergeCell ref="I443:I445"/>
    <mergeCell ref="N443:N445"/>
    <mergeCell ref="O443:O445"/>
    <mergeCell ref="P443:P445"/>
    <mergeCell ref="Q443:Q445"/>
    <mergeCell ref="R443:R445"/>
    <mergeCell ref="S443:S445"/>
    <mergeCell ref="B440:B442"/>
    <mergeCell ref="C440:C442"/>
    <mergeCell ref="D440:D442"/>
    <mergeCell ref="E440:E442"/>
    <mergeCell ref="F440:F442"/>
    <mergeCell ref="G440:G442"/>
    <mergeCell ref="H440:H442"/>
    <mergeCell ref="I440:I442"/>
    <mergeCell ref="N440:N442"/>
    <mergeCell ref="O458:O460"/>
    <mergeCell ref="P458:P460"/>
    <mergeCell ref="Q458:Q460"/>
    <mergeCell ref="R458:R460"/>
    <mergeCell ref="S458:S460"/>
    <mergeCell ref="B461:B463"/>
    <mergeCell ref="C461:C463"/>
    <mergeCell ref="D461:D463"/>
    <mergeCell ref="E461:E463"/>
    <mergeCell ref="F461:F463"/>
    <mergeCell ref="G461:G463"/>
    <mergeCell ref="H461:H463"/>
    <mergeCell ref="I461:I463"/>
    <mergeCell ref="N461:N463"/>
    <mergeCell ref="O461:O463"/>
    <mergeCell ref="P461:P463"/>
    <mergeCell ref="Q461:Q463"/>
    <mergeCell ref="R461:R463"/>
    <mergeCell ref="S461:S463"/>
    <mergeCell ref="B458:B460"/>
    <mergeCell ref="C458:C460"/>
    <mergeCell ref="D458:D460"/>
    <mergeCell ref="E458:E460"/>
    <mergeCell ref="F458:F460"/>
    <mergeCell ref="G458:G460"/>
    <mergeCell ref="H458:H460"/>
    <mergeCell ref="I458:I460"/>
    <mergeCell ref="N458:N460"/>
    <mergeCell ref="O452:O454"/>
    <mergeCell ref="P452:P454"/>
    <mergeCell ref="Q452:Q454"/>
    <mergeCell ref="R452:R454"/>
    <mergeCell ref="S452:S454"/>
    <mergeCell ref="B455:B457"/>
    <mergeCell ref="C455:C457"/>
    <mergeCell ref="D455:D457"/>
    <mergeCell ref="E455:E457"/>
    <mergeCell ref="F455:F457"/>
    <mergeCell ref="G455:G457"/>
    <mergeCell ref="H455:H457"/>
    <mergeCell ref="I455:I457"/>
    <mergeCell ref="N455:N457"/>
    <mergeCell ref="O455:O457"/>
    <mergeCell ref="P455:P457"/>
    <mergeCell ref="Q455:Q457"/>
    <mergeCell ref="R455:R457"/>
    <mergeCell ref="S455:S457"/>
    <mergeCell ref="B452:B454"/>
    <mergeCell ref="C452:C454"/>
    <mergeCell ref="D452:D454"/>
    <mergeCell ref="E452:E454"/>
    <mergeCell ref="F452:F454"/>
    <mergeCell ref="G452:G454"/>
    <mergeCell ref="H452:H454"/>
    <mergeCell ref="I452:I454"/>
    <mergeCell ref="N452:N454"/>
    <mergeCell ref="O470:O472"/>
    <mergeCell ref="P470:P472"/>
    <mergeCell ref="Q470:Q472"/>
    <mergeCell ref="R470:R472"/>
    <mergeCell ref="S470:S472"/>
    <mergeCell ref="B473:B475"/>
    <mergeCell ref="C473:C475"/>
    <mergeCell ref="D473:D475"/>
    <mergeCell ref="E473:E475"/>
    <mergeCell ref="F473:F475"/>
    <mergeCell ref="G473:G475"/>
    <mergeCell ref="H473:H475"/>
    <mergeCell ref="I473:I475"/>
    <mergeCell ref="N473:N475"/>
    <mergeCell ref="O473:O475"/>
    <mergeCell ref="P473:P475"/>
    <mergeCell ref="Q473:Q475"/>
    <mergeCell ref="R473:R475"/>
    <mergeCell ref="S473:S475"/>
    <mergeCell ref="B470:B472"/>
    <mergeCell ref="C470:C472"/>
    <mergeCell ref="D470:D472"/>
    <mergeCell ref="E470:E472"/>
    <mergeCell ref="F470:F472"/>
    <mergeCell ref="G470:G472"/>
    <mergeCell ref="H470:H472"/>
    <mergeCell ref="I470:I472"/>
    <mergeCell ref="N470:N472"/>
    <mergeCell ref="O464:O466"/>
    <mergeCell ref="P464:P466"/>
    <mergeCell ref="Q464:Q466"/>
    <mergeCell ref="R464:R466"/>
    <mergeCell ref="S464:S466"/>
    <mergeCell ref="B467:B469"/>
    <mergeCell ref="C467:C469"/>
    <mergeCell ref="D467:D469"/>
    <mergeCell ref="E467:E469"/>
    <mergeCell ref="F467:F469"/>
    <mergeCell ref="G467:G469"/>
    <mergeCell ref="H467:H469"/>
    <mergeCell ref="I467:I469"/>
    <mergeCell ref="N467:N469"/>
    <mergeCell ref="O467:O469"/>
    <mergeCell ref="P467:P469"/>
    <mergeCell ref="Q467:Q469"/>
    <mergeCell ref="R467:R469"/>
    <mergeCell ref="S467:S469"/>
    <mergeCell ref="B464:B466"/>
    <mergeCell ref="C464:C466"/>
    <mergeCell ref="D464:D466"/>
    <mergeCell ref="E464:E466"/>
    <mergeCell ref="F464:F466"/>
    <mergeCell ref="G464:G466"/>
    <mergeCell ref="H464:H466"/>
    <mergeCell ref="I464:I466"/>
    <mergeCell ref="N464:N466"/>
    <mergeCell ref="O482:O484"/>
    <mergeCell ref="P482:P484"/>
    <mergeCell ref="Q482:Q484"/>
    <mergeCell ref="R482:R484"/>
    <mergeCell ref="S482:S484"/>
    <mergeCell ref="B485:B487"/>
    <mergeCell ref="C485:C487"/>
    <mergeCell ref="D485:D487"/>
    <mergeCell ref="E485:E487"/>
    <mergeCell ref="F485:F487"/>
    <mergeCell ref="G485:G487"/>
    <mergeCell ref="H485:H487"/>
    <mergeCell ref="I485:I487"/>
    <mergeCell ref="N485:N487"/>
    <mergeCell ref="O485:O487"/>
    <mergeCell ref="P485:P487"/>
    <mergeCell ref="Q485:Q487"/>
    <mergeCell ref="R485:R487"/>
    <mergeCell ref="S485:S487"/>
    <mergeCell ref="B482:B484"/>
    <mergeCell ref="C482:C484"/>
    <mergeCell ref="D482:D484"/>
    <mergeCell ref="E482:E484"/>
    <mergeCell ref="F482:F484"/>
    <mergeCell ref="G482:G484"/>
    <mergeCell ref="H482:H484"/>
    <mergeCell ref="I482:I484"/>
    <mergeCell ref="N482:N484"/>
    <mergeCell ref="O476:O478"/>
    <mergeCell ref="P476:P478"/>
    <mergeCell ref="Q476:Q478"/>
    <mergeCell ref="R476:R478"/>
    <mergeCell ref="S476:S478"/>
    <mergeCell ref="B479:B481"/>
    <mergeCell ref="C479:C481"/>
    <mergeCell ref="D479:D481"/>
    <mergeCell ref="E479:E481"/>
    <mergeCell ref="F479:F481"/>
    <mergeCell ref="G479:G481"/>
    <mergeCell ref="H479:H481"/>
    <mergeCell ref="I479:I481"/>
    <mergeCell ref="N479:N481"/>
    <mergeCell ref="O479:O481"/>
    <mergeCell ref="P479:P481"/>
    <mergeCell ref="Q479:Q481"/>
    <mergeCell ref="R479:R481"/>
    <mergeCell ref="S479:S481"/>
    <mergeCell ref="B476:B478"/>
    <mergeCell ref="C476:C478"/>
    <mergeCell ref="D476:D478"/>
    <mergeCell ref="E476:E478"/>
    <mergeCell ref="F476:F478"/>
    <mergeCell ref="G476:G478"/>
    <mergeCell ref="H476:H478"/>
    <mergeCell ref="I476:I478"/>
    <mergeCell ref="N476:N478"/>
    <mergeCell ref="O494:O496"/>
    <mergeCell ref="P494:P496"/>
    <mergeCell ref="Q494:Q496"/>
    <mergeCell ref="R494:R496"/>
    <mergeCell ref="S494:S496"/>
    <mergeCell ref="B497:B499"/>
    <mergeCell ref="C497:C499"/>
    <mergeCell ref="D497:D499"/>
    <mergeCell ref="E497:E499"/>
    <mergeCell ref="F497:F499"/>
    <mergeCell ref="G497:G499"/>
    <mergeCell ref="H497:H499"/>
    <mergeCell ref="I497:I499"/>
    <mergeCell ref="N497:N499"/>
    <mergeCell ref="O497:O499"/>
    <mergeCell ref="P497:P499"/>
    <mergeCell ref="Q497:Q499"/>
    <mergeCell ref="R497:R499"/>
    <mergeCell ref="S497:S499"/>
    <mergeCell ref="B494:B496"/>
    <mergeCell ref="C494:C496"/>
    <mergeCell ref="D494:D496"/>
    <mergeCell ref="E494:E496"/>
    <mergeCell ref="F494:F496"/>
    <mergeCell ref="G494:G496"/>
    <mergeCell ref="H494:H496"/>
    <mergeCell ref="I494:I496"/>
    <mergeCell ref="N494:N496"/>
    <mergeCell ref="O488:O490"/>
    <mergeCell ref="P488:P490"/>
    <mergeCell ref="Q488:Q490"/>
    <mergeCell ref="R488:R490"/>
    <mergeCell ref="S488:S490"/>
    <mergeCell ref="B491:B493"/>
    <mergeCell ref="C491:C493"/>
    <mergeCell ref="D491:D493"/>
    <mergeCell ref="E491:E493"/>
    <mergeCell ref="F491:F493"/>
    <mergeCell ref="G491:G493"/>
    <mergeCell ref="H491:H493"/>
    <mergeCell ref="I491:I493"/>
    <mergeCell ref="N491:N493"/>
    <mergeCell ref="O491:O493"/>
    <mergeCell ref="P491:P493"/>
    <mergeCell ref="Q491:Q493"/>
    <mergeCell ref="R491:R493"/>
    <mergeCell ref="S491:S493"/>
    <mergeCell ref="B488:B490"/>
    <mergeCell ref="C488:C490"/>
    <mergeCell ref="D488:D490"/>
    <mergeCell ref="E488:E490"/>
    <mergeCell ref="F488:F490"/>
    <mergeCell ref="G488:G490"/>
    <mergeCell ref="H488:H490"/>
    <mergeCell ref="I488:I490"/>
    <mergeCell ref="N488:N490"/>
    <mergeCell ref="O506:O508"/>
    <mergeCell ref="P506:P508"/>
    <mergeCell ref="Q506:Q508"/>
    <mergeCell ref="R506:R508"/>
    <mergeCell ref="S506:S508"/>
    <mergeCell ref="B509:B511"/>
    <mergeCell ref="C509:C511"/>
    <mergeCell ref="D509:D511"/>
    <mergeCell ref="E509:E511"/>
    <mergeCell ref="F509:F511"/>
    <mergeCell ref="G509:G511"/>
    <mergeCell ref="H509:H511"/>
    <mergeCell ref="I509:I511"/>
    <mergeCell ref="N509:N511"/>
    <mergeCell ref="O509:O511"/>
    <mergeCell ref="P509:P511"/>
    <mergeCell ref="Q509:Q511"/>
    <mergeCell ref="R509:R511"/>
    <mergeCell ref="S509:S511"/>
    <mergeCell ref="B506:B508"/>
    <mergeCell ref="C506:C508"/>
    <mergeCell ref="D506:D508"/>
    <mergeCell ref="E506:E508"/>
    <mergeCell ref="F506:F508"/>
    <mergeCell ref="G506:G508"/>
    <mergeCell ref="H506:H508"/>
    <mergeCell ref="I506:I508"/>
    <mergeCell ref="N506:N508"/>
    <mergeCell ref="O500:O502"/>
    <mergeCell ref="P500:P502"/>
    <mergeCell ref="Q500:Q502"/>
    <mergeCell ref="R500:R502"/>
    <mergeCell ref="S500:S502"/>
    <mergeCell ref="B503:B505"/>
    <mergeCell ref="C503:C505"/>
    <mergeCell ref="D503:D505"/>
    <mergeCell ref="E503:E505"/>
    <mergeCell ref="F503:F505"/>
    <mergeCell ref="G503:G505"/>
    <mergeCell ref="H503:H505"/>
    <mergeCell ref="I503:I505"/>
    <mergeCell ref="N503:N505"/>
    <mergeCell ref="O503:O505"/>
    <mergeCell ref="P503:P505"/>
    <mergeCell ref="Q503:Q505"/>
    <mergeCell ref="R503:R505"/>
    <mergeCell ref="S503:S505"/>
    <mergeCell ref="B500:B502"/>
    <mergeCell ref="C500:C502"/>
    <mergeCell ref="D500:D502"/>
    <mergeCell ref="E500:E502"/>
    <mergeCell ref="F500:F502"/>
    <mergeCell ref="G500:G502"/>
    <mergeCell ref="H500:H502"/>
    <mergeCell ref="I500:I502"/>
    <mergeCell ref="N500:N502"/>
    <mergeCell ref="O518:O520"/>
    <mergeCell ref="P518:P520"/>
    <mergeCell ref="Q518:Q520"/>
    <mergeCell ref="R518:R520"/>
    <mergeCell ref="S518:S520"/>
    <mergeCell ref="B521:B523"/>
    <mergeCell ref="C521:C523"/>
    <mergeCell ref="D521:D523"/>
    <mergeCell ref="E521:E523"/>
    <mergeCell ref="F521:F523"/>
    <mergeCell ref="G521:G523"/>
    <mergeCell ref="H521:H523"/>
    <mergeCell ref="I521:I523"/>
    <mergeCell ref="N521:N523"/>
    <mergeCell ref="O521:O523"/>
    <mergeCell ref="P521:P523"/>
    <mergeCell ref="Q521:Q523"/>
    <mergeCell ref="R521:R523"/>
    <mergeCell ref="S521:S523"/>
    <mergeCell ref="B518:B520"/>
    <mergeCell ref="C518:C520"/>
    <mergeCell ref="D518:D520"/>
    <mergeCell ref="E518:E520"/>
    <mergeCell ref="F518:F520"/>
    <mergeCell ref="G518:G520"/>
    <mergeCell ref="H518:H520"/>
    <mergeCell ref="I518:I520"/>
    <mergeCell ref="N518:N520"/>
    <mergeCell ref="O512:O514"/>
    <mergeCell ref="P512:P514"/>
    <mergeCell ref="Q512:Q514"/>
    <mergeCell ref="R512:R514"/>
    <mergeCell ref="S512:S514"/>
    <mergeCell ref="B515:B517"/>
    <mergeCell ref="C515:C517"/>
    <mergeCell ref="D515:D517"/>
    <mergeCell ref="E515:E517"/>
    <mergeCell ref="F515:F517"/>
    <mergeCell ref="G515:G517"/>
    <mergeCell ref="H515:H517"/>
    <mergeCell ref="I515:I517"/>
    <mergeCell ref="N515:N517"/>
    <mergeCell ref="O515:O517"/>
    <mergeCell ref="P515:P517"/>
    <mergeCell ref="Q515:Q517"/>
    <mergeCell ref="R515:R517"/>
    <mergeCell ref="S515:S517"/>
    <mergeCell ref="B512:B514"/>
    <mergeCell ref="C512:C514"/>
    <mergeCell ref="D512:D514"/>
    <mergeCell ref="E512:E514"/>
    <mergeCell ref="F512:F514"/>
    <mergeCell ref="G512:G514"/>
    <mergeCell ref="H512:H514"/>
    <mergeCell ref="I512:I514"/>
    <mergeCell ref="N512:N514"/>
    <mergeCell ref="O530:O532"/>
    <mergeCell ref="P530:P532"/>
    <mergeCell ref="Q530:Q532"/>
    <mergeCell ref="R530:R532"/>
    <mergeCell ref="S530:S532"/>
    <mergeCell ref="B533:B535"/>
    <mergeCell ref="C533:C535"/>
    <mergeCell ref="D533:D535"/>
    <mergeCell ref="E533:E535"/>
    <mergeCell ref="F533:F535"/>
    <mergeCell ref="G533:G535"/>
    <mergeCell ref="H533:H535"/>
    <mergeCell ref="I533:I535"/>
    <mergeCell ref="N533:N535"/>
    <mergeCell ref="O533:O535"/>
    <mergeCell ref="P533:P535"/>
    <mergeCell ref="Q533:Q535"/>
    <mergeCell ref="R533:R535"/>
    <mergeCell ref="S533:S535"/>
    <mergeCell ref="B530:B532"/>
    <mergeCell ref="C530:C532"/>
    <mergeCell ref="D530:D532"/>
    <mergeCell ref="E530:E532"/>
    <mergeCell ref="F530:F532"/>
    <mergeCell ref="G530:G532"/>
    <mergeCell ref="H530:H532"/>
    <mergeCell ref="I530:I532"/>
    <mergeCell ref="N530:N532"/>
    <mergeCell ref="O524:O526"/>
    <mergeCell ref="P524:P526"/>
    <mergeCell ref="Q524:Q526"/>
    <mergeCell ref="R524:R526"/>
    <mergeCell ref="S524:S526"/>
    <mergeCell ref="B527:B529"/>
    <mergeCell ref="C527:C529"/>
    <mergeCell ref="D527:D529"/>
    <mergeCell ref="E527:E529"/>
    <mergeCell ref="F527:F529"/>
    <mergeCell ref="G527:G529"/>
    <mergeCell ref="H527:H529"/>
    <mergeCell ref="I527:I529"/>
    <mergeCell ref="N527:N529"/>
    <mergeCell ref="O527:O529"/>
    <mergeCell ref="P527:P529"/>
    <mergeCell ref="Q527:Q529"/>
    <mergeCell ref="R527:R529"/>
    <mergeCell ref="S527:S529"/>
    <mergeCell ref="B524:B526"/>
    <mergeCell ref="C524:C526"/>
    <mergeCell ref="D524:D526"/>
    <mergeCell ref="E524:E526"/>
    <mergeCell ref="F524:F526"/>
    <mergeCell ref="G524:G526"/>
    <mergeCell ref="H524:H526"/>
    <mergeCell ref="I524:I526"/>
    <mergeCell ref="N524:N526"/>
    <mergeCell ref="O542:O544"/>
    <mergeCell ref="P542:P544"/>
    <mergeCell ref="Q542:Q544"/>
    <mergeCell ref="R542:R544"/>
    <mergeCell ref="S542:S544"/>
    <mergeCell ref="B545:B547"/>
    <mergeCell ref="C545:C547"/>
    <mergeCell ref="D545:D547"/>
    <mergeCell ref="E545:E547"/>
    <mergeCell ref="F545:F547"/>
    <mergeCell ref="G545:G547"/>
    <mergeCell ref="H545:H547"/>
    <mergeCell ref="I545:I547"/>
    <mergeCell ref="N545:N547"/>
    <mergeCell ref="O545:O547"/>
    <mergeCell ref="P545:P547"/>
    <mergeCell ref="Q545:Q547"/>
    <mergeCell ref="R545:R547"/>
    <mergeCell ref="S545:S547"/>
    <mergeCell ref="B542:B544"/>
    <mergeCell ref="C542:C544"/>
    <mergeCell ref="D542:D544"/>
    <mergeCell ref="E542:E544"/>
    <mergeCell ref="F542:F544"/>
    <mergeCell ref="G542:G544"/>
    <mergeCell ref="H542:H544"/>
    <mergeCell ref="I542:I544"/>
    <mergeCell ref="N542:N544"/>
    <mergeCell ref="O536:O538"/>
    <mergeCell ref="P536:P538"/>
    <mergeCell ref="Q536:Q538"/>
    <mergeCell ref="R536:R538"/>
    <mergeCell ref="S536:S538"/>
    <mergeCell ref="B539:B541"/>
    <mergeCell ref="C539:C541"/>
    <mergeCell ref="D539:D541"/>
    <mergeCell ref="E539:E541"/>
    <mergeCell ref="F539:F541"/>
    <mergeCell ref="G539:G541"/>
    <mergeCell ref="H539:H541"/>
    <mergeCell ref="I539:I541"/>
    <mergeCell ref="N539:N541"/>
    <mergeCell ref="O539:O541"/>
    <mergeCell ref="P539:P541"/>
    <mergeCell ref="Q539:Q541"/>
    <mergeCell ref="R539:R541"/>
    <mergeCell ref="S539:S541"/>
    <mergeCell ref="B536:B538"/>
    <mergeCell ref="C536:C538"/>
    <mergeCell ref="D536:D538"/>
    <mergeCell ref="E536:E538"/>
    <mergeCell ref="F536:F538"/>
    <mergeCell ref="G536:G538"/>
    <mergeCell ref="H536:H538"/>
    <mergeCell ref="I536:I538"/>
    <mergeCell ref="N536:N538"/>
    <mergeCell ref="O554:O556"/>
    <mergeCell ref="P554:P556"/>
    <mergeCell ref="Q554:Q556"/>
    <mergeCell ref="R554:R556"/>
    <mergeCell ref="S554:S556"/>
    <mergeCell ref="B557:B559"/>
    <mergeCell ref="C557:C559"/>
    <mergeCell ref="D557:D559"/>
    <mergeCell ref="E557:E559"/>
    <mergeCell ref="F557:F559"/>
    <mergeCell ref="G557:G559"/>
    <mergeCell ref="H557:H559"/>
    <mergeCell ref="I557:I559"/>
    <mergeCell ref="N557:N559"/>
    <mergeCell ref="O557:O559"/>
    <mergeCell ref="P557:P559"/>
    <mergeCell ref="Q557:Q559"/>
    <mergeCell ref="R557:R559"/>
    <mergeCell ref="S557:S559"/>
    <mergeCell ref="B554:B556"/>
    <mergeCell ref="C554:C556"/>
    <mergeCell ref="D554:D556"/>
    <mergeCell ref="E554:E556"/>
    <mergeCell ref="F554:F556"/>
    <mergeCell ref="G554:G556"/>
    <mergeCell ref="H554:H556"/>
    <mergeCell ref="I554:I556"/>
    <mergeCell ref="N554:N556"/>
    <mergeCell ref="O548:O550"/>
    <mergeCell ref="P548:P550"/>
    <mergeCell ref="Q548:Q550"/>
    <mergeCell ref="R548:R550"/>
    <mergeCell ref="S548:S550"/>
    <mergeCell ref="B551:B553"/>
    <mergeCell ref="C551:C553"/>
    <mergeCell ref="D551:D553"/>
    <mergeCell ref="E551:E553"/>
    <mergeCell ref="F551:F553"/>
    <mergeCell ref="G551:G553"/>
    <mergeCell ref="H551:H553"/>
    <mergeCell ref="I551:I553"/>
    <mergeCell ref="N551:N553"/>
    <mergeCell ref="O551:O553"/>
    <mergeCell ref="P551:P553"/>
    <mergeCell ref="Q551:Q553"/>
    <mergeCell ref="R551:R553"/>
    <mergeCell ref="S551:S553"/>
    <mergeCell ref="B548:B550"/>
    <mergeCell ref="C548:C550"/>
    <mergeCell ref="D548:D550"/>
    <mergeCell ref="E548:E550"/>
    <mergeCell ref="F548:F550"/>
    <mergeCell ref="G548:G550"/>
    <mergeCell ref="H548:H550"/>
    <mergeCell ref="I548:I550"/>
    <mergeCell ref="N548:N550"/>
    <mergeCell ref="O566:O568"/>
    <mergeCell ref="P566:P568"/>
    <mergeCell ref="Q566:Q568"/>
    <mergeCell ref="R566:R568"/>
    <mergeCell ref="S566:S568"/>
    <mergeCell ref="B569:B571"/>
    <mergeCell ref="C569:C571"/>
    <mergeCell ref="D569:D571"/>
    <mergeCell ref="E569:E571"/>
    <mergeCell ref="F569:F571"/>
    <mergeCell ref="G569:G571"/>
    <mergeCell ref="H569:H571"/>
    <mergeCell ref="I569:I571"/>
    <mergeCell ref="N569:N571"/>
    <mergeCell ref="O569:O571"/>
    <mergeCell ref="P569:P571"/>
    <mergeCell ref="Q569:Q571"/>
    <mergeCell ref="R569:R571"/>
    <mergeCell ref="S569:S571"/>
    <mergeCell ref="B566:B568"/>
    <mergeCell ref="C566:C568"/>
    <mergeCell ref="D566:D568"/>
    <mergeCell ref="E566:E568"/>
    <mergeCell ref="F566:F568"/>
    <mergeCell ref="G566:G568"/>
    <mergeCell ref="H566:H568"/>
    <mergeCell ref="I566:I568"/>
    <mergeCell ref="N566:N568"/>
    <mergeCell ref="O560:O562"/>
    <mergeCell ref="P560:P562"/>
    <mergeCell ref="Q560:Q562"/>
    <mergeCell ref="R560:R562"/>
    <mergeCell ref="S560:S562"/>
    <mergeCell ref="B563:B565"/>
    <mergeCell ref="C563:C565"/>
    <mergeCell ref="D563:D565"/>
    <mergeCell ref="E563:E565"/>
    <mergeCell ref="F563:F565"/>
    <mergeCell ref="G563:G565"/>
    <mergeCell ref="H563:H565"/>
    <mergeCell ref="I563:I565"/>
    <mergeCell ref="N563:N565"/>
    <mergeCell ref="O563:O565"/>
    <mergeCell ref="P563:P565"/>
    <mergeCell ref="Q563:Q565"/>
    <mergeCell ref="R563:R565"/>
    <mergeCell ref="S563:S565"/>
    <mergeCell ref="B560:B562"/>
    <mergeCell ref="C560:C562"/>
    <mergeCell ref="D560:D562"/>
    <mergeCell ref="E560:E562"/>
    <mergeCell ref="F560:F562"/>
    <mergeCell ref="G560:G562"/>
    <mergeCell ref="H560:H562"/>
    <mergeCell ref="I560:I562"/>
    <mergeCell ref="N560:N562"/>
    <mergeCell ref="O578:O580"/>
    <mergeCell ref="P578:P580"/>
    <mergeCell ref="Q578:Q580"/>
    <mergeCell ref="R578:R580"/>
    <mergeCell ref="S578:S580"/>
    <mergeCell ref="B581:B583"/>
    <mergeCell ref="C581:C583"/>
    <mergeCell ref="D581:D583"/>
    <mergeCell ref="E581:E583"/>
    <mergeCell ref="F581:F583"/>
    <mergeCell ref="G581:G583"/>
    <mergeCell ref="H581:H583"/>
    <mergeCell ref="I581:I583"/>
    <mergeCell ref="N581:N583"/>
    <mergeCell ref="O581:O583"/>
    <mergeCell ref="P581:P583"/>
    <mergeCell ref="Q581:Q583"/>
    <mergeCell ref="R581:R583"/>
    <mergeCell ref="S581:S583"/>
    <mergeCell ref="B578:B580"/>
    <mergeCell ref="C578:C580"/>
    <mergeCell ref="D578:D580"/>
    <mergeCell ref="E578:E580"/>
    <mergeCell ref="F578:F580"/>
    <mergeCell ref="G578:G580"/>
    <mergeCell ref="H578:H580"/>
    <mergeCell ref="I578:I580"/>
    <mergeCell ref="N578:N580"/>
    <mergeCell ref="O572:O574"/>
    <mergeCell ref="P572:P574"/>
    <mergeCell ref="Q572:Q574"/>
    <mergeCell ref="R572:R574"/>
    <mergeCell ref="S572:S574"/>
    <mergeCell ref="B575:B577"/>
    <mergeCell ref="C575:C577"/>
    <mergeCell ref="D575:D577"/>
    <mergeCell ref="E575:E577"/>
    <mergeCell ref="F575:F577"/>
    <mergeCell ref="G575:G577"/>
    <mergeCell ref="H575:H577"/>
    <mergeCell ref="I575:I577"/>
    <mergeCell ref="N575:N577"/>
    <mergeCell ref="O575:O577"/>
    <mergeCell ref="P575:P577"/>
    <mergeCell ref="Q575:Q577"/>
    <mergeCell ref="R575:R577"/>
    <mergeCell ref="S575:S577"/>
    <mergeCell ref="B572:B574"/>
    <mergeCell ref="C572:C574"/>
    <mergeCell ref="D572:D574"/>
    <mergeCell ref="E572:E574"/>
    <mergeCell ref="F572:F574"/>
    <mergeCell ref="G572:G574"/>
    <mergeCell ref="H572:H574"/>
    <mergeCell ref="I572:I574"/>
    <mergeCell ref="N572:N574"/>
    <mergeCell ref="O590:O592"/>
    <mergeCell ref="P590:P592"/>
    <mergeCell ref="Q590:Q592"/>
    <mergeCell ref="R590:R592"/>
    <mergeCell ref="S590:S592"/>
    <mergeCell ref="B593:B595"/>
    <mergeCell ref="C593:C595"/>
    <mergeCell ref="D593:D595"/>
    <mergeCell ref="E593:E595"/>
    <mergeCell ref="F593:F595"/>
    <mergeCell ref="G593:G595"/>
    <mergeCell ref="H593:H595"/>
    <mergeCell ref="I593:I595"/>
    <mergeCell ref="N593:N595"/>
    <mergeCell ref="O593:O595"/>
    <mergeCell ref="P593:P595"/>
    <mergeCell ref="Q593:Q595"/>
    <mergeCell ref="R593:R595"/>
    <mergeCell ref="S593:S595"/>
    <mergeCell ref="B590:B592"/>
    <mergeCell ref="C590:C592"/>
    <mergeCell ref="D590:D592"/>
    <mergeCell ref="E590:E592"/>
    <mergeCell ref="F590:F592"/>
    <mergeCell ref="G590:G592"/>
    <mergeCell ref="H590:H592"/>
    <mergeCell ref="I590:I592"/>
    <mergeCell ref="N590:N592"/>
    <mergeCell ref="O584:O586"/>
    <mergeCell ref="P584:P586"/>
    <mergeCell ref="Q584:Q586"/>
    <mergeCell ref="R584:R586"/>
    <mergeCell ref="S584:S586"/>
    <mergeCell ref="B587:B589"/>
    <mergeCell ref="C587:C589"/>
    <mergeCell ref="D587:D589"/>
    <mergeCell ref="E587:E589"/>
    <mergeCell ref="F587:F589"/>
    <mergeCell ref="G587:G589"/>
    <mergeCell ref="H587:H589"/>
    <mergeCell ref="I587:I589"/>
    <mergeCell ref="N587:N589"/>
    <mergeCell ref="O587:O589"/>
    <mergeCell ref="P587:P589"/>
    <mergeCell ref="Q587:Q589"/>
    <mergeCell ref="R587:R589"/>
    <mergeCell ref="S587:S589"/>
    <mergeCell ref="B584:B586"/>
    <mergeCell ref="C584:C586"/>
    <mergeCell ref="D584:D586"/>
    <mergeCell ref="E584:E586"/>
    <mergeCell ref="F584:F586"/>
    <mergeCell ref="G584:G586"/>
    <mergeCell ref="H584:H586"/>
    <mergeCell ref="I584:I586"/>
    <mergeCell ref="N584:N586"/>
    <mergeCell ref="O602:O604"/>
    <mergeCell ref="P602:P604"/>
    <mergeCell ref="Q602:Q604"/>
    <mergeCell ref="R602:R604"/>
    <mergeCell ref="S602:S604"/>
    <mergeCell ref="B605:B607"/>
    <mergeCell ref="C605:C607"/>
    <mergeCell ref="D605:D607"/>
    <mergeCell ref="E605:E607"/>
    <mergeCell ref="F605:F607"/>
    <mergeCell ref="G605:G607"/>
    <mergeCell ref="H605:H607"/>
    <mergeCell ref="I605:I607"/>
    <mergeCell ref="N605:N607"/>
    <mergeCell ref="O605:O607"/>
    <mergeCell ref="P605:P607"/>
    <mergeCell ref="Q605:Q607"/>
    <mergeCell ref="R605:R607"/>
    <mergeCell ref="S605:S607"/>
    <mergeCell ref="B602:B604"/>
    <mergeCell ref="C602:C604"/>
    <mergeCell ref="D602:D604"/>
    <mergeCell ref="E602:E604"/>
    <mergeCell ref="F602:F604"/>
    <mergeCell ref="G602:G604"/>
    <mergeCell ref="H602:H604"/>
    <mergeCell ref="I602:I604"/>
    <mergeCell ref="N602:N604"/>
    <mergeCell ref="O596:O598"/>
    <mergeCell ref="P596:P598"/>
    <mergeCell ref="Q596:Q598"/>
    <mergeCell ref="R596:R598"/>
    <mergeCell ref="S596:S598"/>
    <mergeCell ref="B599:B601"/>
    <mergeCell ref="C599:C601"/>
    <mergeCell ref="D599:D601"/>
    <mergeCell ref="E599:E601"/>
    <mergeCell ref="F599:F601"/>
    <mergeCell ref="G599:G601"/>
    <mergeCell ref="H599:H601"/>
    <mergeCell ref="I599:I601"/>
    <mergeCell ref="N599:N601"/>
    <mergeCell ref="O599:O601"/>
    <mergeCell ref="P599:P601"/>
    <mergeCell ref="Q599:Q601"/>
    <mergeCell ref="R599:R601"/>
    <mergeCell ref="S599:S601"/>
    <mergeCell ref="B596:B598"/>
    <mergeCell ref="C596:C598"/>
    <mergeCell ref="D596:D598"/>
    <mergeCell ref="E596:E598"/>
    <mergeCell ref="F596:F598"/>
    <mergeCell ref="G596:G598"/>
    <mergeCell ref="H596:H598"/>
    <mergeCell ref="I596:I598"/>
    <mergeCell ref="N596:N598"/>
    <mergeCell ref="O614:O616"/>
    <mergeCell ref="P614:P616"/>
    <mergeCell ref="Q614:Q616"/>
    <mergeCell ref="R614:R616"/>
    <mergeCell ref="S614:S616"/>
    <mergeCell ref="B617:B619"/>
    <mergeCell ref="C617:C619"/>
    <mergeCell ref="D617:D619"/>
    <mergeCell ref="E617:E619"/>
    <mergeCell ref="F617:F619"/>
    <mergeCell ref="G617:G619"/>
    <mergeCell ref="H617:H619"/>
    <mergeCell ref="I617:I619"/>
    <mergeCell ref="N617:N619"/>
    <mergeCell ref="O617:O619"/>
    <mergeCell ref="P617:P619"/>
    <mergeCell ref="Q617:Q619"/>
    <mergeCell ref="R617:R619"/>
    <mergeCell ref="S617:S619"/>
    <mergeCell ref="B614:B616"/>
    <mergeCell ref="C614:C616"/>
    <mergeCell ref="D614:D616"/>
    <mergeCell ref="E614:E616"/>
    <mergeCell ref="F614:F616"/>
    <mergeCell ref="G614:G616"/>
    <mergeCell ref="H614:H616"/>
    <mergeCell ref="I614:I616"/>
    <mergeCell ref="N614:N616"/>
    <mergeCell ref="O608:O610"/>
    <mergeCell ref="P608:P610"/>
    <mergeCell ref="Q608:Q610"/>
    <mergeCell ref="R608:R610"/>
    <mergeCell ref="S608:S610"/>
    <mergeCell ref="B611:B613"/>
    <mergeCell ref="C611:C613"/>
    <mergeCell ref="D611:D613"/>
    <mergeCell ref="E611:E613"/>
    <mergeCell ref="F611:F613"/>
    <mergeCell ref="G611:G613"/>
    <mergeCell ref="H611:H613"/>
    <mergeCell ref="I611:I613"/>
    <mergeCell ref="N611:N613"/>
    <mergeCell ref="O611:O613"/>
    <mergeCell ref="P611:P613"/>
    <mergeCell ref="Q611:Q613"/>
    <mergeCell ref="R611:R613"/>
    <mergeCell ref="S611:S613"/>
    <mergeCell ref="B608:B610"/>
    <mergeCell ref="C608:C610"/>
    <mergeCell ref="D608:D610"/>
    <mergeCell ref="E608:E610"/>
    <mergeCell ref="F608:F610"/>
    <mergeCell ref="G608:G610"/>
    <mergeCell ref="H608:H610"/>
    <mergeCell ref="I608:I610"/>
    <mergeCell ref="N608:N610"/>
    <mergeCell ref="O626:O628"/>
    <mergeCell ref="P626:P628"/>
    <mergeCell ref="Q626:Q628"/>
    <mergeCell ref="R626:R628"/>
    <mergeCell ref="S626:S628"/>
    <mergeCell ref="B629:B631"/>
    <mergeCell ref="C629:C631"/>
    <mergeCell ref="D629:D631"/>
    <mergeCell ref="E629:E631"/>
    <mergeCell ref="F629:F631"/>
    <mergeCell ref="G629:G631"/>
    <mergeCell ref="H629:H631"/>
    <mergeCell ref="I629:I631"/>
    <mergeCell ref="N629:N631"/>
    <mergeCell ref="O629:O631"/>
    <mergeCell ref="P629:P631"/>
    <mergeCell ref="Q629:Q631"/>
    <mergeCell ref="R629:R631"/>
    <mergeCell ref="S629:S631"/>
    <mergeCell ref="B626:B628"/>
    <mergeCell ref="C626:C628"/>
    <mergeCell ref="D626:D628"/>
    <mergeCell ref="E626:E628"/>
    <mergeCell ref="F626:F628"/>
    <mergeCell ref="G626:G628"/>
    <mergeCell ref="H626:H628"/>
    <mergeCell ref="I626:I628"/>
    <mergeCell ref="N626:N628"/>
    <mergeCell ref="O620:O622"/>
    <mergeCell ref="P620:P622"/>
    <mergeCell ref="Q620:Q622"/>
    <mergeCell ref="R620:R622"/>
    <mergeCell ref="S620:S622"/>
    <mergeCell ref="B623:B625"/>
    <mergeCell ref="C623:C625"/>
    <mergeCell ref="D623:D625"/>
    <mergeCell ref="E623:E625"/>
    <mergeCell ref="F623:F625"/>
    <mergeCell ref="G623:G625"/>
    <mergeCell ref="H623:H625"/>
    <mergeCell ref="I623:I625"/>
    <mergeCell ref="N623:N625"/>
    <mergeCell ref="O623:O625"/>
    <mergeCell ref="P623:P625"/>
    <mergeCell ref="Q623:Q625"/>
    <mergeCell ref="R623:R625"/>
    <mergeCell ref="S623:S625"/>
    <mergeCell ref="B620:B622"/>
    <mergeCell ref="C620:C622"/>
    <mergeCell ref="D620:D622"/>
    <mergeCell ref="E620:E622"/>
    <mergeCell ref="F620:F622"/>
    <mergeCell ref="G620:G622"/>
    <mergeCell ref="H620:H622"/>
    <mergeCell ref="I620:I622"/>
    <mergeCell ref="N620:N622"/>
    <mergeCell ref="O638:O640"/>
    <mergeCell ref="P638:P640"/>
    <mergeCell ref="Q638:Q640"/>
    <mergeCell ref="R638:R640"/>
    <mergeCell ref="S638:S640"/>
    <mergeCell ref="B641:B643"/>
    <mergeCell ref="C641:C643"/>
    <mergeCell ref="D641:D643"/>
    <mergeCell ref="E641:E643"/>
    <mergeCell ref="F641:F643"/>
    <mergeCell ref="G641:G643"/>
    <mergeCell ref="H641:H643"/>
    <mergeCell ref="I641:I643"/>
    <mergeCell ref="N641:N643"/>
    <mergeCell ref="O641:O643"/>
    <mergeCell ref="P641:P643"/>
    <mergeCell ref="Q641:Q643"/>
    <mergeCell ref="R641:R643"/>
    <mergeCell ref="S641:S643"/>
    <mergeCell ref="B638:B640"/>
    <mergeCell ref="C638:C640"/>
    <mergeCell ref="D638:D640"/>
    <mergeCell ref="E638:E640"/>
    <mergeCell ref="F638:F640"/>
    <mergeCell ref="G638:G640"/>
    <mergeCell ref="H638:H640"/>
    <mergeCell ref="I638:I640"/>
    <mergeCell ref="N638:N640"/>
    <mergeCell ref="O632:O634"/>
    <mergeCell ref="P632:P634"/>
    <mergeCell ref="Q632:Q634"/>
    <mergeCell ref="R632:R634"/>
    <mergeCell ref="S632:S634"/>
    <mergeCell ref="B635:B637"/>
    <mergeCell ref="C635:C637"/>
    <mergeCell ref="D635:D637"/>
    <mergeCell ref="E635:E637"/>
    <mergeCell ref="F635:F637"/>
    <mergeCell ref="G635:G637"/>
    <mergeCell ref="H635:H637"/>
    <mergeCell ref="I635:I637"/>
    <mergeCell ref="N635:N637"/>
    <mergeCell ref="O635:O637"/>
    <mergeCell ref="P635:P637"/>
    <mergeCell ref="Q635:Q637"/>
    <mergeCell ref="R635:R637"/>
    <mergeCell ref="S635:S637"/>
    <mergeCell ref="B632:B634"/>
    <mergeCell ref="C632:C634"/>
    <mergeCell ref="D632:D634"/>
    <mergeCell ref="E632:E634"/>
    <mergeCell ref="F632:F634"/>
    <mergeCell ref="G632:G634"/>
    <mergeCell ref="H632:H634"/>
    <mergeCell ref="I632:I634"/>
    <mergeCell ref="N632:N634"/>
    <mergeCell ref="O650:O652"/>
    <mergeCell ref="P650:P652"/>
    <mergeCell ref="Q650:Q652"/>
    <mergeCell ref="R650:R652"/>
    <mergeCell ref="S650:S652"/>
    <mergeCell ref="B653:B655"/>
    <mergeCell ref="C653:C655"/>
    <mergeCell ref="D653:D655"/>
    <mergeCell ref="E653:E655"/>
    <mergeCell ref="F653:F655"/>
    <mergeCell ref="G653:G655"/>
    <mergeCell ref="H653:H655"/>
    <mergeCell ref="I653:I655"/>
    <mergeCell ref="N653:N655"/>
    <mergeCell ref="O653:O655"/>
    <mergeCell ref="P653:P655"/>
    <mergeCell ref="Q653:Q655"/>
    <mergeCell ref="R653:R655"/>
    <mergeCell ref="S653:S655"/>
    <mergeCell ref="B650:B652"/>
    <mergeCell ref="C650:C652"/>
    <mergeCell ref="D650:D652"/>
    <mergeCell ref="E650:E652"/>
    <mergeCell ref="F650:F652"/>
    <mergeCell ref="G650:G652"/>
    <mergeCell ref="H650:H652"/>
    <mergeCell ref="I650:I652"/>
    <mergeCell ref="N650:N652"/>
    <mergeCell ref="O644:O646"/>
    <mergeCell ref="P644:P646"/>
    <mergeCell ref="Q644:Q646"/>
    <mergeCell ref="R644:R646"/>
    <mergeCell ref="S644:S646"/>
    <mergeCell ref="B647:B649"/>
    <mergeCell ref="C647:C649"/>
    <mergeCell ref="D647:D649"/>
    <mergeCell ref="E647:E649"/>
    <mergeCell ref="F647:F649"/>
    <mergeCell ref="G647:G649"/>
    <mergeCell ref="H647:H649"/>
    <mergeCell ref="I647:I649"/>
    <mergeCell ref="N647:N649"/>
    <mergeCell ref="O647:O649"/>
    <mergeCell ref="P647:P649"/>
    <mergeCell ref="Q647:Q649"/>
    <mergeCell ref="R647:R649"/>
    <mergeCell ref="S647:S649"/>
    <mergeCell ref="B644:B646"/>
    <mergeCell ref="C644:C646"/>
    <mergeCell ref="D644:D646"/>
    <mergeCell ref="E644:E646"/>
    <mergeCell ref="F644:F646"/>
    <mergeCell ref="G644:G646"/>
    <mergeCell ref="H644:H646"/>
    <mergeCell ref="I644:I646"/>
    <mergeCell ref="N644:N646"/>
    <mergeCell ref="O662:O664"/>
    <mergeCell ref="P662:P664"/>
    <mergeCell ref="Q662:Q664"/>
    <mergeCell ref="R662:R664"/>
    <mergeCell ref="S662:S664"/>
    <mergeCell ref="B665:B667"/>
    <mergeCell ref="C665:C667"/>
    <mergeCell ref="D665:D667"/>
    <mergeCell ref="E665:E667"/>
    <mergeCell ref="F665:F667"/>
    <mergeCell ref="G665:G667"/>
    <mergeCell ref="H665:H667"/>
    <mergeCell ref="I665:I667"/>
    <mergeCell ref="N665:N667"/>
    <mergeCell ref="O665:O667"/>
    <mergeCell ref="P665:P667"/>
    <mergeCell ref="Q665:Q667"/>
    <mergeCell ref="R665:R667"/>
    <mergeCell ref="S665:S667"/>
    <mergeCell ref="B662:B664"/>
    <mergeCell ref="C662:C664"/>
    <mergeCell ref="D662:D664"/>
    <mergeCell ref="E662:E664"/>
    <mergeCell ref="F662:F664"/>
    <mergeCell ref="G662:G664"/>
    <mergeCell ref="H662:H664"/>
    <mergeCell ref="I662:I664"/>
    <mergeCell ref="N662:N664"/>
    <mergeCell ref="O656:O658"/>
    <mergeCell ref="P656:P658"/>
    <mergeCell ref="Q656:Q658"/>
    <mergeCell ref="R656:R658"/>
    <mergeCell ref="S656:S658"/>
    <mergeCell ref="B659:B661"/>
    <mergeCell ref="C659:C661"/>
    <mergeCell ref="D659:D661"/>
    <mergeCell ref="E659:E661"/>
    <mergeCell ref="F659:F661"/>
    <mergeCell ref="G659:G661"/>
    <mergeCell ref="H659:H661"/>
    <mergeCell ref="I659:I661"/>
    <mergeCell ref="N659:N661"/>
    <mergeCell ref="O659:O661"/>
    <mergeCell ref="P659:P661"/>
    <mergeCell ref="Q659:Q661"/>
    <mergeCell ref="R659:R661"/>
    <mergeCell ref="S659:S661"/>
    <mergeCell ref="B656:B658"/>
    <mergeCell ref="C656:C658"/>
    <mergeCell ref="D656:D658"/>
    <mergeCell ref="E656:E658"/>
    <mergeCell ref="F656:F658"/>
    <mergeCell ref="G656:G658"/>
    <mergeCell ref="H656:H658"/>
    <mergeCell ref="I656:I658"/>
    <mergeCell ref="N656:N658"/>
    <mergeCell ref="O674:O676"/>
    <mergeCell ref="P674:P676"/>
    <mergeCell ref="Q674:Q676"/>
    <mergeCell ref="R674:R676"/>
    <mergeCell ref="S674:S676"/>
    <mergeCell ref="B677:B679"/>
    <mergeCell ref="C677:C679"/>
    <mergeCell ref="D677:D679"/>
    <mergeCell ref="E677:E679"/>
    <mergeCell ref="F677:F679"/>
    <mergeCell ref="G677:G679"/>
    <mergeCell ref="H677:H679"/>
    <mergeCell ref="I677:I679"/>
    <mergeCell ref="N677:N679"/>
    <mergeCell ref="O677:O679"/>
    <mergeCell ref="P677:P679"/>
    <mergeCell ref="Q677:Q679"/>
    <mergeCell ref="R677:R679"/>
    <mergeCell ref="S677:S679"/>
    <mergeCell ref="B674:B676"/>
    <mergeCell ref="C674:C676"/>
    <mergeCell ref="D674:D676"/>
    <mergeCell ref="E674:E676"/>
    <mergeCell ref="F674:F676"/>
    <mergeCell ref="G674:G676"/>
    <mergeCell ref="H674:H676"/>
    <mergeCell ref="I674:I676"/>
    <mergeCell ref="N674:N676"/>
    <mergeCell ref="O668:O670"/>
    <mergeCell ref="P668:P670"/>
    <mergeCell ref="Q668:Q670"/>
    <mergeCell ref="R668:R670"/>
    <mergeCell ref="S668:S670"/>
    <mergeCell ref="B671:B673"/>
    <mergeCell ref="C671:C673"/>
    <mergeCell ref="D671:D673"/>
    <mergeCell ref="E671:E673"/>
    <mergeCell ref="F671:F673"/>
    <mergeCell ref="G671:G673"/>
    <mergeCell ref="H671:H673"/>
    <mergeCell ref="I671:I673"/>
    <mergeCell ref="N671:N673"/>
    <mergeCell ref="O671:O673"/>
    <mergeCell ref="P671:P673"/>
    <mergeCell ref="Q671:Q673"/>
    <mergeCell ref="R671:R673"/>
    <mergeCell ref="S671:S673"/>
    <mergeCell ref="B668:B670"/>
    <mergeCell ref="C668:C670"/>
    <mergeCell ref="D668:D670"/>
    <mergeCell ref="E668:E670"/>
    <mergeCell ref="F668:F670"/>
    <mergeCell ref="G668:G670"/>
    <mergeCell ref="H668:H670"/>
    <mergeCell ref="I668:I670"/>
    <mergeCell ref="N668:N670"/>
    <mergeCell ref="O686:O688"/>
    <mergeCell ref="P686:P688"/>
    <mergeCell ref="Q686:Q688"/>
    <mergeCell ref="R686:R688"/>
    <mergeCell ref="S686:S688"/>
    <mergeCell ref="B689:B691"/>
    <mergeCell ref="C689:C691"/>
    <mergeCell ref="D689:D691"/>
    <mergeCell ref="E689:E691"/>
    <mergeCell ref="F689:F691"/>
    <mergeCell ref="G689:G691"/>
    <mergeCell ref="H689:H691"/>
    <mergeCell ref="I689:I691"/>
    <mergeCell ref="N689:N691"/>
    <mergeCell ref="O689:O691"/>
    <mergeCell ref="P689:P691"/>
    <mergeCell ref="Q689:Q691"/>
    <mergeCell ref="R689:R691"/>
    <mergeCell ref="S689:S691"/>
    <mergeCell ref="B686:B688"/>
    <mergeCell ref="C686:C688"/>
    <mergeCell ref="D686:D688"/>
    <mergeCell ref="E686:E688"/>
    <mergeCell ref="F686:F688"/>
    <mergeCell ref="G686:G688"/>
    <mergeCell ref="H686:H688"/>
    <mergeCell ref="I686:I688"/>
    <mergeCell ref="N686:N688"/>
    <mergeCell ref="O680:O682"/>
    <mergeCell ref="P680:P682"/>
    <mergeCell ref="Q680:Q682"/>
    <mergeCell ref="R680:R682"/>
    <mergeCell ref="S680:S682"/>
    <mergeCell ref="B683:B685"/>
    <mergeCell ref="C683:C685"/>
    <mergeCell ref="D683:D685"/>
    <mergeCell ref="E683:E685"/>
    <mergeCell ref="F683:F685"/>
    <mergeCell ref="G683:G685"/>
    <mergeCell ref="H683:H685"/>
    <mergeCell ref="I683:I685"/>
    <mergeCell ref="N683:N685"/>
    <mergeCell ref="O683:O685"/>
    <mergeCell ref="P683:P685"/>
    <mergeCell ref="Q683:Q685"/>
    <mergeCell ref="R683:R685"/>
    <mergeCell ref="S683:S685"/>
    <mergeCell ref="B680:B682"/>
    <mergeCell ref="C680:C682"/>
    <mergeCell ref="D680:D682"/>
    <mergeCell ref="E680:E682"/>
    <mergeCell ref="F680:F682"/>
    <mergeCell ref="G680:G682"/>
    <mergeCell ref="H680:H682"/>
    <mergeCell ref="I680:I682"/>
    <mergeCell ref="N680:N682"/>
    <mergeCell ref="O698:O700"/>
    <mergeCell ref="P698:P700"/>
    <mergeCell ref="Q698:Q700"/>
    <mergeCell ref="R698:R700"/>
    <mergeCell ref="S698:S700"/>
    <mergeCell ref="B701:B703"/>
    <mergeCell ref="C701:C703"/>
    <mergeCell ref="D701:D703"/>
    <mergeCell ref="E701:E703"/>
    <mergeCell ref="F701:F703"/>
    <mergeCell ref="G701:G703"/>
    <mergeCell ref="H701:H703"/>
    <mergeCell ref="I701:I703"/>
    <mergeCell ref="N701:N703"/>
    <mergeCell ref="O701:O703"/>
    <mergeCell ref="P701:P703"/>
    <mergeCell ref="Q701:Q703"/>
    <mergeCell ref="R701:R703"/>
    <mergeCell ref="S701:S703"/>
    <mergeCell ref="B698:B700"/>
    <mergeCell ref="C698:C700"/>
    <mergeCell ref="D698:D700"/>
    <mergeCell ref="E698:E700"/>
    <mergeCell ref="F698:F700"/>
    <mergeCell ref="G698:G700"/>
    <mergeCell ref="H698:H700"/>
    <mergeCell ref="I698:I700"/>
    <mergeCell ref="N698:N700"/>
    <mergeCell ref="O692:O694"/>
    <mergeCell ref="P692:P694"/>
    <mergeCell ref="Q692:Q694"/>
    <mergeCell ref="R692:R694"/>
    <mergeCell ref="S692:S694"/>
    <mergeCell ref="B695:B697"/>
    <mergeCell ref="C695:C697"/>
    <mergeCell ref="D695:D697"/>
    <mergeCell ref="E695:E697"/>
    <mergeCell ref="F695:F697"/>
    <mergeCell ref="G695:G697"/>
    <mergeCell ref="H695:H697"/>
    <mergeCell ref="I695:I697"/>
    <mergeCell ref="N695:N697"/>
    <mergeCell ref="O695:O697"/>
    <mergeCell ref="P695:P697"/>
    <mergeCell ref="Q695:Q697"/>
    <mergeCell ref="R695:R697"/>
    <mergeCell ref="S695:S697"/>
    <mergeCell ref="B692:B694"/>
    <mergeCell ref="C692:C694"/>
    <mergeCell ref="D692:D694"/>
    <mergeCell ref="E692:E694"/>
    <mergeCell ref="F692:F694"/>
    <mergeCell ref="G692:G694"/>
    <mergeCell ref="H692:H694"/>
    <mergeCell ref="I692:I694"/>
    <mergeCell ref="N692:N694"/>
    <mergeCell ref="O710:O712"/>
    <mergeCell ref="P710:P712"/>
    <mergeCell ref="Q710:Q712"/>
    <mergeCell ref="R710:R712"/>
    <mergeCell ref="S710:S712"/>
    <mergeCell ref="B713:B715"/>
    <mergeCell ref="C713:C715"/>
    <mergeCell ref="D713:D715"/>
    <mergeCell ref="E713:E715"/>
    <mergeCell ref="F713:F715"/>
    <mergeCell ref="G713:G715"/>
    <mergeCell ref="H713:H715"/>
    <mergeCell ref="I713:I715"/>
    <mergeCell ref="N713:N715"/>
    <mergeCell ref="O713:O715"/>
    <mergeCell ref="P713:P715"/>
    <mergeCell ref="Q713:Q715"/>
    <mergeCell ref="R713:R715"/>
    <mergeCell ref="S713:S715"/>
    <mergeCell ref="B710:B712"/>
    <mergeCell ref="C710:C712"/>
    <mergeCell ref="D710:D712"/>
    <mergeCell ref="E710:E712"/>
    <mergeCell ref="F710:F712"/>
    <mergeCell ref="G710:G712"/>
    <mergeCell ref="H710:H712"/>
    <mergeCell ref="I710:I712"/>
    <mergeCell ref="N710:N712"/>
    <mergeCell ref="O704:O706"/>
    <mergeCell ref="P704:P706"/>
    <mergeCell ref="Q704:Q706"/>
    <mergeCell ref="R704:R706"/>
    <mergeCell ref="S704:S706"/>
    <mergeCell ref="B707:B709"/>
    <mergeCell ref="C707:C709"/>
    <mergeCell ref="D707:D709"/>
    <mergeCell ref="E707:E709"/>
    <mergeCell ref="F707:F709"/>
    <mergeCell ref="G707:G709"/>
    <mergeCell ref="H707:H709"/>
    <mergeCell ref="I707:I709"/>
    <mergeCell ref="N707:N709"/>
    <mergeCell ref="O707:O709"/>
    <mergeCell ref="P707:P709"/>
    <mergeCell ref="Q707:Q709"/>
    <mergeCell ref="R707:R709"/>
    <mergeCell ref="S707:S709"/>
    <mergeCell ref="B704:B706"/>
    <mergeCell ref="C704:C706"/>
    <mergeCell ref="D704:D706"/>
    <mergeCell ref="E704:E706"/>
    <mergeCell ref="F704:F706"/>
    <mergeCell ref="G704:G706"/>
    <mergeCell ref="H704:H706"/>
    <mergeCell ref="I704:I706"/>
    <mergeCell ref="N704:N706"/>
    <mergeCell ref="O722:O724"/>
    <mergeCell ref="P722:P724"/>
    <mergeCell ref="Q722:Q724"/>
    <mergeCell ref="R722:R724"/>
    <mergeCell ref="S722:S724"/>
    <mergeCell ref="B725:B727"/>
    <mergeCell ref="C725:C727"/>
    <mergeCell ref="D725:D727"/>
    <mergeCell ref="E725:E727"/>
    <mergeCell ref="F725:F727"/>
    <mergeCell ref="G725:G727"/>
    <mergeCell ref="H725:H727"/>
    <mergeCell ref="I725:I727"/>
    <mergeCell ref="N725:N727"/>
    <mergeCell ref="O725:O727"/>
    <mergeCell ref="P725:P727"/>
    <mergeCell ref="Q725:Q727"/>
    <mergeCell ref="R725:R727"/>
    <mergeCell ref="S725:S727"/>
    <mergeCell ref="B722:B724"/>
    <mergeCell ref="C722:C724"/>
    <mergeCell ref="D722:D724"/>
    <mergeCell ref="E722:E724"/>
    <mergeCell ref="F722:F724"/>
    <mergeCell ref="G722:G724"/>
    <mergeCell ref="H722:H724"/>
    <mergeCell ref="I722:I724"/>
    <mergeCell ref="N722:N724"/>
    <mergeCell ref="O716:O718"/>
    <mergeCell ref="P716:P718"/>
    <mergeCell ref="Q716:Q718"/>
    <mergeCell ref="R716:R718"/>
    <mergeCell ref="S716:S718"/>
    <mergeCell ref="B719:B721"/>
    <mergeCell ref="C719:C721"/>
    <mergeCell ref="D719:D721"/>
    <mergeCell ref="E719:E721"/>
    <mergeCell ref="F719:F721"/>
    <mergeCell ref="G719:G721"/>
    <mergeCell ref="H719:H721"/>
    <mergeCell ref="I719:I721"/>
    <mergeCell ref="N719:N721"/>
    <mergeCell ref="O719:O721"/>
    <mergeCell ref="P719:P721"/>
    <mergeCell ref="Q719:Q721"/>
    <mergeCell ref="R719:R721"/>
    <mergeCell ref="S719:S721"/>
    <mergeCell ref="B716:B718"/>
    <mergeCell ref="C716:C718"/>
    <mergeCell ref="D716:D718"/>
    <mergeCell ref="E716:E718"/>
    <mergeCell ref="F716:F718"/>
    <mergeCell ref="G716:G718"/>
    <mergeCell ref="H716:H718"/>
    <mergeCell ref="I716:I718"/>
    <mergeCell ref="N716:N718"/>
    <mergeCell ref="O734:O736"/>
    <mergeCell ref="P734:P736"/>
    <mergeCell ref="Q734:Q736"/>
    <mergeCell ref="R734:R736"/>
    <mergeCell ref="S734:S736"/>
    <mergeCell ref="B737:B739"/>
    <mergeCell ref="C737:C739"/>
    <mergeCell ref="D737:D739"/>
    <mergeCell ref="E737:E739"/>
    <mergeCell ref="F737:F739"/>
    <mergeCell ref="G737:G739"/>
    <mergeCell ref="H737:H739"/>
    <mergeCell ref="I737:I739"/>
    <mergeCell ref="N737:N739"/>
    <mergeCell ref="O737:O739"/>
    <mergeCell ref="P737:P739"/>
    <mergeCell ref="Q737:Q739"/>
    <mergeCell ref="R737:R739"/>
    <mergeCell ref="S737:S739"/>
    <mergeCell ref="B734:B736"/>
    <mergeCell ref="C734:C736"/>
    <mergeCell ref="D734:D736"/>
    <mergeCell ref="E734:E736"/>
    <mergeCell ref="F734:F736"/>
    <mergeCell ref="G734:G736"/>
    <mergeCell ref="H734:H736"/>
    <mergeCell ref="I734:I736"/>
    <mergeCell ref="N734:N736"/>
    <mergeCell ref="O728:O730"/>
    <mergeCell ref="P728:P730"/>
    <mergeCell ref="Q728:Q730"/>
    <mergeCell ref="R728:R730"/>
    <mergeCell ref="S728:S730"/>
    <mergeCell ref="B731:B733"/>
    <mergeCell ref="C731:C733"/>
    <mergeCell ref="D731:D733"/>
    <mergeCell ref="E731:E733"/>
    <mergeCell ref="F731:F733"/>
    <mergeCell ref="G731:G733"/>
    <mergeCell ref="H731:H733"/>
    <mergeCell ref="I731:I733"/>
    <mergeCell ref="N731:N733"/>
    <mergeCell ref="O731:O733"/>
    <mergeCell ref="P731:P733"/>
    <mergeCell ref="Q731:Q733"/>
    <mergeCell ref="R731:R733"/>
    <mergeCell ref="S731:S733"/>
    <mergeCell ref="B728:B730"/>
    <mergeCell ref="C728:C730"/>
    <mergeCell ref="D728:D730"/>
    <mergeCell ref="E728:E730"/>
    <mergeCell ref="F728:F730"/>
    <mergeCell ref="G728:G730"/>
    <mergeCell ref="H728:H730"/>
    <mergeCell ref="I728:I730"/>
    <mergeCell ref="N728:N730"/>
    <mergeCell ref="O746:O748"/>
    <mergeCell ref="P746:P748"/>
    <mergeCell ref="Q746:Q748"/>
    <mergeCell ref="R746:R748"/>
    <mergeCell ref="S746:S748"/>
    <mergeCell ref="B749:B751"/>
    <mergeCell ref="C749:C751"/>
    <mergeCell ref="D749:D751"/>
    <mergeCell ref="E749:E751"/>
    <mergeCell ref="F749:F751"/>
    <mergeCell ref="G749:G751"/>
    <mergeCell ref="H749:H751"/>
    <mergeCell ref="I749:I751"/>
    <mergeCell ref="N749:N751"/>
    <mergeCell ref="O749:O751"/>
    <mergeCell ref="P749:P751"/>
    <mergeCell ref="Q749:Q751"/>
    <mergeCell ref="R749:R751"/>
    <mergeCell ref="S749:S751"/>
    <mergeCell ref="B746:B748"/>
    <mergeCell ref="C746:C748"/>
    <mergeCell ref="D746:D748"/>
    <mergeCell ref="E746:E748"/>
    <mergeCell ref="F746:F748"/>
    <mergeCell ref="G746:G748"/>
    <mergeCell ref="H746:H748"/>
    <mergeCell ref="I746:I748"/>
    <mergeCell ref="N746:N748"/>
    <mergeCell ref="O740:O742"/>
    <mergeCell ref="P740:P742"/>
    <mergeCell ref="Q740:Q742"/>
    <mergeCell ref="R740:R742"/>
    <mergeCell ref="S740:S742"/>
    <mergeCell ref="B743:B745"/>
    <mergeCell ref="C743:C745"/>
    <mergeCell ref="D743:D745"/>
    <mergeCell ref="E743:E745"/>
    <mergeCell ref="F743:F745"/>
    <mergeCell ref="G743:G745"/>
    <mergeCell ref="H743:H745"/>
    <mergeCell ref="I743:I745"/>
    <mergeCell ref="N743:N745"/>
    <mergeCell ref="O743:O745"/>
    <mergeCell ref="P743:P745"/>
    <mergeCell ref="Q743:Q745"/>
    <mergeCell ref="R743:R745"/>
    <mergeCell ref="S743:S745"/>
    <mergeCell ref="B740:B742"/>
    <mergeCell ref="C740:C742"/>
    <mergeCell ref="D740:D742"/>
    <mergeCell ref="E740:E742"/>
    <mergeCell ref="F740:F742"/>
    <mergeCell ref="G740:G742"/>
    <mergeCell ref="H740:H742"/>
    <mergeCell ref="I740:I742"/>
    <mergeCell ref="N740:N742"/>
    <mergeCell ref="O758:O760"/>
    <mergeCell ref="P758:P760"/>
    <mergeCell ref="Q758:Q760"/>
    <mergeCell ref="R758:R760"/>
    <mergeCell ref="S758:S760"/>
    <mergeCell ref="B761:B763"/>
    <mergeCell ref="C761:C763"/>
    <mergeCell ref="D761:D763"/>
    <mergeCell ref="E761:E763"/>
    <mergeCell ref="F761:F763"/>
    <mergeCell ref="G761:G763"/>
    <mergeCell ref="H761:H763"/>
    <mergeCell ref="I761:I763"/>
    <mergeCell ref="N761:N763"/>
    <mergeCell ref="O761:O763"/>
    <mergeCell ref="P761:P763"/>
    <mergeCell ref="Q761:Q763"/>
    <mergeCell ref="R761:R763"/>
    <mergeCell ref="S761:S763"/>
    <mergeCell ref="B758:B760"/>
    <mergeCell ref="C758:C760"/>
    <mergeCell ref="D758:D760"/>
    <mergeCell ref="E758:E760"/>
    <mergeCell ref="F758:F760"/>
    <mergeCell ref="G758:G760"/>
    <mergeCell ref="H758:H760"/>
    <mergeCell ref="I758:I760"/>
    <mergeCell ref="N758:N760"/>
    <mergeCell ref="O752:O754"/>
    <mergeCell ref="P752:P754"/>
    <mergeCell ref="Q752:Q754"/>
    <mergeCell ref="R752:R754"/>
    <mergeCell ref="S752:S754"/>
    <mergeCell ref="B755:B757"/>
    <mergeCell ref="C755:C757"/>
    <mergeCell ref="D755:D757"/>
    <mergeCell ref="E755:E757"/>
    <mergeCell ref="F755:F757"/>
    <mergeCell ref="G755:G757"/>
    <mergeCell ref="H755:H757"/>
    <mergeCell ref="I755:I757"/>
    <mergeCell ref="N755:N757"/>
    <mergeCell ref="O755:O757"/>
    <mergeCell ref="P755:P757"/>
    <mergeCell ref="Q755:Q757"/>
    <mergeCell ref="R755:R757"/>
    <mergeCell ref="S755:S757"/>
    <mergeCell ref="B752:B754"/>
    <mergeCell ref="C752:C754"/>
    <mergeCell ref="D752:D754"/>
    <mergeCell ref="E752:E754"/>
    <mergeCell ref="F752:F754"/>
    <mergeCell ref="G752:G754"/>
    <mergeCell ref="H752:H754"/>
    <mergeCell ref="I752:I754"/>
    <mergeCell ref="N752:N754"/>
    <mergeCell ref="O770:O772"/>
    <mergeCell ref="P770:P772"/>
    <mergeCell ref="Q770:Q772"/>
    <mergeCell ref="R770:R772"/>
    <mergeCell ref="S770:S772"/>
    <mergeCell ref="B773:B775"/>
    <mergeCell ref="C773:C775"/>
    <mergeCell ref="D773:D775"/>
    <mergeCell ref="E773:E775"/>
    <mergeCell ref="F773:F775"/>
    <mergeCell ref="G773:G775"/>
    <mergeCell ref="H773:H775"/>
    <mergeCell ref="I773:I775"/>
    <mergeCell ref="N773:N775"/>
    <mergeCell ref="O773:O775"/>
    <mergeCell ref="P773:P775"/>
    <mergeCell ref="Q773:Q775"/>
    <mergeCell ref="R773:R775"/>
    <mergeCell ref="S773:S775"/>
    <mergeCell ref="B770:B772"/>
    <mergeCell ref="C770:C772"/>
    <mergeCell ref="D770:D772"/>
    <mergeCell ref="E770:E772"/>
    <mergeCell ref="F770:F772"/>
    <mergeCell ref="G770:G772"/>
    <mergeCell ref="H770:H772"/>
    <mergeCell ref="I770:I772"/>
    <mergeCell ref="N770:N772"/>
    <mergeCell ref="O764:O766"/>
    <mergeCell ref="P764:P766"/>
    <mergeCell ref="Q764:Q766"/>
    <mergeCell ref="R764:R766"/>
    <mergeCell ref="S764:S766"/>
    <mergeCell ref="B767:B769"/>
    <mergeCell ref="C767:C769"/>
    <mergeCell ref="D767:D769"/>
    <mergeCell ref="E767:E769"/>
    <mergeCell ref="F767:F769"/>
    <mergeCell ref="G767:G769"/>
    <mergeCell ref="H767:H769"/>
    <mergeCell ref="I767:I769"/>
    <mergeCell ref="N767:N769"/>
    <mergeCell ref="O767:O769"/>
    <mergeCell ref="P767:P769"/>
    <mergeCell ref="Q767:Q769"/>
    <mergeCell ref="R767:R769"/>
    <mergeCell ref="S767:S769"/>
    <mergeCell ref="B764:B766"/>
    <mergeCell ref="C764:C766"/>
    <mergeCell ref="D764:D766"/>
    <mergeCell ref="E764:E766"/>
    <mergeCell ref="F764:F766"/>
    <mergeCell ref="G764:G766"/>
    <mergeCell ref="H764:H766"/>
    <mergeCell ref="I764:I766"/>
    <mergeCell ref="N764:N766"/>
    <mergeCell ref="O782:O784"/>
    <mergeCell ref="P782:P784"/>
    <mergeCell ref="Q782:Q784"/>
    <mergeCell ref="R782:R784"/>
    <mergeCell ref="S782:S784"/>
    <mergeCell ref="B785:B787"/>
    <mergeCell ref="C785:C787"/>
    <mergeCell ref="D785:D787"/>
    <mergeCell ref="E785:E787"/>
    <mergeCell ref="F785:F787"/>
    <mergeCell ref="G785:G787"/>
    <mergeCell ref="H785:H787"/>
    <mergeCell ref="I785:I787"/>
    <mergeCell ref="N785:N787"/>
    <mergeCell ref="O785:O787"/>
    <mergeCell ref="P785:P787"/>
    <mergeCell ref="Q785:Q787"/>
    <mergeCell ref="R785:R787"/>
    <mergeCell ref="S785:S787"/>
    <mergeCell ref="B782:B784"/>
    <mergeCell ref="C782:C784"/>
    <mergeCell ref="D782:D784"/>
    <mergeCell ref="E782:E784"/>
    <mergeCell ref="F782:F784"/>
    <mergeCell ref="G782:G784"/>
    <mergeCell ref="H782:H784"/>
    <mergeCell ref="I782:I784"/>
    <mergeCell ref="N782:N784"/>
    <mergeCell ref="O776:O778"/>
    <mergeCell ref="P776:P778"/>
    <mergeCell ref="Q776:Q778"/>
    <mergeCell ref="R776:R778"/>
    <mergeCell ref="S776:S778"/>
    <mergeCell ref="B779:B781"/>
    <mergeCell ref="C779:C781"/>
    <mergeCell ref="D779:D781"/>
    <mergeCell ref="E779:E781"/>
    <mergeCell ref="F779:F781"/>
    <mergeCell ref="G779:G781"/>
    <mergeCell ref="H779:H781"/>
    <mergeCell ref="I779:I781"/>
    <mergeCell ref="N779:N781"/>
    <mergeCell ref="O779:O781"/>
    <mergeCell ref="P779:P781"/>
    <mergeCell ref="Q779:Q781"/>
    <mergeCell ref="R779:R781"/>
    <mergeCell ref="S779:S781"/>
    <mergeCell ref="B776:B778"/>
    <mergeCell ref="C776:C778"/>
    <mergeCell ref="D776:D778"/>
    <mergeCell ref="E776:E778"/>
    <mergeCell ref="F776:F778"/>
    <mergeCell ref="G776:G778"/>
    <mergeCell ref="H776:H778"/>
    <mergeCell ref="I776:I778"/>
    <mergeCell ref="N776:N778"/>
    <mergeCell ref="O794:O796"/>
    <mergeCell ref="P794:P796"/>
    <mergeCell ref="Q794:Q796"/>
    <mergeCell ref="R794:R796"/>
    <mergeCell ref="S794:S796"/>
    <mergeCell ref="B797:B799"/>
    <mergeCell ref="C797:C799"/>
    <mergeCell ref="D797:D799"/>
    <mergeCell ref="E797:E799"/>
    <mergeCell ref="F797:F799"/>
    <mergeCell ref="G797:G799"/>
    <mergeCell ref="H797:H799"/>
    <mergeCell ref="I797:I799"/>
    <mergeCell ref="N797:N799"/>
    <mergeCell ref="O797:O799"/>
    <mergeCell ref="P797:P799"/>
    <mergeCell ref="Q797:Q799"/>
    <mergeCell ref="R797:R799"/>
    <mergeCell ref="S797:S799"/>
    <mergeCell ref="B794:B796"/>
    <mergeCell ref="C794:C796"/>
    <mergeCell ref="D794:D796"/>
    <mergeCell ref="E794:E796"/>
    <mergeCell ref="F794:F796"/>
    <mergeCell ref="G794:G796"/>
    <mergeCell ref="H794:H796"/>
    <mergeCell ref="I794:I796"/>
    <mergeCell ref="N794:N796"/>
    <mergeCell ref="O788:O790"/>
    <mergeCell ref="P788:P790"/>
    <mergeCell ref="Q788:Q790"/>
    <mergeCell ref="R788:R790"/>
    <mergeCell ref="S788:S790"/>
    <mergeCell ref="B791:B793"/>
    <mergeCell ref="C791:C793"/>
    <mergeCell ref="D791:D793"/>
    <mergeCell ref="E791:E793"/>
    <mergeCell ref="F791:F793"/>
    <mergeCell ref="G791:G793"/>
    <mergeCell ref="H791:H793"/>
    <mergeCell ref="I791:I793"/>
    <mergeCell ref="N791:N793"/>
    <mergeCell ref="O791:O793"/>
    <mergeCell ref="P791:P793"/>
    <mergeCell ref="Q791:Q793"/>
    <mergeCell ref="R791:R793"/>
    <mergeCell ref="S791:S793"/>
    <mergeCell ref="B788:B790"/>
    <mergeCell ref="C788:C790"/>
    <mergeCell ref="D788:D790"/>
    <mergeCell ref="E788:E790"/>
    <mergeCell ref="F788:F790"/>
    <mergeCell ref="G788:G790"/>
    <mergeCell ref="H788:H790"/>
    <mergeCell ref="I788:I790"/>
    <mergeCell ref="N788:N790"/>
    <mergeCell ref="O806:O808"/>
    <mergeCell ref="P806:P808"/>
    <mergeCell ref="Q806:Q808"/>
    <mergeCell ref="R806:R808"/>
    <mergeCell ref="S806:S808"/>
    <mergeCell ref="B809:B811"/>
    <mergeCell ref="C809:C811"/>
    <mergeCell ref="D809:D811"/>
    <mergeCell ref="E809:E811"/>
    <mergeCell ref="F809:F811"/>
    <mergeCell ref="G809:G811"/>
    <mergeCell ref="H809:H811"/>
    <mergeCell ref="I809:I811"/>
    <mergeCell ref="N809:N811"/>
    <mergeCell ref="O809:O811"/>
    <mergeCell ref="P809:P811"/>
    <mergeCell ref="Q809:Q811"/>
    <mergeCell ref="R809:R811"/>
    <mergeCell ref="S809:S811"/>
    <mergeCell ref="B806:B808"/>
    <mergeCell ref="C806:C808"/>
    <mergeCell ref="D806:D808"/>
    <mergeCell ref="E806:E808"/>
    <mergeCell ref="F806:F808"/>
    <mergeCell ref="G806:G808"/>
    <mergeCell ref="H806:H808"/>
    <mergeCell ref="I806:I808"/>
    <mergeCell ref="N806:N808"/>
    <mergeCell ref="O800:O802"/>
    <mergeCell ref="P800:P802"/>
    <mergeCell ref="Q800:Q802"/>
    <mergeCell ref="R800:R802"/>
    <mergeCell ref="S800:S802"/>
    <mergeCell ref="B803:B805"/>
    <mergeCell ref="C803:C805"/>
    <mergeCell ref="D803:D805"/>
    <mergeCell ref="E803:E805"/>
    <mergeCell ref="F803:F805"/>
    <mergeCell ref="G803:G805"/>
    <mergeCell ref="H803:H805"/>
    <mergeCell ref="I803:I805"/>
    <mergeCell ref="N803:N805"/>
    <mergeCell ref="O803:O805"/>
    <mergeCell ref="P803:P805"/>
    <mergeCell ref="Q803:Q805"/>
    <mergeCell ref="R803:R805"/>
    <mergeCell ref="S803:S805"/>
    <mergeCell ref="B800:B802"/>
    <mergeCell ref="C800:C802"/>
    <mergeCell ref="D800:D802"/>
    <mergeCell ref="E800:E802"/>
    <mergeCell ref="F800:F802"/>
    <mergeCell ref="G800:G802"/>
    <mergeCell ref="H800:H802"/>
    <mergeCell ref="I800:I802"/>
    <mergeCell ref="N800:N802"/>
    <mergeCell ref="O818:O820"/>
    <mergeCell ref="P818:P820"/>
    <mergeCell ref="Q818:Q820"/>
    <mergeCell ref="R818:R820"/>
    <mergeCell ref="S818:S820"/>
    <mergeCell ref="B821:B823"/>
    <mergeCell ref="C821:C823"/>
    <mergeCell ref="D821:D823"/>
    <mergeCell ref="E821:E823"/>
    <mergeCell ref="F821:F823"/>
    <mergeCell ref="G821:G823"/>
    <mergeCell ref="H821:H823"/>
    <mergeCell ref="I821:I823"/>
    <mergeCell ref="N821:N823"/>
    <mergeCell ref="O821:O823"/>
    <mergeCell ref="P821:P823"/>
    <mergeCell ref="Q821:Q823"/>
    <mergeCell ref="R821:R823"/>
    <mergeCell ref="S821:S823"/>
    <mergeCell ref="B818:B820"/>
    <mergeCell ref="C818:C820"/>
    <mergeCell ref="D818:D820"/>
    <mergeCell ref="E818:E820"/>
    <mergeCell ref="F818:F820"/>
    <mergeCell ref="G818:G820"/>
    <mergeCell ref="H818:H820"/>
    <mergeCell ref="I818:I820"/>
    <mergeCell ref="N818:N820"/>
    <mergeCell ref="O812:O814"/>
    <mergeCell ref="P812:P814"/>
    <mergeCell ref="Q812:Q814"/>
    <mergeCell ref="R812:R814"/>
    <mergeCell ref="S812:S814"/>
    <mergeCell ref="B815:B817"/>
    <mergeCell ref="C815:C817"/>
    <mergeCell ref="D815:D817"/>
    <mergeCell ref="E815:E817"/>
    <mergeCell ref="F815:F817"/>
    <mergeCell ref="G815:G817"/>
    <mergeCell ref="H815:H817"/>
    <mergeCell ref="I815:I817"/>
    <mergeCell ref="N815:N817"/>
    <mergeCell ref="O815:O817"/>
    <mergeCell ref="P815:P817"/>
    <mergeCell ref="Q815:Q817"/>
    <mergeCell ref="R815:R817"/>
    <mergeCell ref="S815:S817"/>
    <mergeCell ref="B812:B814"/>
    <mergeCell ref="C812:C814"/>
    <mergeCell ref="D812:D814"/>
    <mergeCell ref="E812:E814"/>
    <mergeCell ref="F812:F814"/>
    <mergeCell ref="G812:G814"/>
    <mergeCell ref="H812:H814"/>
    <mergeCell ref="I812:I814"/>
    <mergeCell ref="N812:N814"/>
    <mergeCell ref="O830:O832"/>
    <mergeCell ref="P830:P832"/>
    <mergeCell ref="Q830:Q832"/>
    <mergeCell ref="R830:R832"/>
    <mergeCell ref="S830:S832"/>
    <mergeCell ref="B833:B835"/>
    <mergeCell ref="C833:C835"/>
    <mergeCell ref="D833:D835"/>
    <mergeCell ref="E833:E835"/>
    <mergeCell ref="F833:F835"/>
    <mergeCell ref="G833:G835"/>
    <mergeCell ref="H833:H835"/>
    <mergeCell ref="I833:I835"/>
    <mergeCell ref="N833:N835"/>
    <mergeCell ref="O833:O835"/>
    <mergeCell ref="P833:P835"/>
    <mergeCell ref="Q833:Q835"/>
    <mergeCell ref="R833:R835"/>
    <mergeCell ref="S833:S835"/>
    <mergeCell ref="B830:B832"/>
    <mergeCell ref="C830:C832"/>
    <mergeCell ref="D830:D832"/>
    <mergeCell ref="E830:E832"/>
    <mergeCell ref="F830:F832"/>
    <mergeCell ref="G830:G832"/>
    <mergeCell ref="H830:H832"/>
    <mergeCell ref="I830:I832"/>
    <mergeCell ref="N830:N832"/>
    <mergeCell ref="O824:O826"/>
    <mergeCell ref="P824:P826"/>
    <mergeCell ref="Q824:Q826"/>
    <mergeCell ref="R824:R826"/>
    <mergeCell ref="S824:S826"/>
    <mergeCell ref="B827:B829"/>
    <mergeCell ref="C827:C829"/>
    <mergeCell ref="D827:D829"/>
    <mergeCell ref="E827:E829"/>
    <mergeCell ref="F827:F829"/>
    <mergeCell ref="G827:G829"/>
    <mergeCell ref="H827:H829"/>
    <mergeCell ref="I827:I829"/>
    <mergeCell ref="N827:N829"/>
    <mergeCell ref="O827:O829"/>
    <mergeCell ref="P827:P829"/>
    <mergeCell ref="Q827:Q829"/>
    <mergeCell ref="R827:R829"/>
    <mergeCell ref="S827:S829"/>
    <mergeCell ref="B824:B826"/>
    <mergeCell ref="C824:C826"/>
    <mergeCell ref="D824:D826"/>
    <mergeCell ref="E824:E826"/>
    <mergeCell ref="F824:F826"/>
    <mergeCell ref="G824:G826"/>
    <mergeCell ref="H824:H826"/>
    <mergeCell ref="I824:I826"/>
    <mergeCell ref="N824:N826"/>
    <mergeCell ref="O842:O844"/>
    <mergeCell ref="P842:P844"/>
    <mergeCell ref="Q842:Q844"/>
    <mergeCell ref="R842:R844"/>
    <mergeCell ref="S842:S844"/>
    <mergeCell ref="B845:B847"/>
    <mergeCell ref="C845:C847"/>
    <mergeCell ref="D845:D847"/>
    <mergeCell ref="E845:E847"/>
    <mergeCell ref="F845:F847"/>
    <mergeCell ref="G845:G847"/>
    <mergeCell ref="H845:H847"/>
    <mergeCell ref="I845:I847"/>
    <mergeCell ref="N845:N847"/>
    <mergeCell ref="O845:O847"/>
    <mergeCell ref="P845:P847"/>
    <mergeCell ref="Q845:Q847"/>
    <mergeCell ref="R845:R847"/>
    <mergeCell ref="S845:S847"/>
    <mergeCell ref="B842:B844"/>
    <mergeCell ref="C842:C844"/>
    <mergeCell ref="D842:D844"/>
    <mergeCell ref="E842:E844"/>
    <mergeCell ref="F842:F844"/>
    <mergeCell ref="G842:G844"/>
    <mergeCell ref="H842:H844"/>
    <mergeCell ref="I842:I844"/>
    <mergeCell ref="N842:N844"/>
    <mergeCell ref="O836:O838"/>
    <mergeCell ref="P836:P838"/>
    <mergeCell ref="Q836:Q838"/>
    <mergeCell ref="R836:R838"/>
    <mergeCell ref="S836:S838"/>
    <mergeCell ref="B839:B841"/>
    <mergeCell ref="C839:C841"/>
    <mergeCell ref="D839:D841"/>
    <mergeCell ref="E839:E841"/>
    <mergeCell ref="F839:F841"/>
    <mergeCell ref="G839:G841"/>
    <mergeCell ref="H839:H841"/>
    <mergeCell ref="I839:I841"/>
    <mergeCell ref="N839:N841"/>
    <mergeCell ref="O839:O841"/>
    <mergeCell ref="P839:P841"/>
    <mergeCell ref="Q839:Q841"/>
    <mergeCell ref="R839:R841"/>
    <mergeCell ref="S839:S841"/>
    <mergeCell ref="B836:B838"/>
    <mergeCell ref="C836:C838"/>
    <mergeCell ref="D836:D838"/>
    <mergeCell ref="E836:E838"/>
    <mergeCell ref="F836:F838"/>
    <mergeCell ref="G836:G838"/>
    <mergeCell ref="H836:H838"/>
    <mergeCell ref="I836:I838"/>
    <mergeCell ref="N836:N838"/>
    <mergeCell ref="O854:O856"/>
    <mergeCell ref="P854:P856"/>
    <mergeCell ref="Q854:Q856"/>
    <mergeCell ref="R854:R856"/>
    <mergeCell ref="S854:S856"/>
    <mergeCell ref="B857:B859"/>
    <mergeCell ref="C857:C859"/>
    <mergeCell ref="D857:D859"/>
    <mergeCell ref="E857:E859"/>
    <mergeCell ref="F857:F859"/>
    <mergeCell ref="G857:G859"/>
    <mergeCell ref="H857:H859"/>
    <mergeCell ref="I857:I859"/>
    <mergeCell ref="N857:N859"/>
    <mergeCell ref="O857:O859"/>
    <mergeCell ref="P857:P859"/>
    <mergeCell ref="Q857:Q859"/>
    <mergeCell ref="R857:R859"/>
    <mergeCell ref="S857:S859"/>
    <mergeCell ref="B854:B856"/>
    <mergeCell ref="C854:C856"/>
    <mergeCell ref="D854:D856"/>
    <mergeCell ref="E854:E856"/>
    <mergeCell ref="F854:F856"/>
    <mergeCell ref="G854:G856"/>
    <mergeCell ref="H854:H856"/>
    <mergeCell ref="I854:I856"/>
    <mergeCell ref="N854:N856"/>
    <mergeCell ref="O848:O850"/>
    <mergeCell ref="P848:P850"/>
    <mergeCell ref="Q848:Q850"/>
    <mergeCell ref="R848:R850"/>
    <mergeCell ref="S848:S850"/>
    <mergeCell ref="B851:B853"/>
    <mergeCell ref="C851:C853"/>
    <mergeCell ref="D851:D853"/>
    <mergeCell ref="E851:E853"/>
    <mergeCell ref="F851:F853"/>
    <mergeCell ref="G851:G853"/>
    <mergeCell ref="H851:H853"/>
    <mergeCell ref="I851:I853"/>
    <mergeCell ref="N851:N853"/>
    <mergeCell ref="O851:O853"/>
    <mergeCell ref="P851:P853"/>
    <mergeCell ref="Q851:Q853"/>
    <mergeCell ref="R851:R853"/>
    <mergeCell ref="S851:S853"/>
    <mergeCell ref="B848:B850"/>
    <mergeCell ref="C848:C850"/>
    <mergeCell ref="D848:D850"/>
    <mergeCell ref="E848:E850"/>
    <mergeCell ref="F848:F850"/>
    <mergeCell ref="G848:G850"/>
    <mergeCell ref="H848:H850"/>
    <mergeCell ref="I848:I850"/>
    <mergeCell ref="N848:N850"/>
    <mergeCell ref="O866:O868"/>
    <mergeCell ref="P866:P868"/>
    <mergeCell ref="Q866:Q868"/>
    <mergeCell ref="R866:R868"/>
    <mergeCell ref="S866:S868"/>
    <mergeCell ref="B869:B871"/>
    <mergeCell ref="C869:C871"/>
    <mergeCell ref="D869:D871"/>
    <mergeCell ref="E869:E871"/>
    <mergeCell ref="F869:F871"/>
    <mergeCell ref="G869:G871"/>
    <mergeCell ref="H869:H871"/>
    <mergeCell ref="I869:I871"/>
    <mergeCell ref="N869:N871"/>
    <mergeCell ref="O869:O871"/>
    <mergeCell ref="P869:P871"/>
    <mergeCell ref="Q869:Q871"/>
    <mergeCell ref="R869:R871"/>
    <mergeCell ref="S869:S871"/>
    <mergeCell ref="B866:B868"/>
    <mergeCell ref="C866:C868"/>
    <mergeCell ref="D866:D868"/>
    <mergeCell ref="E866:E868"/>
    <mergeCell ref="F866:F868"/>
    <mergeCell ref="G866:G868"/>
    <mergeCell ref="H866:H868"/>
    <mergeCell ref="I866:I868"/>
    <mergeCell ref="N866:N868"/>
    <mergeCell ref="O860:O862"/>
    <mergeCell ref="P860:P862"/>
    <mergeCell ref="Q860:Q862"/>
    <mergeCell ref="R860:R862"/>
    <mergeCell ref="S860:S862"/>
    <mergeCell ref="B863:B865"/>
    <mergeCell ref="C863:C865"/>
    <mergeCell ref="D863:D865"/>
    <mergeCell ref="E863:E865"/>
    <mergeCell ref="F863:F865"/>
    <mergeCell ref="G863:G865"/>
    <mergeCell ref="H863:H865"/>
    <mergeCell ref="I863:I865"/>
    <mergeCell ref="N863:N865"/>
    <mergeCell ref="O863:O865"/>
    <mergeCell ref="P863:P865"/>
    <mergeCell ref="Q863:Q865"/>
    <mergeCell ref="R863:R865"/>
    <mergeCell ref="S863:S865"/>
    <mergeCell ref="B860:B862"/>
    <mergeCell ref="C860:C862"/>
    <mergeCell ref="D860:D862"/>
    <mergeCell ref="E860:E862"/>
    <mergeCell ref="F860:F862"/>
    <mergeCell ref="G860:G862"/>
    <mergeCell ref="H860:H862"/>
    <mergeCell ref="I860:I862"/>
    <mergeCell ref="N860:N862"/>
    <mergeCell ref="O878:O880"/>
    <mergeCell ref="P878:P880"/>
    <mergeCell ref="Q878:Q880"/>
    <mergeCell ref="R878:R880"/>
    <mergeCell ref="S878:S880"/>
    <mergeCell ref="B881:B883"/>
    <mergeCell ref="C881:C883"/>
    <mergeCell ref="D881:D883"/>
    <mergeCell ref="E881:E883"/>
    <mergeCell ref="F881:F883"/>
    <mergeCell ref="G881:G883"/>
    <mergeCell ref="H881:H883"/>
    <mergeCell ref="I881:I883"/>
    <mergeCell ref="N881:N883"/>
    <mergeCell ref="O881:O883"/>
    <mergeCell ref="P881:P883"/>
    <mergeCell ref="Q881:Q883"/>
    <mergeCell ref="R881:R883"/>
    <mergeCell ref="S881:S883"/>
    <mergeCell ref="B878:B880"/>
    <mergeCell ref="C878:C880"/>
    <mergeCell ref="D878:D880"/>
    <mergeCell ref="E878:E880"/>
    <mergeCell ref="F878:F880"/>
    <mergeCell ref="G878:G880"/>
    <mergeCell ref="H878:H880"/>
    <mergeCell ref="I878:I880"/>
    <mergeCell ref="N878:N880"/>
    <mergeCell ref="O872:O874"/>
    <mergeCell ref="P872:P874"/>
    <mergeCell ref="Q872:Q874"/>
    <mergeCell ref="R872:R874"/>
    <mergeCell ref="S872:S874"/>
    <mergeCell ref="B875:B877"/>
    <mergeCell ref="C875:C877"/>
    <mergeCell ref="D875:D877"/>
    <mergeCell ref="E875:E877"/>
    <mergeCell ref="F875:F877"/>
    <mergeCell ref="G875:G877"/>
    <mergeCell ref="H875:H877"/>
    <mergeCell ref="I875:I877"/>
    <mergeCell ref="N875:N877"/>
    <mergeCell ref="O875:O877"/>
    <mergeCell ref="P875:P877"/>
    <mergeCell ref="Q875:Q877"/>
    <mergeCell ref="R875:R877"/>
    <mergeCell ref="S875:S877"/>
    <mergeCell ref="B872:B874"/>
    <mergeCell ref="C872:C874"/>
    <mergeCell ref="D872:D874"/>
    <mergeCell ref="E872:E874"/>
    <mergeCell ref="F872:F874"/>
    <mergeCell ref="G872:G874"/>
    <mergeCell ref="H872:H874"/>
    <mergeCell ref="I872:I874"/>
    <mergeCell ref="N872:N874"/>
    <mergeCell ref="O890:O892"/>
    <mergeCell ref="P890:P892"/>
    <mergeCell ref="Q890:Q892"/>
    <mergeCell ref="R890:R892"/>
    <mergeCell ref="S890:S892"/>
    <mergeCell ref="B893:B895"/>
    <mergeCell ref="C893:C895"/>
    <mergeCell ref="D893:D895"/>
    <mergeCell ref="E893:E895"/>
    <mergeCell ref="F893:F895"/>
    <mergeCell ref="G893:G895"/>
    <mergeCell ref="H893:H895"/>
    <mergeCell ref="I893:I895"/>
    <mergeCell ref="N893:N895"/>
    <mergeCell ref="O893:O895"/>
    <mergeCell ref="P893:P895"/>
    <mergeCell ref="Q893:Q895"/>
    <mergeCell ref="R893:R895"/>
    <mergeCell ref="S893:S895"/>
    <mergeCell ref="B890:B892"/>
    <mergeCell ref="C890:C892"/>
    <mergeCell ref="D890:D892"/>
    <mergeCell ref="E890:E892"/>
    <mergeCell ref="F890:F892"/>
    <mergeCell ref="G890:G892"/>
    <mergeCell ref="H890:H892"/>
    <mergeCell ref="I890:I892"/>
    <mergeCell ref="N890:N892"/>
    <mergeCell ref="O884:O886"/>
    <mergeCell ref="P884:P886"/>
    <mergeCell ref="Q884:Q886"/>
    <mergeCell ref="R884:R886"/>
    <mergeCell ref="S884:S886"/>
    <mergeCell ref="B887:B889"/>
    <mergeCell ref="C887:C889"/>
    <mergeCell ref="D887:D889"/>
    <mergeCell ref="E887:E889"/>
    <mergeCell ref="F887:F889"/>
    <mergeCell ref="G887:G889"/>
    <mergeCell ref="H887:H889"/>
    <mergeCell ref="I887:I889"/>
    <mergeCell ref="N887:N889"/>
    <mergeCell ref="O887:O889"/>
    <mergeCell ref="P887:P889"/>
    <mergeCell ref="Q887:Q889"/>
    <mergeCell ref="R887:R889"/>
    <mergeCell ref="S887:S889"/>
    <mergeCell ref="B884:B886"/>
    <mergeCell ref="C884:C886"/>
    <mergeCell ref="D884:D886"/>
    <mergeCell ref="E884:E886"/>
    <mergeCell ref="F884:F886"/>
    <mergeCell ref="G884:G886"/>
    <mergeCell ref="H884:H886"/>
    <mergeCell ref="I884:I886"/>
    <mergeCell ref="N884:N886"/>
    <mergeCell ref="O902:O904"/>
    <mergeCell ref="P902:P904"/>
    <mergeCell ref="Q902:Q904"/>
    <mergeCell ref="R902:R904"/>
    <mergeCell ref="S902:S904"/>
    <mergeCell ref="B905:B907"/>
    <mergeCell ref="C905:C907"/>
    <mergeCell ref="D905:D907"/>
    <mergeCell ref="E905:E907"/>
    <mergeCell ref="F905:F907"/>
    <mergeCell ref="G905:G907"/>
    <mergeCell ref="H905:H907"/>
    <mergeCell ref="I905:I907"/>
    <mergeCell ref="N905:N907"/>
    <mergeCell ref="O905:O907"/>
    <mergeCell ref="P905:P907"/>
    <mergeCell ref="Q905:Q907"/>
    <mergeCell ref="R905:R907"/>
    <mergeCell ref="S905:S907"/>
    <mergeCell ref="B902:B904"/>
    <mergeCell ref="C902:C904"/>
    <mergeCell ref="D902:D904"/>
    <mergeCell ref="E902:E904"/>
    <mergeCell ref="F902:F904"/>
    <mergeCell ref="G902:G904"/>
    <mergeCell ref="H902:H904"/>
    <mergeCell ref="I902:I904"/>
    <mergeCell ref="N902:N904"/>
    <mergeCell ref="O896:O898"/>
    <mergeCell ref="P896:P898"/>
    <mergeCell ref="Q896:Q898"/>
    <mergeCell ref="R896:R898"/>
    <mergeCell ref="S896:S898"/>
    <mergeCell ref="B899:B901"/>
    <mergeCell ref="C899:C901"/>
    <mergeCell ref="D899:D901"/>
    <mergeCell ref="E899:E901"/>
    <mergeCell ref="F899:F901"/>
    <mergeCell ref="G899:G901"/>
    <mergeCell ref="H899:H901"/>
    <mergeCell ref="I899:I901"/>
    <mergeCell ref="N899:N901"/>
    <mergeCell ref="O899:O901"/>
    <mergeCell ref="P899:P901"/>
    <mergeCell ref="Q899:Q901"/>
    <mergeCell ref="R899:R901"/>
    <mergeCell ref="S899:S901"/>
    <mergeCell ref="B896:B898"/>
    <mergeCell ref="C896:C898"/>
    <mergeCell ref="D896:D898"/>
    <mergeCell ref="E896:E898"/>
    <mergeCell ref="F896:F898"/>
    <mergeCell ref="G896:G898"/>
    <mergeCell ref="H896:H898"/>
    <mergeCell ref="I896:I898"/>
    <mergeCell ref="N896:N898"/>
    <mergeCell ref="O914:O916"/>
    <mergeCell ref="P914:P916"/>
    <mergeCell ref="Q914:Q916"/>
    <mergeCell ref="R914:R916"/>
    <mergeCell ref="S914:S916"/>
    <mergeCell ref="B917:B919"/>
    <mergeCell ref="C917:C919"/>
    <mergeCell ref="D917:D919"/>
    <mergeCell ref="E917:E919"/>
    <mergeCell ref="F917:F919"/>
    <mergeCell ref="G917:G919"/>
    <mergeCell ref="H917:H919"/>
    <mergeCell ref="I917:I919"/>
    <mergeCell ref="N917:N919"/>
    <mergeCell ref="O917:O919"/>
    <mergeCell ref="P917:P919"/>
    <mergeCell ref="Q917:Q919"/>
    <mergeCell ref="R917:R919"/>
    <mergeCell ref="S917:S919"/>
    <mergeCell ref="B914:B916"/>
    <mergeCell ref="C914:C916"/>
    <mergeCell ref="D914:D916"/>
    <mergeCell ref="E914:E916"/>
    <mergeCell ref="F914:F916"/>
    <mergeCell ref="G914:G916"/>
    <mergeCell ref="H914:H916"/>
    <mergeCell ref="I914:I916"/>
    <mergeCell ref="N914:N916"/>
    <mergeCell ref="O908:O910"/>
    <mergeCell ref="P908:P910"/>
    <mergeCell ref="Q908:Q910"/>
    <mergeCell ref="R908:R910"/>
    <mergeCell ref="S908:S910"/>
    <mergeCell ref="B911:B913"/>
    <mergeCell ref="C911:C913"/>
    <mergeCell ref="D911:D913"/>
    <mergeCell ref="E911:E913"/>
    <mergeCell ref="F911:F913"/>
    <mergeCell ref="G911:G913"/>
    <mergeCell ref="H911:H913"/>
    <mergeCell ref="I911:I913"/>
    <mergeCell ref="N911:N913"/>
    <mergeCell ref="O911:O913"/>
    <mergeCell ref="P911:P913"/>
    <mergeCell ref="Q911:Q913"/>
    <mergeCell ref="R911:R913"/>
    <mergeCell ref="S911:S913"/>
    <mergeCell ref="B908:B910"/>
    <mergeCell ref="C908:C910"/>
    <mergeCell ref="D908:D910"/>
    <mergeCell ref="E908:E910"/>
    <mergeCell ref="F908:F910"/>
    <mergeCell ref="G908:G910"/>
    <mergeCell ref="H908:H910"/>
    <mergeCell ref="I908:I910"/>
    <mergeCell ref="N908:N910"/>
    <mergeCell ref="O926:O928"/>
    <mergeCell ref="P926:P928"/>
    <mergeCell ref="Q926:Q928"/>
    <mergeCell ref="R926:R928"/>
    <mergeCell ref="S926:S928"/>
    <mergeCell ref="B929:B931"/>
    <mergeCell ref="C929:C931"/>
    <mergeCell ref="D929:D931"/>
    <mergeCell ref="E929:E931"/>
    <mergeCell ref="F929:F931"/>
    <mergeCell ref="G929:G931"/>
    <mergeCell ref="H929:H931"/>
    <mergeCell ref="I929:I931"/>
    <mergeCell ref="N929:N931"/>
    <mergeCell ref="O929:O931"/>
    <mergeCell ref="P929:P931"/>
    <mergeCell ref="Q929:Q931"/>
    <mergeCell ref="R929:R931"/>
    <mergeCell ref="S929:S931"/>
    <mergeCell ref="B926:B928"/>
    <mergeCell ref="C926:C928"/>
    <mergeCell ref="D926:D928"/>
    <mergeCell ref="E926:E928"/>
    <mergeCell ref="F926:F928"/>
    <mergeCell ref="G926:G928"/>
    <mergeCell ref="H926:H928"/>
    <mergeCell ref="I926:I928"/>
    <mergeCell ref="N926:N928"/>
    <mergeCell ref="O920:O922"/>
    <mergeCell ref="P920:P922"/>
    <mergeCell ref="Q920:Q922"/>
    <mergeCell ref="R920:R922"/>
    <mergeCell ref="S920:S922"/>
    <mergeCell ref="B923:B925"/>
    <mergeCell ref="C923:C925"/>
    <mergeCell ref="D923:D925"/>
    <mergeCell ref="E923:E925"/>
    <mergeCell ref="F923:F925"/>
    <mergeCell ref="G923:G925"/>
    <mergeCell ref="H923:H925"/>
    <mergeCell ref="I923:I925"/>
    <mergeCell ref="N923:N925"/>
    <mergeCell ref="O923:O925"/>
    <mergeCell ref="P923:P925"/>
    <mergeCell ref="Q923:Q925"/>
    <mergeCell ref="R923:R925"/>
    <mergeCell ref="S923:S925"/>
    <mergeCell ref="B920:B922"/>
    <mergeCell ref="C920:C922"/>
    <mergeCell ref="D920:D922"/>
    <mergeCell ref="E920:E922"/>
    <mergeCell ref="F920:F922"/>
    <mergeCell ref="G920:G922"/>
    <mergeCell ref="H920:H922"/>
    <mergeCell ref="I920:I922"/>
    <mergeCell ref="N920:N922"/>
    <mergeCell ref="O938:O940"/>
    <mergeCell ref="P938:P940"/>
    <mergeCell ref="Q938:Q940"/>
    <mergeCell ref="R938:R940"/>
    <mergeCell ref="S938:S940"/>
    <mergeCell ref="B941:B943"/>
    <mergeCell ref="C941:C943"/>
    <mergeCell ref="D941:D943"/>
    <mergeCell ref="E941:E943"/>
    <mergeCell ref="F941:F943"/>
    <mergeCell ref="G941:G943"/>
    <mergeCell ref="H941:H943"/>
    <mergeCell ref="I941:I943"/>
    <mergeCell ref="N941:N943"/>
    <mergeCell ref="O941:O943"/>
    <mergeCell ref="P941:P943"/>
    <mergeCell ref="Q941:Q943"/>
    <mergeCell ref="R941:R943"/>
    <mergeCell ref="S941:S943"/>
    <mergeCell ref="B938:B940"/>
    <mergeCell ref="C938:C940"/>
    <mergeCell ref="D938:D940"/>
    <mergeCell ref="E938:E940"/>
    <mergeCell ref="F938:F940"/>
    <mergeCell ref="G938:G940"/>
    <mergeCell ref="H938:H940"/>
    <mergeCell ref="I938:I940"/>
    <mergeCell ref="N938:N940"/>
    <mergeCell ref="O932:O934"/>
    <mergeCell ref="P932:P934"/>
    <mergeCell ref="Q932:Q934"/>
    <mergeCell ref="R932:R934"/>
    <mergeCell ref="S932:S934"/>
    <mergeCell ref="B935:B937"/>
    <mergeCell ref="C935:C937"/>
    <mergeCell ref="D935:D937"/>
    <mergeCell ref="E935:E937"/>
    <mergeCell ref="F935:F937"/>
    <mergeCell ref="G935:G937"/>
    <mergeCell ref="H935:H937"/>
    <mergeCell ref="I935:I937"/>
    <mergeCell ref="N935:N937"/>
    <mergeCell ref="O935:O937"/>
    <mergeCell ref="P935:P937"/>
    <mergeCell ref="Q935:Q937"/>
    <mergeCell ref="R935:R937"/>
    <mergeCell ref="S935:S937"/>
    <mergeCell ref="B932:B934"/>
    <mergeCell ref="C932:C934"/>
    <mergeCell ref="D932:D934"/>
    <mergeCell ref="E932:E934"/>
    <mergeCell ref="F932:F934"/>
    <mergeCell ref="G932:G934"/>
    <mergeCell ref="H932:H934"/>
    <mergeCell ref="I932:I934"/>
    <mergeCell ref="N932:N934"/>
    <mergeCell ref="O950:O952"/>
    <mergeCell ref="P950:P952"/>
    <mergeCell ref="Q950:Q952"/>
    <mergeCell ref="R950:R952"/>
    <mergeCell ref="S950:S952"/>
    <mergeCell ref="B953:B955"/>
    <mergeCell ref="C953:C955"/>
    <mergeCell ref="D953:D955"/>
    <mergeCell ref="E953:E955"/>
    <mergeCell ref="F953:F955"/>
    <mergeCell ref="G953:G955"/>
    <mergeCell ref="H953:H955"/>
    <mergeCell ref="I953:I955"/>
    <mergeCell ref="N953:N955"/>
    <mergeCell ref="O953:O955"/>
    <mergeCell ref="P953:P955"/>
    <mergeCell ref="Q953:Q955"/>
    <mergeCell ref="R953:R955"/>
    <mergeCell ref="S953:S955"/>
    <mergeCell ref="B950:B952"/>
    <mergeCell ref="C950:C952"/>
    <mergeCell ref="D950:D952"/>
    <mergeCell ref="E950:E952"/>
    <mergeCell ref="F950:F952"/>
    <mergeCell ref="G950:G952"/>
    <mergeCell ref="H950:H952"/>
    <mergeCell ref="I950:I952"/>
    <mergeCell ref="N950:N952"/>
    <mergeCell ref="O944:O946"/>
    <mergeCell ref="P944:P946"/>
    <mergeCell ref="Q944:Q946"/>
    <mergeCell ref="R944:R946"/>
    <mergeCell ref="S944:S946"/>
    <mergeCell ref="B947:B949"/>
    <mergeCell ref="C947:C949"/>
    <mergeCell ref="D947:D949"/>
    <mergeCell ref="E947:E949"/>
    <mergeCell ref="F947:F949"/>
    <mergeCell ref="G947:G949"/>
    <mergeCell ref="H947:H949"/>
    <mergeCell ref="I947:I949"/>
    <mergeCell ref="N947:N949"/>
    <mergeCell ref="O947:O949"/>
    <mergeCell ref="P947:P949"/>
    <mergeCell ref="Q947:Q949"/>
    <mergeCell ref="R947:R949"/>
    <mergeCell ref="S947:S949"/>
    <mergeCell ref="B944:B946"/>
    <mergeCell ref="C944:C946"/>
    <mergeCell ref="D944:D946"/>
    <mergeCell ref="E944:E946"/>
    <mergeCell ref="F944:F946"/>
    <mergeCell ref="G944:G946"/>
    <mergeCell ref="H944:H946"/>
    <mergeCell ref="I944:I946"/>
    <mergeCell ref="N944:N946"/>
    <mergeCell ref="O962:O964"/>
    <mergeCell ref="P962:P964"/>
    <mergeCell ref="Q962:Q964"/>
    <mergeCell ref="R962:R964"/>
    <mergeCell ref="S962:S964"/>
    <mergeCell ref="B965:B967"/>
    <mergeCell ref="C965:C967"/>
    <mergeCell ref="D965:D967"/>
    <mergeCell ref="E965:E967"/>
    <mergeCell ref="F965:F967"/>
    <mergeCell ref="G965:G967"/>
    <mergeCell ref="H965:H967"/>
    <mergeCell ref="I965:I967"/>
    <mergeCell ref="N965:N967"/>
    <mergeCell ref="O965:O967"/>
    <mergeCell ref="P965:P967"/>
    <mergeCell ref="Q965:Q967"/>
    <mergeCell ref="R965:R967"/>
    <mergeCell ref="S965:S967"/>
    <mergeCell ref="B962:B964"/>
    <mergeCell ref="C962:C964"/>
    <mergeCell ref="D962:D964"/>
    <mergeCell ref="E962:E964"/>
    <mergeCell ref="F962:F964"/>
    <mergeCell ref="G962:G964"/>
    <mergeCell ref="H962:H964"/>
    <mergeCell ref="I962:I964"/>
    <mergeCell ref="N962:N964"/>
    <mergeCell ref="O956:O958"/>
    <mergeCell ref="P956:P958"/>
    <mergeCell ref="Q956:Q958"/>
    <mergeCell ref="R956:R958"/>
    <mergeCell ref="S956:S958"/>
    <mergeCell ref="B959:B961"/>
    <mergeCell ref="C959:C961"/>
    <mergeCell ref="D959:D961"/>
    <mergeCell ref="E959:E961"/>
    <mergeCell ref="F959:F961"/>
    <mergeCell ref="G959:G961"/>
    <mergeCell ref="H959:H961"/>
    <mergeCell ref="I959:I961"/>
    <mergeCell ref="N959:N961"/>
    <mergeCell ref="O959:O961"/>
    <mergeCell ref="P959:P961"/>
    <mergeCell ref="Q959:Q961"/>
    <mergeCell ref="R959:R961"/>
    <mergeCell ref="S959:S961"/>
    <mergeCell ref="B956:B958"/>
    <mergeCell ref="C956:C958"/>
    <mergeCell ref="D956:D958"/>
    <mergeCell ref="E956:E958"/>
    <mergeCell ref="F956:F958"/>
    <mergeCell ref="G956:G958"/>
    <mergeCell ref="H956:H958"/>
    <mergeCell ref="I956:I958"/>
    <mergeCell ref="N956:N958"/>
    <mergeCell ref="O974:O976"/>
    <mergeCell ref="P974:P976"/>
    <mergeCell ref="Q974:Q976"/>
    <mergeCell ref="R974:R976"/>
    <mergeCell ref="S974:S976"/>
    <mergeCell ref="B977:B979"/>
    <mergeCell ref="C977:C979"/>
    <mergeCell ref="D977:D979"/>
    <mergeCell ref="E977:E979"/>
    <mergeCell ref="F977:F979"/>
    <mergeCell ref="G977:G979"/>
    <mergeCell ref="H977:H979"/>
    <mergeCell ref="I977:I979"/>
    <mergeCell ref="N977:N979"/>
    <mergeCell ref="O977:O979"/>
    <mergeCell ref="P977:P979"/>
    <mergeCell ref="Q977:Q979"/>
    <mergeCell ref="R977:R979"/>
    <mergeCell ref="S977:S979"/>
    <mergeCell ref="B974:B976"/>
    <mergeCell ref="C974:C976"/>
    <mergeCell ref="D974:D976"/>
    <mergeCell ref="E974:E976"/>
    <mergeCell ref="F974:F976"/>
    <mergeCell ref="G974:G976"/>
    <mergeCell ref="H974:H976"/>
    <mergeCell ref="I974:I976"/>
    <mergeCell ref="N974:N976"/>
    <mergeCell ref="O968:O970"/>
    <mergeCell ref="P968:P970"/>
    <mergeCell ref="Q968:Q970"/>
    <mergeCell ref="R968:R970"/>
    <mergeCell ref="S968:S970"/>
    <mergeCell ref="B971:B973"/>
    <mergeCell ref="C971:C973"/>
    <mergeCell ref="D971:D973"/>
    <mergeCell ref="E971:E973"/>
    <mergeCell ref="F971:F973"/>
    <mergeCell ref="G971:G973"/>
    <mergeCell ref="H971:H973"/>
    <mergeCell ref="I971:I973"/>
    <mergeCell ref="N971:N973"/>
    <mergeCell ref="O971:O973"/>
    <mergeCell ref="P971:P973"/>
    <mergeCell ref="Q971:Q973"/>
    <mergeCell ref="R971:R973"/>
    <mergeCell ref="S971:S973"/>
    <mergeCell ref="B968:B970"/>
    <mergeCell ref="C968:C970"/>
    <mergeCell ref="D968:D970"/>
    <mergeCell ref="E968:E970"/>
    <mergeCell ref="F968:F970"/>
    <mergeCell ref="G968:G970"/>
    <mergeCell ref="H968:H970"/>
    <mergeCell ref="I968:I970"/>
    <mergeCell ref="N968:N970"/>
    <mergeCell ref="O986:O988"/>
    <mergeCell ref="P986:P988"/>
    <mergeCell ref="Q986:Q988"/>
    <mergeCell ref="R986:R988"/>
    <mergeCell ref="S986:S988"/>
    <mergeCell ref="B989:B991"/>
    <mergeCell ref="C989:C991"/>
    <mergeCell ref="D989:D991"/>
    <mergeCell ref="E989:E991"/>
    <mergeCell ref="F989:F991"/>
    <mergeCell ref="G989:G991"/>
    <mergeCell ref="H989:H991"/>
    <mergeCell ref="I989:I991"/>
    <mergeCell ref="N989:N991"/>
    <mergeCell ref="O989:O991"/>
    <mergeCell ref="P989:P991"/>
    <mergeCell ref="Q989:Q991"/>
    <mergeCell ref="R989:R991"/>
    <mergeCell ref="S989:S991"/>
    <mergeCell ref="B986:B988"/>
    <mergeCell ref="C986:C988"/>
    <mergeCell ref="D986:D988"/>
    <mergeCell ref="E986:E988"/>
    <mergeCell ref="F986:F988"/>
    <mergeCell ref="G986:G988"/>
    <mergeCell ref="H986:H988"/>
    <mergeCell ref="I986:I988"/>
    <mergeCell ref="N986:N988"/>
    <mergeCell ref="O980:O982"/>
    <mergeCell ref="P980:P982"/>
    <mergeCell ref="Q980:Q982"/>
    <mergeCell ref="R980:R982"/>
    <mergeCell ref="S980:S982"/>
    <mergeCell ref="B983:B985"/>
    <mergeCell ref="C983:C985"/>
    <mergeCell ref="D983:D985"/>
    <mergeCell ref="E983:E985"/>
    <mergeCell ref="F983:F985"/>
    <mergeCell ref="G983:G985"/>
    <mergeCell ref="H983:H985"/>
    <mergeCell ref="I983:I985"/>
    <mergeCell ref="N983:N985"/>
    <mergeCell ref="O983:O985"/>
    <mergeCell ref="P983:P985"/>
    <mergeCell ref="Q983:Q985"/>
    <mergeCell ref="R983:R985"/>
    <mergeCell ref="S983:S985"/>
    <mergeCell ref="B980:B982"/>
    <mergeCell ref="C980:C982"/>
    <mergeCell ref="D980:D982"/>
    <mergeCell ref="E980:E982"/>
    <mergeCell ref="F980:F982"/>
    <mergeCell ref="G980:G982"/>
    <mergeCell ref="H980:H982"/>
    <mergeCell ref="I980:I982"/>
    <mergeCell ref="N980:N982"/>
    <mergeCell ref="O998:O1000"/>
    <mergeCell ref="P998:P1000"/>
    <mergeCell ref="Q998:Q1000"/>
    <mergeCell ref="R998:R1000"/>
    <mergeCell ref="S998:S1000"/>
    <mergeCell ref="B1001:B1003"/>
    <mergeCell ref="C1001:C1003"/>
    <mergeCell ref="D1001:D1003"/>
    <mergeCell ref="E1001:E1003"/>
    <mergeCell ref="F1001:F1003"/>
    <mergeCell ref="G1001:G1003"/>
    <mergeCell ref="H1001:H1003"/>
    <mergeCell ref="I1001:I1003"/>
    <mergeCell ref="N1001:N1003"/>
    <mergeCell ref="O1001:O1003"/>
    <mergeCell ref="P1001:P1003"/>
    <mergeCell ref="Q1001:Q1003"/>
    <mergeCell ref="R1001:R1003"/>
    <mergeCell ref="S1001:S1003"/>
    <mergeCell ref="B998:B1000"/>
    <mergeCell ref="C998:C1000"/>
    <mergeCell ref="D998:D1000"/>
    <mergeCell ref="E998:E1000"/>
    <mergeCell ref="F998:F1000"/>
    <mergeCell ref="G998:G1000"/>
    <mergeCell ref="H998:H1000"/>
    <mergeCell ref="I998:I1000"/>
    <mergeCell ref="N998:N1000"/>
    <mergeCell ref="O992:O994"/>
    <mergeCell ref="P992:P994"/>
    <mergeCell ref="Q992:Q994"/>
    <mergeCell ref="R992:R994"/>
    <mergeCell ref="S992:S994"/>
    <mergeCell ref="B995:B997"/>
    <mergeCell ref="C995:C997"/>
    <mergeCell ref="D995:D997"/>
    <mergeCell ref="E995:E997"/>
    <mergeCell ref="F995:F997"/>
    <mergeCell ref="G995:G997"/>
    <mergeCell ref="H995:H997"/>
    <mergeCell ref="I995:I997"/>
    <mergeCell ref="N995:N997"/>
    <mergeCell ref="O995:O997"/>
    <mergeCell ref="P995:P997"/>
    <mergeCell ref="Q995:Q997"/>
    <mergeCell ref="R995:R997"/>
    <mergeCell ref="S995:S997"/>
    <mergeCell ref="B992:B994"/>
    <mergeCell ref="C992:C994"/>
    <mergeCell ref="D992:D994"/>
    <mergeCell ref="E992:E994"/>
    <mergeCell ref="F992:F994"/>
    <mergeCell ref="G992:G994"/>
    <mergeCell ref="H992:H994"/>
    <mergeCell ref="I992:I994"/>
    <mergeCell ref="N992:N994"/>
    <mergeCell ref="O1010:O1012"/>
    <mergeCell ref="P1010:P1012"/>
    <mergeCell ref="Q1010:Q1012"/>
    <mergeCell ref="R1010:R1012"/>
    <mergeCell ref="S1010:S1012"/>
    <mergeCell ref="B1013:B1015"/>
    <mergeCell ref="C1013:C1015"/>
    <mergeCell ref="D1013:D1015"/>
    <mergeCell ref="E1013:E1015"/>
    <mergeCell ref="F1013:F1015"/>
    <mergeCell ref="G1013:G1015"/>
    <mergeCell ref="H1013:H1015"/>
    <mergeCell ref="I1013:I1015"/>
    <mergeCell ref="N1013:N1015"/>
    <mergeCell ref="O1013:O1015"/>
    <mergeCell ref="P1013:P1015"/>
    <mergeCell ref="Q1013:Q1015"/>
    <mergeCell ref="R1013:R1015"/>
    <mergeCell ref="S1013:S1015"/>
    <mergeCell ref="B1010:B1012"/>
    <mergeCell ref="C1010:C1012"/>
    <mergeCell ref="D1010:D1012"/>
    <mergeCell ref="E1010:E1012"/>
    <mergeCell ref="F1010:F1012"/>
    <mergeCell ref="G1010:G1012"/>
    <mergeCell ref="H1010:H1012"/>
    <mergeCell ref="I1010:I1012"/>
    <mergeCell ref="N1010:N1012"/>
    <mergeCell ref="O1004:O1006"/>
    <mergeCell ref="P1004:P1006"/>
    <mergeCell ref="Q1004:Q1006"/>
    <mergeCell ref="R1004:R1006"/>
    <mergeCell ref="S1004:S1006"/>
    <mergeCell ref="B1007:B1009"/>
    <mergeCell ref="C1007:C1009"/>
    <mergeCell ref="D1007:D1009"/>
    <mergeCell ref="E1007:E1009"/>
    <mergeCell ref="F1007:F1009"/>
    <mergeCell ref="G1007:G1009"/>
    <mergeCell ref="H1007:H1009"/>
    <mergeCell ref="I1007:I1009"/>
    <mergeCell ref="N1007:N1009"/>
    <mergeCell ref="O1007:O1009"/>
    <mergeCell ref="P1007:P1009"/>
    <mergeCell ref="Q1007:Q1009"/>
    <mergeCell ref="R1007:R1009"/>
    <mergeCell ref="S1007:S1009"/>
    <mergeCell ref="B1004:B1006"/>
    <mergeCell ref="C1004:C1006"/>
    <mergeCell ref="D1004:D1006"/>
    <mergeCell ref="E1004:E1006"/>
    <mergeCell ref="F1004:F1006"/>
    <mergeCell ref="G1004:G1006"/>
    <mergeCell ref="H1004:H1006"/>
    <mergeCell ref="I1004:I1006"/>
    <mergeCell ref="N1004:N1006"/>
    <mergeCell ref="O1022:O1024"/>
    <mergeCell ref="P1022:P1024"/>
    <mergeCell ref="Q1022:Q1024"/>
    <mergeCell ref="R1022:R1024"/>
    <mergeCell ref="S1022:S1024"/>
    <mergeCell ref="B1025:B1027"/>
    <mergeCell ref="C1025:C1027"/>
    <mergeCell ref="D1025:D1027"/>
    <mergeCell ref="E1025:E1027"/>
    <mergeCell ref="F1025:F1027"/>
    <mergeCell ref="G1025:G1027"/>
    <mergeCell ref="H1025:H1027"/>
    <mergeCell ref="I1025:I1027"/>
    <mergeCell ref="N1025:N1027"/>
    <mergeCell ref="O1025:O1027"/>
    <mergeCell ref="P1025:P1027"/>
    <mergeCell ref="Q1025:Q1027"/>
    <mergeCell ref="R1025:R1027"/>
    <mergeCell ref="S1025:S1027"/>
    <mergeCell ref="B1022:B1024"/>
    <mergeCell ref="C1022:C1024"/>
    <mergeCell ref="D1022:D1024"/>
    <mergeCell ref="E1022:E1024"/>
    <mergeCell ref="F1022:F1024"/>
    <mergeCell ref="G1022:G1024"/>
    <mergeCell ref="H1022:H1024"/>
    <mergeCell ref="I1022:I1024"/>
    <mergeCell ref="N1022:N1024"/>
    <mergeCell ref="O1016:O1018"/>
    <mergeCell ref="P1016:P1018"/>
    <mergeCell ref="Q1016:Q1018"/>
    <mergeCell ref="R1016:R1018"/>
    <mergeCell ref="S1016:S1018"/>
    <mergeCell ref="B1019:B1021"/>
    <mergeCell ref="C1019:C1021"/>
    <mergeCell ref="D1019:D1021"/>
    <mergeCell ref="E1019:E1021"/>
    <mergeCell ref="F1019:F1021"/>
    <mergeCell ref="G1019:G1021"/>
    <mergeCell ref="H1019:H1021"/>
    <mergeCell ref="I1019:I1021"/>
    <mergeCell ref="N1019:N1021"/>
    <mergeCell ref="O1019:O1021"/>
    <mergeCell ref="P1019:P1021"/>
    <mergeCell ref="Q1019:Q1021"/>
    <mergeCell ref="R1019:R1021"/>
    <mergeCell ref="S1019:S1021"/>
    <mergeCell ref="B1016:B1018"/>
    <mergeCell ref="C1016:C1018"/>
    <mergeCell ref="D1016:D1018"/>
    <mergeCell ref="E1016:E1018"/>
    <mergeCell ref="F1016:F1018"/>
    <mergeCell ref="G1016:G1018"/>
    <mergeCell ref="H1016:H1018"/>
    <mergeCell ref="I1016:I1018"/>
    <mergeCell ref="N1016:N1018"/>
    <mergeCell ref="O1034:O1036"/>
    <mergeCell ref="P1034:P1036"/>
    <mergeCell ref="Q1034:Q1036"/>
    <mergeCell ref="R1034:R1036"/>
    <mergeCell ref="S1034:S1036"/>
    <mergeCell ref="B1037:B1039"/>
    <mergeCell ref="C1037:C1039"/>
    <mergeCell ref="D1037:D1039"/>
    <mergeCell ref="E1037:E1039"/>
    <mergeCell ref="F1037:F1039"/>
    <mergeCell ref="G1037:G1039"/>
    <mergeCell ref="H1037:H1039"/>
    <mergeCell ref="I1037:I1039"/>
    <mergeCell ref="N1037:N1039"/>
    <mergeCell ref="O1037:O1039"/>
    <mergeCell ref="P1037:P1039"/>
    <mergeCell ref="Q1037:Q1039"/>
    <mergeCell ref="R1037:R1039"/>
    <mergeCell ref="S1037:S1039"/>
    <mergeCell ref="B1034:B1036"/>
    <mergeCell ref="C1034:C1036"/>
    <mergeCell ref="D1034:D1036"/>
    <mergeCell ref="E1034:E1036"/>
    <mergeCell ref="F1034:F1036"/>
    <mergeCell ref="G1034:G1036"/>
    <mergeCell ref="H1034:H1036"/>
    <mergeCell ref="I1034:I1036"/>
    <mergeCell ref="N1034:N1036"/>
    <mergeCell ref="O1028:O1030"/>
    <mergeCell ref="P1028:P1030"/>
    <mergeCell ref="Q1028:Q1030"/>
    <mergeCell ref="R1028:R1030"/>
    <mergeCell ref="S1028:S1030"/>
    <mergeCell ref="B1031:B1033"/>
    <mergeCell ref="C1031:C1033"/>
    <mergeCell ref="D1031:D1033"/>
    <mergeCell ref="E1031:E1033"/>
    <mergeCell ref="F1031:F1033"/>
    <mergeCell ref="G1031:G1033"/>
    <mergeCell ref="H1031:H1033"/>
    <mergeCell ref="I1031:I1033"/>
    <mergeCell ref="N1031:N1033"/>
    <mergeCell ref="O1031:O1033"/>
    <mergeCell ref="P1031:P1033"/>
    <mergeCell ref="Q1031:Q1033"/>
    <mergeCell ref="R1031:R1033"/>
    <mergeCell ref="S1031:S1033"/>
    <mergeCell ref="B1028:B1030"/>
    <mergeCell ref="C1028:C1030"/>
    <mergeCell ref="D1028:D1030"/>
    <mergeCell ref="E1028:E1030"/>
    <mergeCell ref="F1028:F1030"/>
    <mergeCell ref="G1028:G1030"/>
    <mergeCell ref="H1028:H1030"/>
    <mergeCell ref="I1028:I1030"/>
    <mergeCell ref="N1028:N1030"/>
    <mergeCell ref="O1046:O1048"/>
    <mergeCell ref="P1046:P1048"/>
    <mergeCell ref="Q1046:Q1048"/>
    <mergeCell ref="R1046:R1048"/>
    <mergeCell ref="S1046:S1048"/>
    <mergeCell ref="B1049:B1051"/>
    <mergeCell ref="C1049:C1051"/>
    <mergeCell ref="D1049:D1051"/>
    <mergeCell ref="E1049:E1051"/>
    <mergeCell ref="F1049:F1051"/>
    <mergeCell ref="G1049:G1051"/>
    <mergeCell ref="H1049:H1051"/>
    <mergeCell ref="I1049:I1051"/>
    <mergeCell ref="N1049:N1051"/>
    <mergeCell ref="O1049:O1051"/>
    <mergeCell ref="P1049:P1051"/>
    <mergeCell ref="Q1049:Q1051"/>
    <mergeCell ref="R1049:R1051"/>
    <mergeCell ref="S1049:S1051"/>
    <mergeCell ref="B1046:B1048"/>
    <mergeCell ref="C1046:C1048"/>
    <mergeCell ref="D1046:D1048"/>
    <mergeCell ref="E1046:E1048"/>
    <mergeCell ref="F1046:F1048"/>
    <mergeCell ref="G1046:G1048"/>
    <mergeCell ref="H1046:H1048"/>
    <mergeCell ref="I1046:I1048"/>
    <mergeCell ref="N1046:N1048"/>
    <mergeCell ref="O1040:O1042"/>
    <mergeCell ref="P1040:P1042"/>
    <mergeCell ref="Q1040:Q1042"/>
    <mergeCell ref="R1040:R1042"/>
    <mergeCell ref="S1040:S1042"/>
    <mergeCell ref="B1043:B1045"/>
    <mergeCell ref="C1043:C1045"/>
    <mergeCell ref="D1043:D1045"/>
    <mergeCell ref="E1043:E1045"/>
    <mergeCell ref="F1043:F1045"/>
    <mergeCell ref="G1043:G1045"/>
    <mergeCell ref="H1043:H1045"/>
    <mergeCell ref="I1043:I1045"/>
    <mergeCell ref="N1043:N1045"/>
    <mergeCell ref="O1043:O1045"/>
    <mergeCell ref="P1043:P1045"/>
    <mergeCell ref="Q1043:Q1045"/>
    <mergeCell ref="R1043:R1045"/>
    <mergeCell ref="S1043:S1045"/>
    <mergeCell ref="B1040:B1042"/>
    <mergeCell ref="C1040:C1042"/>
    <mergeCell ref="D1040:D1042"/>
    <mergeCell ref="E1040:E1042"/>
    <mergeCell ref="F1040:F1042"/>
    <mergeCell ref="G1040:G1042"/>
    <mergeCell ref="H1040:H1042"/>
    <mergeCell ref="I1040:I1042"/>
    <mergeCell ref="N1040:N1042"/>
    <mergeCell ref="O1058:O1060"/>
    <mergeCell ref="P1058:P1060"/>
    <mergeCell ref="Q1058:Q1060"/>
    <mergeCell ref="R1058:R1060"/>
    <mergeCell ref="S1058:S1060"/>
    <mergeCell ref="B1061:B1063"/>
    <mergeCell ref="C1061:C1063"/>
    <mergeCell ref="D1061:D1063"/>
    <mergeCell ref="E1061:E1063"/>
    <mergeCell ref="F1061:F1063"/>
    <mergeCell ref="G1061:G1063"/>
    <mergeCell ref="H1061:H1063"/>
    <mergeCell ref="I1061:I1063"/>
    <mergeCell ref="N1061:N1063"/>
    <mergeCell ref="O1061:O1063"/>
    <mergeCell ref="P1061:P1063"/>
    <mergeCell ref="Q1061:Q1063"/>
    <mergeCell ref="R1061:R1063"/>
    <mergeCell ref="S1061:S1063"/>
    <mergeCell ref="B1058:B1060"/>
    <mergeCell ref="C1058:C1060"/>
    <mergeCell ref="D1058:D1060"/>
    <mergeCell ref="E1058:E1060"/>
    <mergeCell ref="F1058:F1060"/>
    <mergeCell ref="G1058:G1060"/>
    <mergeCell ref="H1058:H1060"/>
    <mergeCell ref="I1058:I1060"/>
    <mergeCell ref="N1058:N1060"/>
    <mergeCell ref="O1052:O1054"/>
    <mergeCell ref="P1052:P1054"/>
    <mergeCell ref="Q1052:Q1054"/>
    <mergeCell ref="R1052:R1054"/>
    <mergeCell ref="S1052:S1054"/>
    <mergeCell ref="B1055:B1057"/>
    <mergeCell ref="C1055:C1057"/>
    <mergeCell ref="D1055:D1057"/>
    <mergeCell ref="E1055:E1057"/>
    <mergeCell ref="F1055:F1057"/>
    <mergeCell ref="G1055:G1057"/>
    <mergeCell ref="H1055:H1057"/>
    <mergeCell ref="I1055:I1057"/>
    <mergeCell ref="N1055:N1057"/>
    <mergeCell ref="O1055:O1057"/>
    <mergeCell ref="P1055:P1057"/>
    <mergeCell ref="Q1055:Q1057"/>
    <mergeCell ref="R1055:R1057"/>
    <mergeCell ref="S1055:S1057"/>
    <mergeCell ref="B1052:B1054"/>
    <mergeCell ref="C1052:C1054"/>
    <mergeCell ref="D1052:D1054"/>
    <mergeCell ref="E1052:E1054"/>
    <mergeCell ref="F1052:F1054"/>
    <mergeCell ref="G1052:G1054"/>
    <mergeCell ref="H1052:H1054"/>
    <mergeCell ref="I1052:I1054"/>
    <mergeCell ref="N1052:N1054"/>
    <mergeCell ref="O1070:O1072"/>
    <mergeCell ref="P1070:P1072"/>
    <mergeCell ref="Q1070:Q1072"/>
    <mergeCell ref="R1070:R1072"/>
    <mergeCell ref="S1070:S1072"/>
    <mergeCell ref="B1073:B1075"/>
    <mergeCell ref="C1073:C1075"/>
    <mergeCell ref="D1073:D1075"/>
    <mergeCell ref="E1073:E1075"/>
    <mergeCell ref="F1073:F1075"/>
    <mergeCell ref="G1073:G1075"/>
    <mergeCell ref="H1073:H1075"/>
    <mergeCell ref="I1073:I1075"/>
    <mergeCell ref="N1073:N1075"/>
    <mergeCell ref="O1073:O1075"/>
    <mergeCell ref="P1073:P1075"/>
    <mergeCell ref="Q1073:Q1075"/>
    <mergeCell ref="R1073:R1075"/>
    <mergeCell ref="S1073:S1075"/>
    <mergeCell ref="B1070:B1072"/>
    <mergeCell ref="C1070:C1072"/>
    <mergeCell ref="D1070:D1072"/>
    <mergeCell ref="E1070:E1072"/>
    <mergeCell ref="F1070:F1072"/>
    <mergeCell ref="G1070:G1072"/>
    <mergeCell ref="H1070:H1072"/>
    <mergeCell ref="I1070:I1072"/>
    <mergeCell ref="N1070:N1072"/>
    <mergeCell ref="O1064:O1066"/>
    <mergeCell ref="P1064:P1066"/>
    <mergeCell ref="Q1064:Q1066"/>
    <mergeCell ref="R1064:R1066"/>
    <mergeCell ref="S1064:S1066"/>
    <mergeCell ref="B1067:B1069"/>
    <mergeCell ref="C1067:C1069"/>
    <mergeCell ref="D1067:D1069"/>
    <mergeCell ref="E1067:E1069"/>
    <mergeCell ref="F1067:F1069"/>
    <mergeCell ref="G1067:G1069"/>
    <mergeCell ref="H1067:H1069"/>
    <mergeCell ref="I1067:I1069"/>
    <mergeCell ref="N1067:N1069"/>
    <mergeCell ref="O1067:O1069"/>
    <mergeCell ref="P1067:P1069"/>
    <mergeCell ref="Q1067:Q1069"/>
    <mergeCell ref="R1067:R1069"/>
    <mergeCell ref="S1067:S1069"/>
    <mergeCell ref="B1064:B1066"/>
    <mergeCell ref="C1064:C1066"/>
    <mergeCell ref="D1064:D1066"/>
    <mergeCell ref="E1064:E1066"/>
    <mergeCell ref="F1064:F1066"/>
    <mergeCell ref="G1064:G1066"/>
    <mergeCell ref="H1064:H1066"/>
    <mergeCell ref="I1064:I1066"/>
    <mergeCell ref="N1064:N1066"/>
    <mergeCell ref="O1082:O1084"/>
    <mergeCell ref="P1082:P1084"/>
    <mergeCell ref="Q1082:Q1084"/>
    <mergeCell ref="R1082:R1084"/>
    <mergeCell ref="S1082:S1084"/>
    <mergeCell ref="B1085:B1087"/>
    <mergeCell ref="C1085:C1087"/>
    <mergeCell ref="D1085:D1087"/>
    <mergeCell ref="E1085:E1087"/>
    <mergeCell ref="F1085:F1087"/>
    <mergeCell ref="G1085:G1087"/>
    <mergeCell ref="H1085:H1087"/>
    <mergeCell ref="I1085:I1087"/>
    <mergeCell ref="N1085:N1087"/>
    <mergeCell ref="O1085:O1087"/>
    <mergeCell ref="P1085:P1087"/>
    <mergeCell ref="Q1085:Q1087"/>
    <mergeCell ref="R1085:R1087"/>
    <mergeCell ref="S1085:S1087"/>
    <mergeCell ref="B1082:B1084"/>
    <mergeCell ref="C1082:C1084"/>
    <mergeCell ref="D1082:D1084"/>
    <mergeCell ref="E1082:E1084"/>
    <mergeCell ref="F1082:F1084"/>
    <mergeCell ref="G1082:G1084"/>
    <mergeCell ref="H1082:H1084"/>
    <mergeCell ref="I1082:I1084"/>
    <mergeCell ref="N1082:N1084"/>
    <mergeCell ref="O1076:O1078"/>
    <mergeCell ref="P1076:P1078"/>
    <mergeCell ref="Q1076:Q1078"/>
    <mergeCell ref="R1076:R1078"/>
    <mergeCell ref="S1076:S1078"/>
    <mergeCell ref="B1079:B1081"/>
    <mergeCell ref="C1079:C1081"/>
    <mergeCell ref="D1079:D1081"/>
    <mergeCell ref="E1079:E1081"/>
    <mergeCell ref="F1079:F1081"/>
    <mergeCell ref="G1079:G1081"/>
    <mergeCell ref="H1079:H1081"/>
    <mergeCell ref="I1079:I1081"/>
    <mergeCell ref="N1079:N1081"/>
    <mergeCell ref="O1079:O1081"/>
    <mergeCell ref="P1079:P1081"/>
    <mergeCell ref="Q1079:Q1081"/>
    <mergeCell ref="R1079:R1081"/>
    <mergeCell ref="S1079:S1081"/>
    <mergeCell ref="B1076:B1078"/>
    <mergeCell ref="C1076:C1078"/>
    <mergeCell ref="D1076:D1078"/>
    <mergeCell ref="E1076:E1078"/>
    <mergeCell ref="F1076:F1078"/>
    <mergeCell ref="G1076:G1078"/>
    <mergeCell ref="H1076:H1078"/>
    <mergeCell ref="I1076:I1078"/>
    <mergeCell ref="N1076:N1078"/>
    <mergeCell ref="O1094:O1096"/>
    <mergeCell ref="P1094:P1096"/>
    <mergeCell ref="Q1094:Q1096"/>
    <mergeCell ref="R1094:R1096"/>
    <mergeCell ref="S1094:S1096"/>
    <mergeCell ref="B1097:B1099"/>
    <mergeCell ref="C1097:C1099"/>
    <mergeCell ref="D1097:D1099"/>
    <mergeCell ref="E1097:E1099"/>
    <mergeCell ref="F1097:F1099"/>
    <mergeCell ref="G1097:G1099"/>
    <mergeCell ref="H1097:H1099"/>
    <mergeCell ref="I1097:I1099"/>
    <mergeCell ref="N1097:N1099"/>
    <mergeCell ref="O1097:O1099"/>
    <mergeCell ref="P1097:P1099"/>
    <mergeCell ref="Q1097:Q1099"/>
    <mergeCell ref="R1097:R1099"/>
    <mergeCell ref="S1097:S1099"/>
    <mergeCell ref="B1094:B1096"/>
    <mergeCell ref="C1094:C1096"/>
    <mergeCell ref="D1094:D1096"/>
    <mergeCell ref="E1094:E1096"/>
    <mergeCell ref="F1094:F1096"/>
    <mergeCell ref="G1094:G1096"/>
    <mergeCell ref="H1094:H1096"/>
    <mergeCell ref="I1094:I1096"/>
    <mergeCell ref="N1094:N1096"/>
    <mergeCell ref="O1088:O1090"/>
    <mergeCell ref="P1088:P1090"/>
    <mergeCell ref="Q1088:Q1090"/>
    <mergeCell ref="R1088:R1090"/>
    <mergeCell ref="S1088:S1090"/>
    <mergeCell ref="B1091:B1093"/>
    <mergeCell ref="C1091:C1093"/>
    <mergeCell ref="D1091:D1093"/>
    <mergeCell ref="E1091:E1093"/>
    <mergeCell ref="F1091:F1093"/>
    <mergeCell ref="G1091:G1093"/>
    <mergeCell ref="H1091:H1093"/>
    <mergeCell ref="I1091:I1093"/>
    <mergeCell ref="N1091:N1093"/>
    <mergeCell ref="O1091:O1093"/>
    <mergeCell ref="P1091:P1093"/>
    <mergeCell ref="Q1091:Q1093"/>
    <mergeCell ref="R1091:R1093"/>
    <mergeCell ref="S1091:S1093"/>
    <mergeCell ref="B1088:B1090"/>
    <mergeCell ref="C1088:C1090"/>
    <mergeCell ref="D1088:D1090"/>
    <mergeCell ref="E1088:E1090"/>
    <mergeCell ref="F1088:F1090"/>
    <mergeCell ref="G1088:G1090"/>
    <mergeCell ref="H1088:H1090"/>
    <mergeCell ref="I1088:I1090"/>
    <mergeCell ref="N1088:N1090"/>
    <mergeCell ref="O1106:O1108"/>
    <mergeCell ref="P1106:P1108"/>
    <mergeCell ref="Q1106:Q1108"/>
    <mergeCell ref="R1106:R1108"/>
    <mergeCell ref="S1106:S1108"/>
    <mergeCell ref="B1109:B1111"/>
    <mergeCell ref="C1109:C1111"/>
    <mergeCell ref="D1109:D1111"/>
    <mergeCell ref="E1109:E1111"/>
    <mergeCell ref="F1109:F1111"/>
    <mergeCell ref="G1109:G1111"/>
    <mergeCell ref="H1109:H1111"/>
    <mergeCell ref="I1109:I1111"/>
    <mergeCell ref="N1109:N1111"/>
    <mergeCell ref="O1109:O1111"/>
    <mergeCell ref="P1109:P1111"/>
    <mergeCell ref="Q1109:Q1111"/>
    <mergeCell ref="R1109:R1111"/>
    <mergeCell ref="S1109:S1111"/>
    <mergeCell ref="B1106:B1108"/>
    <mergeCell ref="C1106:C1108"/>
    <mergeCell ref="D1106:D1108"/>
    <mergeCell ref="E1106:E1108"/>
    <mergeCell ref="F1106:F1108"/>
    <mergeCell ref="G1106:G1108"/>
    <mergeCell ref="H1106:H1108"/>
    <mergeCell ref="I1106:I1108"/>
    <mergeCell ref="N1106:N1108"/>
    <mergeCell ref="O1100:O1102"/>
    <mergeCell ref="P1100:P1102"/>
    <mergeCell ref="Q1100:Q1102"/>
    <mergeCell ref="R1100:R1102"/>
    <mergeCell ref="S1100:S1102"/>
    <mergeCell ref="B1103:B1105"/>
    <mergeCell ref="C1103:C1105"/>
    <mergeCell ref="D1103:D1105"/>
    <mergeCell ref="E1103:E1105"/>
    <mergeCell ref="F1103:F1105"/>
    <mergeCell ref="G1103:G1105"/>
    <mergeCell ref="H1103:H1105"/>
    <mergeCell ref="I1103:I1105"/>
    <mergeCell ref="N1103:N1105"/>
    <mergeCell ref="O1103:O1105"/>
    <mergeCell ref="P1103:P1105"/>
    <mergeCell ref="Q1103:Q1105"/>
    <mergeCell ref="R1103:R1105"/>
    <mergeCell ref="S1103:S1105"/>
    <mergeCell ref="B1100:B1102"/>
    <mergeCell ref="C1100:C1102"/>
    <mergeCell ref="D1100:D1102"/>
    <mergeCell ref="E1100:E1102"/>
    <mergeCell ref="F1100:F1102"/>
    <mergeCell ref="G1100:G1102"/>
    <mergeCell ref="H1100:H1102"/>
    <mergeCell ref="I1100:I1102"/>
    <mergeCell ref="N1100:N1102"/>
    <mergeCell ref="O1118:O1120"/>
    <mergeCell ref="P1118:P1120"/>
    <mergeCell ref="Q1118:Q1120"/>
    <mergeCell ref="R1118:R1120"/>
    <mergeCell ref="S1118:S1120"/>
    <mergeCell ref="B1121:B1123"/>
    <mergeCell ref="C1121:C1123"/>
    <mergeCell ref="D1121:D1123"/>
    <mergeCell ref="E1121:E1123"/>
    <mergeCell ref="F1121:F1123"/>
    <mergeCell ref="G1121:G1123"/>
    <mergeCell ref="H1121:H1123"/>
    <mergeCell ref="I1121:I1123"/>
    <mergeCell ref="N1121:N1123"/>
    <mergeCell ref="O1121:O1123"/>
    <mergeCell ref="P1121:P1123"/>
    <mergeCell ref="Q1121:Q1123"/>
    <mergeCell ref="R1121:R1123"/>
    <mergeCell ref="S1121:S1123"/>
    <mergeCell ref="B1118:B1120"/>
    <mergeCell ref="C1118:C1120"/>
    <mergeCell ref="D1118:D1120"/>
    <mergeCell ref="E1118:E1120"/>
    <mergeCell ref="F1118:F1120"/>
    <mergeCell ref="G1118:G1120"/>
    <mergeCell ref="H1118:H1120"/>
    <mergeCell ref="I1118:I1120"/>
    <mergeCell ref="N1118:N1120"/>
    <mergeCell ref="O1112:O1114"/>
    <mergeCell ref="P1112:P1114"/>
    <mergeCell ref="Q1112:Q1114"/>
    <mergeCell ref="R1112:R1114"/>
    <mergeCell ref="S1112:S1114"/>
    <mergeCell ref="B1115:B1117"/>
    <mergeCell ref="C1115:C1117"/>
    <mergeCell ref="D1115:D1117"/>
    <mergeCell ref="E1115:E1117"/>
    <mergeCell ref="F1115:F1117"/>
    <mergeCell ref="G1115:G1117"/>
    <mergeCell ref="H1115:H1117"/>
    <mergeCell ref="I1115:I1117"/>
    <mergeCell ref="N1115:N1117"/>
    <mergeCell ref="O1115:O1117"/>
    <mergeCell ref="P1115:P1117"/>
    <mergeCell ref="Q1115:Q1117"/>
    <mergeCell ref="R1115:R1117"/>
    <mergeCell ref="S1115:S1117"/>
    <mergeCell ref="B1112:B1114"/>
    <mergeCell ref="C1112:C1114"/>
    <mergeCell ref="D1112:D1114"/>
    <mergeCell ref="E1112:E1114"/>
    <mergeCell ref="F1112:F1114"/>
    <mergeCell ref="G1112:G1114"/>
    <mergeCell ref="H1112:H1114"/>
    <mergeCell ref="I1112:I1114"/>
    <mergeCell ref="N1112:N1114"/>
    <mergeCell ref="O1130:O1132"/>
    <mergeCell ref="P1130:P1132"/>
    <mergeCell ref="Q1130:Q1132"/>
    <mergeCell ref="R1130:R1132"/>
    <mergeCell ref="S1130:S1132"/>
    <mergeCell ref="B1133:B1135"/>
    <mergeCell ref="C1133:C1135"/>
    <mergeCell ref="D1133:D1135"/>
    <mergeCell ref="E1133:E1135"/>
    <mergeCell ref="F1133:F1135"/>
    <mergeCell ref="G1133:G1135"/>
    <mergeCell ref="H1133:H1135"/>
    <mergeCell ref="I1133:I1135"/>
    <mergeCell ref="N1133:N1135"/>
    <mergeCell ref="O1133:O1135"/>
    <mergeCell ref="P1133:P1135"/>
    <mergeCell ref="Q1133:Q1135"/>
    <mergeCell ref="R1133:R1135"/>
    <mergeCell ref="S1133:S1135"/>
    <mergeCell ref="B1130:B1132"/>
    <mergeCell ref="C1130:C1132"/>
    <mergeCell ref="D1130:D1132"/>
    <mergeCell ref="E1130:E1132"/>
    <mergeCell ref="F1130:F1132"/>
    <mergeCell ref="G1130:G1132"/>
    <mergeCell ref="H1130:H1132"/>
    <mergeCell ref="I1130:I1132"/>
    <mergeCell ref="N1130:N1132"/>
    <mergeCell ref="O1124:O1126"/>
    <mergeCell ref="P1124:P1126"/>
    <mergeCell ref="Q1124:Q1126"/>
    <mergeCell ref="R1124:R1126"/>
    <mergeCell ref="S1124:S1126"/>
    <mergeCell ref="B1127:B1129"/>
    <mergeCell ref="C1127:C1129"/>
    <mergeCell ref="D1127:D1129"/>
    <mergeCell ref="E1127:E1129"/>
    <mergeCell ref="F1127:F1129"/>
    <mergeCell ref="G1127:G1129"/>
    <mergeCell ref="H1127:H1129"/>
    <mergeCell ref="I1127:I1129"/>
    <mergeCell ref="N1127:N1129"/>
    <mergeCell ref="O1127:O1129"/>
    <mergeCell ref="P1127:P1129"/>
    <mergeCell ref="Q1127:Q1129"/>
    <mergeCell ref="R1127:R1129"/>
    <mergeCell ref="S1127:S1129"/>
    <mergeCell ref="B1124:B1126"/>
    <mergeCell ref="C1124:C1126"/>
    <mergeCell ref="D1124:D1126"/>
    <mergeCell ref="E1124:E1126"/>
    <mergeCell ref="F1124:F1126"/>
    <mergeCell ref="G1124:G1126"/>
    <mergeCell ref="H1124:H1126"/>
    <mergeCell ref="I1124:I1126"/>
    <mergeCell ref="N1124:N1126"/>
    <mergeCell ref="O1142:O1144"/>
    <mergeCell ref="P1142:P1144"/>
    <mergeCell ref="Q1142:Q1144"/>
    <mergeCell ref="R1142:R1144"/>
    <mergeCell ref="S1142:S1144"/>
    <mergeCell ref="B1145:B1147"/>
    <mergeCell ref="C1145:C1147"/>
    <mergeCell ref="D1145:D1147"/>
    <mergeCell ref="E1145:E1147"/>
    <mergeCell ref="F1145:F1147"/>
    <mergeCell ref="G1145:G1147"/>
    <mergeCell ref="H1145:H1147"/>
    <mergeCell ref="I1145:I1147"/>
    <mergeCell ref="N1145:N1147"/>
    <mergeCell ref="O1145:O1147"/>
    <mergeCell ref="P1145:P1147"/>
    <mergeCell ref="Q1145:Q1147"/>
    <mergeCell ref="R1145:R1147"/>
    <mergeCell ref="S1145:S1147"/>
    <mergeCell ref="B1142:B1144"/>
    <mergeCell ref="C1142:C1144"/>
    <mergeCell ref="D1142:D1144"/>
    <mergeCell ref="E1142:E1144"/>
    <mergeCell ref="F1142:F1144"/>
    <mergeCell ref="G1142:G1144"/>
    <mergeCell ref="H1142:H1144"/>
    <mergeCell ref="I1142:I1144"/>
    <mergeCell ref="N1142:N1144"/>
    <mergeCell ref="O1136:O1138"/>
    <mergeCell ref="P1136:P1138"/>
    <mergeCell ref="Q1136:Q1138"/>
    <mergeCell ref="R1136:R1138"/>
    <mergeCell ref="S1136:S1138"/>
    <mergeCell ref="B1139:B1141"/>
    <mergeCell ref="C1139:C1141"/>
    <mergeCell ref="D1139:D1141"/>
    <mergeCell ref="E1139:E1141"/>
    <mergeCell ref="F1139:F1141"/>
    <mergeCell ref="G1139:G1141"/>
    <mergeCell ref="H1139:H1141"/>
    <mergeCell ref="I1139:I1141"/>
    <mergeCell ref="N1139:N1141"/>
    <mergeCell ref="O1139:O1141"/>
    <mergeCell ref="P1139:P1141"/>
    <mergeCell ref="Q1139:Q1141"/>
    <mergeCell ref="R1139:R1141"/>
    <mergeCell ref="S1139:S1141"/>
    <mergeCell ref="B1136:B1138"/>
    <mergeCell ref="C1136:C1138"/>
    <mergeCell ref="D1136:D1138"/>
    <mergeCell ref="E1136:E1138"/>
    <mergeCell ref="F1136:F1138"/>
    <mergeCell ref="G1136:G1138"/>
    <mergeCell ref="H1136:H1138"/>
    <mergeCell ref="I1136:I1138"/>
    <mergeCell ref="N1136:N1138"/>
    <mergeCell ref="O1154:O1156"/>
    <mergeCell ref="P1154:P1156"/>
    <mergeCell ref="Q1154:Q1156"/>
    <mergeCell ref="R1154:R1156"/>
    <mergeCell ref="S1154:S1156"/>
    <mergeCell ref="B1157:B1159"/>
    <mergeCell ref="C1157:C1159"/>
    <mergeCell ref="D1157:D1159"/>
    <mergeCell ref="E1157:E1159"/>
    <mergeCell ref="F1157:F1159"/>
    <mergeCell ref="G1157:G1159"/>
    <mergeCell ref="H1157:H1159"/>
    <mergeCell ref="I1157:I1159"/>
    <mergeCell ref="N1157:N1159"/>
    <mergeCell ref="O1157:O1159"/>
    <mergeCell ref="P1157:P1159"/>
    <mergeCell ref="Q1157:Q1159"/>
    <mergeCell ref="R1157:R1159"/>
    <mergeCell ref="S1157:S1159"/>
    <mergeCell ref="B1154:B1156"/>
    <mergeCell ref="C1154:C1156"/>
    <mergeCell ref="D1154:D1156"/>
    <mergeCell ref="E1154:E1156"/>
    <mergeCell ref="F1154:F1156"/>
    <mergeCell ref="G1154:G1156"/>
    <mergeCell ref="H1154:H1156"/>
    <mergeCell ref="I1154:I1156"/>
    <mergeCell ref="N1154:N1156"/>
    <mergeCell ref="O1148:O1150"/>
    <mergeCell ref="P1148:P1150"/>
    <mergeCell ref="Q1148:Q1150"/>
    <mergeCell ref="R1148:R1150"/>
    <mergeCell ref="S1148:S1150"/>
    <mergeCell ref="B1151:B1153"/>
    <mergeCell ref="C1151:C1153"/>
    <mergeCell ref="D1151:D1153"/>
    <mergeCell ref="E1151:E1153"/>
    <mergeCell ref="F1151:F1153"/>
    <mergeCell ref="G1151:G1153"/>
    <mergeCell ref="H1151:H1153"/>
    <mergeCell ref="I1151:I1153"/>
    <mergeCell ref="N1151:N1153"/>
    <mergeCell ref="O1151:O1153"/>
    <mergeCell ref="P1151:P1153"/>
    <mergeCell ref="Q1151:Q1153"/>
    <mergeCell ref="R1151:R1153"/>
    <mergeCell ref="S1151:S1153"/>
    <mergeCell ref="B1148:B1150"/>
    <mergeCell ref="C1148:C1150"/>
    <mergeCell ref="D1148:D1150"/>
    <mergeCell ref="E1148:E1150"/>
    <mergeCell ref="F1148:F1150"/>
    <mergeCell ref="G1148:G1150"/>
    <mergeCell ref="H1148:H1150"/>
    <mergeCell ref="I1148:I1150"/>
    <mergeCell ref="N1148:N1150"/>
    <mergeCell ref="O1166:O1168"/>
    <mergeCell ref="P1166:P1168"/>
    <mergeCell ref="Q1166:Q1168"/>
    <mergeCell ref="R1166:R1168"/>
    <mergeCell ref="S1166:S1168"/>
    <mergeCell ref="B1169:B1171"/>
    <mergeCell ref="C1169:C1171"/>
    <mergeCell ref="D1169:D1171"/>
    <mergeCell ref="E1169:E1171"/>
    <mergeCell ref="F1169:F1171"/>
    <mergeCell ref="G1169:G1171"/>
    <mergeCell ref="H1169:H1171"/>
    <mergeCell ref="I1169:I1171"/>
    <mergeCell ref="N1169:N1171"/>
    <mergeCell ref="O1169:O1171"/>
    <mergeCell ref="P1169:P1171"/>
    <mergeCell ref="Q1169:Q1171"/>
    <mergeCell ref="R1169:R1171"/>
    <mergeCell ref="S1169:S1171"/>
    <mergeCell ref="B1166:B1168"/>
    <mergeCell ref="C1166:C1168"/>
    <mergeCell ref="D1166:D1168"/>
    <mergeCell ref="E1166:E1168"/>
    <mergeCell ref="F1166:F1168"/>
    <mergeCell ref="G1166:G1168"/>
    <mergeCell ref="H1166:H1168"/>
    <mergeCell ref="I1166:I1168"/>
    <mergeCell ref="N1166:N1168"/>
    <mergeCell ref="O1160:O1162"/>
    <mergeCell ref="P1160:P1162"/>
    <mergeCell ref="Q1160:Q1162"/>
    <mergeCell ref="R1160:R1162"/>
    <mergeCell ref="S1160:S1162"/>
    <mergeCell ref="B1163:B1165"/>
    <mergeCell ref="C1163:C1165"/>
    <mergeCell ref="D1163:D1165"/>
    <mergeCell ref="E1163:E1165"/>
    <mergeCell ref="F1163:F1165"/>
    <mergeCell ref="G1163:G1165"/>
    <mergeCell ref="H1163:H1165"/>
    <mergeCell ref="I1163:I1165"/>
    <mergeCell ref="N1163:N1165"/>
    <mergeCell ref="O1163:O1165"/>
    <mergeCell ref="P1163:P1165"/>
    <mergeCell ref="Q1163:Q1165"/>
    <mergeCell ref="R1163:R1165"/>
    <mergeCell ref="S1163:S1165"/>
    <mergeCell ref="B1160:B1162"/>
    <mergeCell ref="C1160:C1162"/>
    <mergeCell ref="D1160:D1162"/>
    <mergeCell ref="E1160:E1162"/>
    <mergeCell ref="F1160:F1162"/>
    <mergeCell ref="G1160:G1162"/>
    <mergeCell ref="H1160:H1162"/>
    <mergeCell ref="I1160:I1162"/>
    <mergeCell ref="N1160:N1162"/>
    <mergeCell ref="O1178:O1180"/>
    <mergeCell ref="P1178:P1180"/>
    <mergeCell ref="Q1178:Q1180"/>
    <mergeCell ref="R1178:R1180"/>
    <mergeCell ref="S1178:S1180"/>
    <mergeCell ref="B1181:B1183"/>
    <mergeCell ref="C1181:C1183"/>
    <mergeCell ref="D1181:D1183"/>
    <mergeCell ref="E1181:E1183"/>
    <mergeCell ref="F1181:F1183"/>
    <mergeCell ref="G1181:G1183"/>
    <mergeCell ref="H1181:H1183"/>
    <mergeCell ref="I1181:I1183"/>
    <mergeCell ref="N1181:N1183"/>
    <mergeCell ref="O1181:O1183"/>
    <mergeCell ref="P1181:P1183"/>
    <mergeCell ref="Q1181:Q1183"/>
    <mergeCell ref="R1181:R1183"/>
    <mergeCell ref="S1181:S1183"/>
    <mergeCell ref="B1178:B1180"/>
    <mergeCell ref="C1178:C1180"/>
    <mergeCell ref="D1178:D1180"/>
    <mergeCell ref="E1178:E1180"/>
    <mergeCell ref="F1178:F1180"/>
    <mergeCell ref="G1178:G1180"/>
    <mergeCell ref="H1178:H1180"/>
    <mergeCell ref="I1178:I1180"/>
    <mergeCell ref="N1178:N1180"/>
    <mergeCell ref="O1172:O1174"/>
    <mergeCell ref="P1172:P1174"/>
    <mergeCell ref="Q1172:Q1174"/>
    <mergeCell ref="R1172:R1174"/>
    <mergeCell ref="S1172:S1174"/>
    <mergeCell ref="B1175:B1177"/>
    <mergeCell ref="C1175:C1177"/>
    <mergeCell ref="D1175:D1177"/>
    <mergeCell ref="E1175:E1177"/>
    <mergeCell ref="F1175:F1177"/>
    <mergeCell ref="G1175:G1177"/>
    <mergeCell ref="H1175:H1177"/>
    <mergeCell ref="I1175:I1177"/>
    <mergeCell ref="N1175:N1177"/>
    <mergeCell ref="O1175:O1177"/>
    <mergeCell ref="P1175:P1177"/>
    <mergeCell ref="Q1175:Q1177"/>
    <mergeCell ref="R1175:R1177"/>
    <mergeCell ref="S1175:S1177"/>
    <mergeCell ref="B1172:B1174"/>
    <mergeCell ref="C1172:C1174"/>
    <mergeCell ref="D1172:D1174"/>
    <mergeCell ref="E1172:E1174"/>
    <mergeCell ref="F1172:F1174"/>
    <mergeCell ref="G1172:G1174"/>
    <mergeCell ref="H1172:H1174"/>
    <mergeCell ref="I1172:I1174"/>
    <mergeCell ref="N1172:N1174"/>
    <mergeCell ref="O1190:O1192"/>
    <mergeCell ref="P1190:P1192"/>
    <mergeCell ref="Q1190:Q1192"/>
    <mergeCell ref="R1190:R1192"/>
    <mergeCell ref="S1190:S1192"/>
    <mergeCell ref="B1193:B1195"/>
    <mergeCell ref="C1193:C1195"/>
    <mergeCell ref="D1193:D1195"/>
    <mergeCell ref="E1193:E1195"/>
    <mergeCell ref="F1193:F1195"/>
    <mergeCell ref="G1193:G1195"/>
    <mergeCell ref="H1193:H1195"/>
    <mergeCell ref="I1193:I1195"/>
    <mergeCell ref="N1193:N1195"/>
    <mergeCell ref="O1193:O1195"/>
    <mergeCell ref="P1193:P1195"/>
    <mergeCell ref="Q1193:Q1195"/>
    <mergeCell ref="R1193:R1195"/>
    <mergeCell ref="S1193:S1195"/>
    <mergeCell ref="B1190:B1192"/>
    <mergeCell ref="C1190:C1192"/>
    <mergeCell ref="D1190:D1192"/>
    <mergeCell ref="E1190:E1192"/>
    <mergeCell ref="F1190:F1192"/>
    <mergeCell ref="G1190:G1192"/>
    <mergeCell ref="H1190:H1192"/>
    <mergeCell ref="I1190:I1192"/>
    <mergeCell ref="N1190:N1192"/>
    <mergeCell ref="O1184:O1186"/>
    <mergeCell ref="P1184:P1186"/>
    <mergeCell ref="Q1184:Q1186"/>
    <mergeCell ref="R1184:R1186"/>
    <mergeCell ref="S1184:S1186"/>
    <mergeCell ref="B1187:B1189"/>
    <mergeCell ref="C1187:C1189"/>
    <mergeCell ref="D1187:D1189"/>
    <mergeCell ref="E1187:E1189"/>
    <mergeCell ref="F1187:F1189"/>
    <mergeCell ref="G1187:G1189"/>
    <mergeCell ref="H1187:H1189"/>
    <mergeCell ref="I1187:I1189"/>
    <mergeCell ref="N1187:N1189"/>
    <mergeCell ref="O1187:O1189"/>
    <mergeCell ref="P1187:P1189"/>
    <mergeCell ref="Q1187:Q1189"/>
    <mergeCell ref="R1187:R1189"/>
    <mergeCell ref="S1187:S1189"/>
    <mergeCell ref="B1184:B1186"/>
    <mergeCell ref="C1184:C1186"/>
    <mergeCell ref="D1184:D1186"/>
    <mergeCell ref="E1184:E1186"/>
    <mergeCell ref="F1184:F1186"/>
    <mergeCell ref="G1184:G1186"/>
    <mergeCell ref="H1184:H1186"/>
    <mergeCell ref="I1184:I1186"/>
    <mergeCell ref="N1184:N1186"/>
    <mergeCell ref="O1202:O1204"/>
    <mergeCell ref="P1202:P1204"/>
    <mergeCell ref="Q1202:Q1204"/>
    <mergeCell ref="R1202:R1204"/>
    <mergeCell ref="S1202:S1204"/>
    <mergeCell ref="B1205:B1207"/>
    <mergeCell ref="C1205:C1207"/>
    <mergeCell ref="D1205:D1207"/>
    <mergeCell ref="E1205:E1207"/>
    <mergeCell ref="F1205:F1207"/>
    <mergeCell ref="G1205:G1207"/>
    <mergeCell ref="H1205:H1207"/>
    <mergeCell ref="I1205:I1207"/>
    <mergeCell ref="N1205:N1207"/>
    <mergeCell ref="O1205:O1207"/>
    <mergeCell ref="P1205:P1207"/>
    <mergeCell ref="Q1205:Q1207"/>
    <mergeCell ref="R1205:R1207"/>
    <mergeCell ref="S1205:S1207"/>
    <mergeCell ref="B1202:B1204"/>
    <mergeCell ref="C1202:C1204"/>
    <mergeCell ref="D1202:D1204"/>
    <mergeCell ref="E1202:E1204"/>
    <mergeCell ref="F1202:F1204"/>
    <mergeCell ref="G1202:G1204"/>
    <mergeCell ref="H1202:H1204"/>
    <mergeCell ref="I1202:I1204"/>
    <mergeCell ref="N1202:N1204"/>
    <mergeCell ref="O1196:O1198"/>
    <mergeCell ref="P1196:P1198"/>
    <mergeCell ref="Q1196:Q1198"/>
    <mergeCell ref="R1196:R1198"/>
    <mergeCell ref="S1196:S1198"/>
    <mergeCell ref="B1199:B1201"/>
    <mergeCell ref="C1199:C1201"/>
    <mergeCell ref="D1199:D1201"/>
    <mergeCell ref="E1199:E1201"/>
    <mergeCell ref="F1199:F1201"/>
    <mergeCell ref="G1199:G1201"/>
    <mergeCell ref="H1199:H1201"/>
    <mergeCell ref="I1199:I1201"/>
    <mergeCell ref="N1199:N1201"/>
    <mergeCell ref="O1199:O1201"/>
    <mergeCell ref="P1199:P1201"/>
    <mergeCell ref="Q1199:Q1201"/>
    <mergeCell ref="R1199:R1201"/>
    <mergeCell ref="S1199:S1201"/>
    <mergeCell ref="B1196:B1198"/>
    <mergeCell ref="C1196:C1198"/>
    <mergeCell ref="D1196:D1198"/>
    <mergeCell ref="E1196:E1198"/>
    <mergeCell ref="F1196:F1198"/>
    <mergeCell ref="G1196:G1198"/>
    <mergeCell ref="H1196:H1198"/>
    <mergeCell ref="I1196:I1198"/>
    <mergeCell ref="N1196:N1198"/>
    <mergeCell ref="O1214:O1216"/>
    <mergeCell ref="P1214:P1216"/>
    <mergeCell ref="Q1214:Q1216"/>
    <mergeCell ref="R1214:R1216"/>
    <mergeCell ref="S1214:S1216"/>
    <mergeCell ref="B1217:B1219"/>
    <mergeCell ref="C1217:C1219"/>
    <mergeCell ref="D1217:D1219"/>
    <mergeCell ref="E1217:E1219"/>
    <mergeCell ref="F1217:F1219"/>
    <mergeCell ref="G1217:G1219"/>
    <mergeCell ref="H1217:H1219"/>
    <mergeCell ref="I1217:I1219"/>
    <mergeCell ref="N1217:N1219"/>
    <mergeCell ref="O1217:O1219"/>
    <mergeCell ref="P1217:P1219"/>
    <mergeCell ref="Q1217:Q1219"/>
    <mergeCell ref="R1217:R1219"/>
    <mergeCell ref="S1217:S1219"/>
    <mergeCell ref="B1214:B1216"/>
    <mergeCell ref="C1214:C1216"/>
    <mergeCell ref="D1214:D1216"/>
    <mergeCell ref="E1214:E1216"/>
    <mergeCell ref="F1214:F1216"/>
    <mergeCell ref="G1214:G1216"/>
    <mergeCell ref="H1214:H1216"/>
    <mergeCell ref="I1214:I1216"/>
    <mergeCell ref="N1214:N1216"/>
    <mergeCell ref="O1208:O1210"/>
    <mergeCell ref="P1208:P1210"/>
    <mergeCell ref="Q1208:Q1210"/>
    <mergeCell ref="R1208:R1210"/>
    <mergeCell ref="S1208:S1210"/>
    <mergeCell ref="B1211:B1213"/>
    <mergeCell ref="C1211:C1213"/>
    <mergeCell ref="D1211:D1213"/>
    <mergeCell ref="E1211:E1213"/>
    <mergeCell ref="F1211:F1213"/>
    <mergeCell ref="G1211:G1213"/>
    <mergeCell ref="H1211:H1213"/>
    <mergeCell ref="I1211:I1213"/>
    <mergeCell ref="N1211:N1213"/>
    <mergeCell ref="O1211:O1213"/>
    <mergeCell ref="P1211:P1213"/>
    <mergeCell ref="Q1211:Q1213"/>
    <mergeCell ref="R1211:R1213"/>
    <mergeCell ref="S1211:S1213"/>
    <mergeCell ref="B1208:B1210"/>
    <mergeCell ref="C1208:C1210"/>
    <mergeCell ref="D1208:D1210"/>
    <mergeCell ref="E1208:E1210"/>
    <mergeCell ref="F1208:F1210"/>
    <mergeCell ref="G1208:G1210"/>
    <mergeCell ref="H1208:H1210"/>
    <mergeCell ref="I1208:I1210"/>
    <mergeCell ref="N1208:N1210"/>
    <mergeCell ref="O1226:O1228"/>
    <mergeCell ref="P1226:P1228"/>
    <mergeCell ref="Q1226:Q1228"/>
    <mergeCell ref="R1226:R1228"/>
    <mergeCell ref="S1226:S1228"/>
    <mergeCell ref="B1229:B1231"/>
    <mergeCell ref="C1229:C1231"/>
    <mergeCell ref="D1229:D1231"/>
    <mergeCell ref="E1229:E1231"/>
    <mergeCell ref="F1229:F1231"/>
    <mergeCell ref="G1229:G1231"/>
    <mergeCell ref="H1229:H1231"/>
    <mergeCell ref="I1229:I1231"/>
    <mergeCell ref="N1229:N1231"/>
    <mergeCell ref="O1229:O1231"/>
    <mergeCell ref="P1229:P1231"/>
    <mergeCell ref="Q1229:Q1231"/>
    <mergeCell ref="R1229:R1231"/>
    <mergeCell ref="S1229:S1231"/>
    <mergeCell ref="B1226:B1228"/>
    <mergeCell ref="C1226:C1228"/>
    <mergeCell ref="D1226:D1228"/>
    <mergeCell ref="E1226:E1228"/>
    <mergeCell ref="F1226:F1228"/>
    <mergeCell ref="G1226:G1228"/>
    <mergeCell ref="H1226:H1228"/>
    <mergeCell ref="I1226:I1228"/>
    <mergeCell ref="N1226:N1228"/>
    <mergeCell ref="O1220:O1222"/>
    <mergeCell ref="P1220:P1222"/>
    <mergeCell ref="Q1220:Q1222"/>
    <mergeCell ref="R1220:R1222"/>
    <mergeCell ref="S1220:S1222"/>
    <mergeCell ref="B1223:B1225"/>
    <mergeCell ref="C1223:C1225"/>
    <mergeCell ref="D1223:D1225"/>
    <mergeCell ref="E1223:E1225"/>
    <mergeCell ref="F1223:F1225"/>
    <mergeCell ref="G1223:G1225"/>
    <mergeCell ref="H1223:H1225"/>
    <mergeCell ref="I1223:I1225"/>
    <mergeCell ref="N1223:N1225"/>
    <mergeCell ref="O1223:O1225"/>
    <mergeCell ref="P1223:P1225"/>
    <mergeCell ref="Q1223:Q1225"/>
    <mergeCell ref="R1223:R1225"/>
    <mergeCell ref="S1223:S1225"/>
    <mergeCell ref="B1220:B1222"/>
    <mergeCell ref="C1220:C1222"/>
    <mergeCell ref="D1220:D1222"/>
    <mergeCell ref="E1220:E1222"/>
    <mergeCell ref="F1220:F1222"/>
    <mergeCell ref="G1220:G1222"/>
    <mergeCell ref="H1220:H1222"/>
    <mergeCell ref="I1220:I1222"/>
    <mergeCell ref="N1220:N1222"/>
    <mergeCell ref="O1238:O1240"/>
    <mergeCell ref="P1238:P1240"/>
    <mergeCell ref="Q1238:Q1240"/>
    <mergeCell ref="R1238:R1240"/>
    <mergeCell ref="S1238:S1240"/>
    <mergeCell ref="B1241:B1243"/>
    <mergeCell ref="C1241:C1243"/>
    <mergeCell ref="D1241:D1243"/>
    <mergeCell ref="E1241:E1243"/>
    <mergeCell ref="F1241:F1243"/>
    <mergeCell ref="G1241:G1243"/>
    <mergeCell ref="H1241:H1243"/>
    <mergeCell ref="I1241:I1243"/>
    <mergeCell ref="N1241:N1243"/>
    <mergeCell ref="O1241:O1243"/>
    <mergeCell ref="P1241:P1243"/>
    <mergeCell ref="Q1241:Q1243"/>
    <mergeCell ref="R1241:R1243"/>
    <mergeCell ref="S1241:S1243"/>
    <mergeCell ref="B1238:B1240"/>
    <mergeCell ref="C1238:C1240"/>
    <mergeCell ref="D1238:D1240"/>
    <mergeCell ref="E1238:E1240"/>
    <mergeCell ref="F1238:F1240"/>
    <mergeCell ref="G1238:G1240"/>
    <mergeCell ref="H1238:H1240"/>
    <mergeCell ref="I1238:I1240"/>
    <mergeCell ref="N1238:N1240"/>
    <mergeCell ref="O1232:O1234"/>
    <mergeCell ref="P1232:P1234"/>
    <mergeCell ref="Q1232:Q1234"/>
    <mergeCell ref="R1232:R1234"/>
    <mergeCell ref="S1232:S1234"/>
    <mergeCell ref="B1235:B1237"/>
    <mergeCell ref="C1235:C1237"/>
    <mergeCell ref="D1235:D1237"/>
    <mergeCell ref="E1235:E1237"/>
    <mergeCell ref="F1235:F1237"/>
    <mergeCell ref="G1235:G1237"/>
    <mergeCell ref="H1235:H1237"/>
    <mergeCell ref="I1235:I1237"/>
    <mergeCell ref="N1235:N1237"/>
    <mergeCell ref="O1235:O1237"/>
    <mergeCell ref="P1235:P1237"/>
    <mergeCell ref="Q1235:Q1237"/>
    <mergeCell ref="R1235:R1237"/>
    <mergeCell ref="S1235:S1237"/>
    <mergeCell ref="B1232:B1234"/>
    <mergeCell ref="C1232:C1234"/>
    <mergeCell ref="D1232:D1234"/>
    <mergeCell ref="E1232:E1234"/>
    <mergeCell ref="F1232:F1234"/>
    <mergeCell ref="G1232:G1234"/>
    <mergeCell ref="H1232:H1234"/>
    <mergeCell ref="I1232:I1234"/>
    <mergeCell ref="N1232:N1234"/>
    <mergeCell ref="O1250:O1252"/>
    <mergeCell ref="P1250:P1252"/>
    <mergeCell ref="Q1250:Q1252"/>
    <mergeCell ref="R1250:R1252"/>
    <mergeCell ref="S1250:S1252"/>
    <mergeCell ref="B1253:B1255"/>
    <mergeCell ref="C1253:C1255"/>
    <mergeCell ref="D1253:D1255"/>
    <mergeCell ref="E1253:E1255"/>
    <mergeCell ref="F1253:F1255"/>
    <mergeCell ref="G1253:G1255"/>
    <mergeCell ref="H1253:H1255"/>
    <mergeCell ref="I1253:I1255"/>
    <mergeCell ref="N1253:N1255"/>
    <mergeCell ref="O1253:O1255"/>
    <mergeCell ref="P1253:P1255"/>
    <mergeCell ref="Q1253:Q1255"/>
    <mergeCell ref="R1253:R1255"/>
    <mergeCell ref="S1253:S1255"/>
    <mergeCell ref="B1250:B1252"/>
    <mergeCell ref="C1250:C1252"/>
    <mergeCell ref="D1250:D1252"/>
    <mergeCell ref="E1250:E1252"/>
    <mergeCell ref="F1250:F1252"/>
    <mergeCell ref="G1250:G1252"/>
    <mergeCell ref="H1250:H1252"/>
    <mergeCell ref="I1250:I1252"/>
    <mergeCell ref="N1250:N1252"/>
    <mergeCell ref="O1244:O1246"/>
    <mergeCell ref="P1244:P1246"/>
    <mergeCell ref="Q1244:Q1246"/>
    <mergeCell ref="R1244:R1246"/>
    <mergeCell ref="S1244:S1246"/>
    <mergeCell ref="B1247:B1249"/>
    <mergeCell ref="C1247:C1249"/>
    <mergeCell ref="D1247:D1249"/>
    <mergeCell ref="E1247:E1249"/>
    <mergeCell ref="F1247:F1249"/>
    <mergeCell ref="G1247:G1249"/>
    <mergeCell ref="H1247:H1249"/>
    <mergeCell ref="I1247:I1249"/>
    <mergeCell ref="N1247:N1249"/>
    <mergeCell ref="O1247:O1249"/>
    <mergeCell ref="P1247:P1249"/>
    <mergeCell ref="Q1247:Q1249"/>
    <mergeCell ref="R1247:R1249"/>
    <mergeCell ref="S1247:S1249"/>
    <mergeCell ref="B1244:B1246"/>
    <mergeCell ref="C1244:C1246"/>
    <mergeCell ref="D1244:D1246"/>
    <mergeCell ref="E1244:E1246"/>
    <mergeCell ref="F1244:F1246"/>
    <mergeCell ref="G1244:G1246"/>
    <mergeCell ref="H1244:H1246"/>
    <mergeCell ref="I1244:I1246"/>
    <mergeCell ref="N1244:N1246"/>
    <mergeCell ref="O1262:O1264"/>
    <mergeCell ref="P1262:P1264"/>
    <mergeCell ref="Q1262:Q1264"/>
    <mergeCell ref="R1262:R1264"/>
    <mergeCell ref="S1262:S1264"/>
    <mergeCell ref="B1265:B1267"/>
    <mergeCell ref="C1265:C1267"/>
    <mergeCell ref="D1265:D1267"/>
    <mergeCell ref="E1265:E1267"/>
    <mergeCell ref="F1265:F1267"/>
    <mergeCell ref="G1265:G1267"/>
    <mergeCell ref="H1265:H1267"/>
    <mergeCell ref="I1265:I1267"/>
    <mergeCell ref="N1265:N1267"/>
    <mergeCell ref="O1265:O1267"/>
    <mergeCell ref="P1265:P1267"/>
    <mergeCell ref="Q1265:Q1267"/>
    <mergeCell ref="R1265:R1267"/>
    <mergeCell ref="S1265:S1267"/>
    <mergeCell ref="B1262:B1264"/>
    <mergeCell ref="C1262:C1264"/>
    <mergeCell ref="D1262:D1264"/>
    <mergeCell ref="E1262:E1264"/>
    <mergeCell ref="F1262:F1264"/>
    <mergeCell ref="G1262:G1264"/>
    <mergeCell ref="H1262:H1264"/>
    <mergeCell ref="I1262:I1264"/>
    <mergeCell ref="N1262:N1264"/>
    <mergeCell ref="O1256:O1258"/>
    <mergeCell ref="P1256:P1258"/>
    <mergeCell ref="Q1256:Q1258"/>
    <mergeCell ref="R1256:R1258"/>
    <mergeCell ref="S1256:S1258"/>
    <mergeCell ref="B1259:B1261"/>
    <mergeCell ref="C1259:C1261"/>
    <mergeCell ref="D1259:D1261"/>
    <mergeCell ref="E1259:E1261"/>
    <mergeCell ref="F1259:F1261"/>
    <mergeCell ref="G1259:G1261"/>
    <mergeCell ref="H1259:H1261"/>
    <mergeCell ref="I1259:I1261"/>
    <mergeCell ref="N1259:N1261"/>
    <mergeCell ref="O1259:O1261"/>
    <mergeCell ref="P1259:P1261"/>
    <mergeCell ref="Q1259:Q1261"/>
    <mergeCell ref="R1259:R1261"/>
    <mergeCell ref="S1259:S1261"/>
    <mergeCell ref="B1256:B1258"/>
    <mergeCell ref="C1256:C1258"/>
    <mergeCell ref="D1256:D1258"/>
    <mergeCell ref="E1256:E1258"/>
    <mergeCell ref="F1256:F1258"/>
    <mergeCell ref="G1256:G1258"/>
    <mergeCell ref="H1256:H1258"/>
    <mergeCell ref="I1256:I1258"/>
    <mergeCell ref="N1256:N1258"/>
    <mergeCell ref="O1274:O1276"/>
    <mergeCell ref="P1274:P1276"/>
    <mergeCell ref="Q1274:Q1276"/>
    <mergeCell ref="R1274:R1276"/>
    <mergeCell ref="S1274:S1276"/>
    <mergeCell ref="B1277:B1279"/>
    <mergeCell ref="C1277:C1279"/>
    <mergeCell ref="D1277:D1279"/>
    <mergeCell ref="E1277:E1279"/>
    <mergeCell ref="F1277:F1279"/>
    <mergeCell ref="G1277:G1279"/>
    <mergeCell ref="H1277:H1279"/>
    <mergeCell ref="I1277:I1279"/>
    <mergeCell ref="N1277:N1279"/>
    <mergeCell ref="O1277:O1279"/>
    <mergeCell ref="P1277:P1279"/>
    <mergeCell ref="Q1277:Q1279"/>
    <mergeCell ref="R1277:R1279"/>
    <mergeCell ref="S1277:S1279"/>
    <mergeCell ref="B1274:B1276"/>
    <mergeCell ref="C1274:C1276"/>
    <mergeCell ref="D1274:D1276"/>
    <mergeCell ref="E1274:E1276"/>
    <mergeCell ref="F1274:F1276"/>
    <mergeCell ref="G1274:G1276"/>
    <mergeCell ref="H1274:H1276"/>
    <mergeCell ref="I1274:I1276"/>
    <mergeCell ref="N1274:N1276"/>
    <mergeCell ref="O1268:O1270"/>
    <mergeCell ref="P1268:P1270"/>
    <mergeCell ref="Q1268:Q1270"/>
    <mergeCell ref="R1268:R1270"/>
    <mergeCell ref="S1268:S1270"/>
    <mergeCell ref="B1271:B1273"/>
    <mergeCell ref="C1271:C1273"/>
    <mergeCell ref="D1271:D1273"/>
    <mergeCell ref="E1271:E1273"/>
    <mergeCell ref="F1271:F1273"/>
    <mergeCell ref="G1271:G1273"/>
    <mergeCell ref="H1271:H1273"/>
    <mergeCell ref="I1271:I1273"/>
    <mergeCell ref="N1271:N1273"/>
    <mergeCell ref="O1271:O1273"/>
    <mergeCell ref="P1271:P1273"/>
    <mergeCell ref="Q1271:Q1273"/>
    <mergeCell ref="R1271:R1273"/>
    <mergeCell ref="S1271:S1273"/>
    <mergeCell ref="B1268:B1270"/>
    <mergeCell ref="C1268:C1270"/>
    <mergeCell ref="D1268:D1270"/>
    <mergeCell ref="E1268:E1270"/>
    <mergeCell ref="F1268:F1270"/>
    <mergeCell ref="G1268:G1270"/>
    <mergeCell ref="H1268:H1270"/>
    <mergeCell ref="I1268:I1270"/>
    <mergeCell ref="N1268:N1270"/>
    <mergeCell ref="O1286:O1288"/>
    <mergeCell ref="P1286:P1288"/>
    <mergeCell ref="Q1286:Q1288"/>
    <mergeCell ref="R1286:R1288"/>
    <mergeCell ref="S1286:S1288"/>
    <mergeCell ref="B1289:B1291"/>
    <mergeCell ref="C1289:C1291"/>
    <mergeCell ref="D1289:D1291"/>
    <mergeCell ref="E1289:E1291"/>
    <mergeCell ref="F1289:F1291"/>
    <mergeCell ref="G1289:G1291"/>
    <mergeCell ref="H1289:H1291"/>
    <mergeCell ref="I1289:I1291"/>
    <mergeCell ref="N1289:N1291"/>
    <mergeCell ref="O1289:O1291"/>
    <mergeCell ref="P1289:P1291"/>
    <mergeCell ref="Q1289:Q1291"/>
    <mergeCell ref="R1289:R1291"/>
    <mergeCell ref="S1289:S1291"/>
    <mergeCell ref="B1286:B1288"/>
    <mergeCell ref="C1286:C1288"/>
    <mergeCell ref="D1286:D1288"/>
    <mergeCell ref="E1286:E1288"/>
    <mergeCell ref="F1286:F1288"/>
    <mergeCell ref="G1286:G1288"/>
    <mergeCell ref="H1286:H1288"/>
    <mergeCell ref="I1286:I1288"/>
    <mergeCell ref="N1286:N1288"/>
    <mergeCell ref="O1280:O1282"/>
    <mergeCell ref="P1280:P1282"/>
    <mergeCell ref="Q1280:Q1282"/>
    <mergeCell ref="R1280:R1282"/>
    <mergeCell ref="S1280:S1282"/>
    <mergeCell ref="B1283:B1285"/>
    <mergeCell ref="C1283:C1285"/>
    <mergeCell ref="D1283:D1285"/>
    <mergeCell ref="E1283:E1285"/>
    <mergeCell ref="F1283:F1285"/>
    <mergeCell ref="G1283:G1285"/>
    <mergeCell ref="H1283:H1285"/>
    <mergeCell ref="I1283:I1285"/>
    <mergeCell ref="N1283:N1285"/>
    <mergeCell ref="O1283:O1285"/>
    <mergeCell ref="P1283:P1285"/>
    <mergeCell ref="Q1283:Q1285"/>
    <mergeCell ref="R1283:R1285"/>
    <mergeCell ref="S1283:S1285"/>
    <mergeCell ref="B1280:B1282"/>
    <mergeCell ref="C1280:C1282"/>
    <mergeCell ref="D1280:D1282"/>
    <mergeCell ref="E1280:E1282"/>
    <mergeCell ref="F1280:F1282"/>
    <mergeCell ref="G1280:G1282"/>
    <mergeCell ref="H1280:H1282"/>
    <mergeCell ref="I1280:I1282"/>
    <mergeCell ref="N1280:N1282"/>
    <mergeCell ref="O1298:O1300"/>
    <mergeCell ref="P1298:P1300"/>
    <mergeCell ref="Q1298:Q1300"/>
    <mergeCell ref="R1298:R1300"/>
    <mergeCell ref="S1298:S1300"/>
    <mergeCell ref="B1301:B1303"/>
    <mergeCell ref="C1301:C1303"/>
    <mergeCell ref="D1301:D1303"/>
    <mergeCell ref="E1301:E1303"/>
    <mergeCell ref="F1301:F1303"/>
    <mergeCell ref="G1301:G1303"/>
    <mergeCell ref="H1301:H1303"/>
    <mergeCell ref="I1301:I1303"/>
    <mergeCell ref="N1301:N1303"/>
    <mergeCell ref="O1301:O1303"/>
    <mergeCell ref="P1301:P1303"/>
    <mergeCell ref="Q1301:Q1303"/>
    <mergeCell ref="R1301:R1303"/>
    <mergeCell ref="S1301:S1303"/>
    <mergeCell ref="B1298:B1300"/>
    <mergeCell ref="C1298:C1300"/>
    <mergeCell ref="D1298:D1300"/>
    <mergeCell ref="E1298:E1300"/>
    <mergeCell ref="F1298:F1300"/>
    <mergeCell ref="G1298:G1300"/>
    <mergeCell ref="H1298:H1300"/>
    <mergeCell ref="I1298:I1300"/>
    <mergeCell ref="N1298:N1300"/>
    <mergeCell ref="O1292:O1294"/>
    <mergeCell ref="P1292:P1294"/>
    <mergeCell ref="Q1292:Q1294"/>
    <mergeCell ref="R1292:R1294"/>
    <mergeCell ref="S1292:S1294"/>
    <mergeCell ref="B1295:B1297"/>
    <mergeCell ref="C1295:C1297"/>
    <mergeCell ref="D1295:D1297"/>
    <mergeCell ref="E1295:E1297"/>
    <mergeCell ref="F1295:F1297"/>
    <mergeCell ref="G1295:G1297"/>
    <mergeCell ref="H1295:H1297"/>
    <mergeCell ref="I1295:I1297"/>
    <mergeCell ref="N1295:N1297"/>
    <mergeCell ref="O1295:O1297"/>
    <mergeCell ref="P1295:P1297"/>
    <mergeCell ref="Q1295:Q1297"/>
    <mergeCell ref="R1295:R1297"/>
    <mergeCell ref="S1295:S1297"/>
    <mergeCell ref="B1292:B1294"/>
    <mergeCell ref="C1292:C1294"/>
    <mergeCell ref="D1292:D1294"/>
    <mergeCell ref="E1292:E1294"/>
    <mergeCell ref="F1292:F1294"/>
    <mergeCell ref="G1292:G1294"/>
    <mergeCell ref="H1292:H1294"/>
    <mergeCell ref="I1292:I1294"/>
    <mergeCell ref="N1292:N1294"/>
    <mergeCell ref="O1310:O1312"/>
    <mergeCell ref="P1310:P1312"/>
    <mergeCell ref="Q1310:Q1312"/>
    <mergeCell ref="R1310:R1312"/>
    <mergeCell ref="S1310:S1312"/>
    <mergeCell ref="B1313:B1315"/>
    <mergeCell ref="C1313:C1315"/>
    <mergeCell ref="D1313:D1315"/>
    <mergeCell ref="E1313:E1315"/>
    <mergeCell ref="F1313:F1315"/>
    <mergeCell ref="G1313:G1315"/>
    <mergeCell ref="H1313:H1315"/>
    <mergeCell ref="I1313:I1315"/>
    <mergeCell ref="N1313:N1315"/>
    <mergeCell ref="O1313:O1315"/>
    <mergeCell ref="P1313:P1315"/>
    <mergeCell ref="Q1313:Q1315"/>
    <mergeCell ref="R1313:R1315"/>
    <mergeCell ref="S1313:S1315"/>
    <mergeCell ref="B1310:B1312"/>
    <mergeCell ref="C1310:C1312"/>
    <mergeCell ref="D1310:D1312"/>
    <mergeCell ref="E1310:E1312"/>
    <mergeCell ref="F1310:F1312"/>
    <mergeCell ref="G1310:G1312"/>
    <mergeCell ref="H1310:H1312"/>
    <mergeCell ref="I1310:I1312"/>
    <mergeCell ref="N1310:N1312"/>
    <mergeCell ref="O1304:O1306"/>
    <mergeCell ref="P1304:P1306"/>
    <mergeCell ref="Q1304:Q1306"/>
    <mergeCell ref="R1304:R1306"/>
    <mergeCell ref="S1304:S1306"/>
    <mergeCell ref="B1307:B1309"/>
    <mergeCell ref="C1307:C1309"/>
    <mergeCell ref="D1307:D1309"/>
    <mergeCell ref="E1307:E1309"/>
    <mergeCell ref="F1307:F1309"/>
    <mergeCell ref="G1307:G1309"/>
    <mergeCell ref="H1307:H1309"/>
    <mergeCell ref="I1307:I1309"/>
    <mergeCell ref="N1307:N1309"/>
    <mergeCell ref="O1307:O1309"/>
    <mergeCell ref="P1307:P1309"/>
    <mergeCell ref="Q1307:Q1309"/>
    <mergeCell ref="R1307:R1309"/>
    <mergeCell ref="S1307:S1309"/>
    <mergeCell ref="B1304:B1306"/>
    <mergeCell ref="C1304:C1306"/>
    <mergeCell ref="D1304:D1306"/>
    <mergeCell ref="E1304:E1306"/>
    <mergeCell ref="F1304:F1306"/>
    <mergeCell ref="G1304:G1306"/>
    <mergeCell ref="H1304:H1306"/>
    <mergeCell ref="I1304:I1306"/>
    <mergeCell ref="N1304:N1306"/>
    <mergeCell ref="O1322:O1324"/>
    <mergeCell ref="P1322:P1324"/>
    <mergeCell ref="Q1322:Q1324"/>
    <mergeCell ref="R1322:R1324"/>
    <mergeCell ref="S1322:S1324"/>
    <mergeCell ref="B1325:B1327"/>
    <mergeCell ref="C1325:C1327"/>
    <mergeCell ref="D1325:D1327"/>
    <mergeCell ref="E1325:E1327"/>
    <mergeCell ref="F1325:F1327"/>
    <mergeCell ref="G1325:G1327"/>
    <mergeCell ref="H1325:H1327"/>
    <mergeCell ref="I1325:I1327"/>
    <mergeCell ref="N1325:N1327"/>
    <mergeCell ref="O1325:O1327"/>
    <mergeCell ref="P1325:P1327"/>
    <mergeCell ref="Q1325:Q1327"/>
    <mergeCell ref="R1325:R1327"/>
    <mergeCell ref="S1325:S1327"/>
    <mergeCell ref="B1322:B1324"/>
    <mergeCell ref="C1322:C1324"/>
    <mergeCell ref="D1322:D1324"/>
    <mergeCell ref="E1322:E1324"/>
    <mergeCell ref="F1322:F1324"/>
    <mergeCell ref="G1322:G1324"/>
    <mergeCell ref="H1322:H1324"/>
    <mergeCell ref="I1322:I1324"/>
    <mergeCell ref="N1322:N1324"/>
    <mergeCell ref="O1316:O1318"/>
    <mergeCell ref="P1316:P1318"/>
    <mergeCell ref="Q1316:Q1318"/>
    <mergeCell ref="R1316:R1318"/>
    <mergeCell ref="S1316:S1318"/>
    <mergeCell ref="B1319:B1321"/>
    <mergeCell ref="C1319:C1321"/>
    <mergeCell ref="D1319:D1321"/>
    <mergeCell ref="E1319:E1321"/>
    <mergeCell ref="F1319:F1321"/>
    <mergeCell ref="G1319:G1321"/>
    <mergeCell ref="H1319:H1321"/>
    <mergeCell ref="I1319:I1321"/>
    <mergeCell ref="N1319:N1321"/>
    <mergeCell ref="O1319:O1321"/>
    <mergeCell ref="P1319:P1321"/>
    <mergeCell ref="Q1319:Q1321"/>
    <mergeCell ref="R1319:R1321"/>
    <mergeCell ref="S1319:S1321"/>
    <mergeCell ref="B1316:B1318"/>
    <mergeCell ref="C1316:C1318"/>
    <mergeCell ref="D1316:D1318"/>
    <mergeCell ref="E1316:E1318"/>
    <mergeCell ref="F1316:F1318"/>
    <mergeCell ref="G1316:G1318"/>
    <mergeCell ref="H1316:H1318"/>
    <mergeCell ref="I1316:I1318"/>
    <mergeCell ref="N1316:N1318"/>
    <mergeCell ref="O1334:O1336"/>
    <mergeCell ref="P1334:P1336"/>
    <mergeCell ref="Q1334:Q1336"/>
    <mergeCell ref="R1334:R1336"/>
    <mergeCell ref="S1334:S1336"/>
    <mergeCell ref="B1337:B1339"/>
    <mergeCell ref="C1337:C1339"/>
    <mergeCell ref="D1337:D1339"/>
    <mergeCell ref="E1337:E1339"/>
    <mergeCell ref="F1337:F1339"/>
    <mergeCell ref="G1337:G1339"/>
    <mergeCell ref="H1337:H1339"/>
    <mergeCell ref="I1337:I1339"/>
    <mergeCell ref="N1337:N1339"/>
    <mergeCell ref="O1337:O1339"/>
    <mergeCell ref="P1337:P1339"/>
    <mergeCell ref="Q1337:Q1339"/>
    <mergeCell ref="R1337:R1339"/>
    <mergeCell ref="S1337:S1339"/>
    <mergeCell ref="B1334:B1336"/>
    <mergeCell ref="C1334:C1336"/>
    <mergeCell ref="D1334:D1336"/>
    <mergeCell ref="E1334:E1336"/>
    <mergeCell ref="F1334:F1336"/>
    <mergeCell ref="G1334:G1336"/>
    <mergeCell ref="H1334:H1336"/>
    <mergeCell ref="I1334:I1336"/>
    <mergeCell ref="N1334:N1336"/>
    <mergeCell ref="O1328:O1330"/>
    <mergeCell ref="P1328:P1330"/>
    <mergeCell ref="Q1328:Q1330"/>
    <mergeCell ref="R1328:R1330"/>
    <mergeCell ref="S1328:S1330"/>
    <mergeCell ref="B1331:B1333"/>
    <mergeCell ref="C1331:C1333"/>
    <mergeCell ref="D1331:D1333"/>
    <mergeCell ref="E1331:E1333"/>
    <mergeCell ref="F1331:F1333"/>
    <mergeCell ref="G1331:G1333"/>
    <mergeCell ref="H1331:H1333"/>
    <mergeCell ref="I1331:I1333"/>
    <mergeCell ref="N1331:N1333"/>
    <mergeCell ref="O1331:O1333"/>
    <mergeCell ref="P1331:P1333"/>
    <mergeCell ref="Q1331:Q1333"/>
    <mergeCell ref="R1331:R1333"/>
    <mergeCell ref="S1331:S1333"/>
    <mergeCell ref="B1328:B1330"/>
    <mergeCell ref="C1328:C1330"/>
    <mergeCell ref="D1328:D1330"/>
    <mergeCell ref="E1328:E1330"/>
    <mergeCell ref="F1328:F1330"/>
    <mergeCell ref="G1328:G1330"/>
    <mergeCell ref="H1328:H1330"/>
    <mergeCell ref="I1328:I1330"/>
    <mergeCell ref="N1328:N1330"/>
    <mergeCell ref="O1346:O1348"/>
    <mergeCell ref="P1346:P1348"/>
    <mergeCell ref="Q1346:Q1348"/>
    <mergeCell ref="R1346:R1348"/>
    <mergeCell ref="S1346:S1348"/>
    <mergeCell ref="B1349:B1351"/>
    <mergeCell ref="C1349:C1351"/>
    <mergeCell ref="D1349:D1351"/>
    <mergeCell ref="E1349:E1351"/>
    <mergeCell ref="F1349:F1351"/>
    <mergeCell ref="G1349:G1351"/>
    <mergeCell ref="H1349:H1351"/>
    <mergeCell ref="I1349:I1351"/>
    <mergeCell ref="N1349:N1351"/>
    <mergeCell ref="O1349:O1351"/>
    <mergeCell ref="P1349:P1351"/>
    <mergeCell ref="Q1349:Q1351"/>
    <mergeCell ref="R1349:R1351"/>
    <mergeCell ref="S1349:S1351"/>
    <mergeCell ref="B1346:B1348"/>
    <mergeCell ref="C1346:C1348"/>
    <mergeCell ref="D1346:D1348"/>
    <mergeCell ref="E1346:E1348"/>
    <mergeCell ref="F1346:F1348"/>
    <mergeCell ref="G1346:G1348"/>
    <mergeCell ref="H1346:H1348"/>
    <mergeCell ref="I1346:I1348"/>
    <mergeCell ref="N1346:N1348"/>
    <mergeCell ref="O1340:O1342"/>
    <mergeCell ref="P1340:P1342"/>
    <mergeCell ref="Q1340:Q1342"/>
    <mergeCell ref="R1340:R1342"/>
    <mergeCell ref="S1340:S1342"/>
    <mergeCell ref="B1343:B1345"/>
    <mergeCell ref="C1343:C1345"/>
    <mergeCell ref="D1343:D1345"/>
    <mergeCell ref="E1343:E1345"/>
    <mergeCell ref="F1343:F1345"/>
    <mergeCell ref="G1343:G1345"/>
    <mergeCell ref="H1343:H1345"/>
    <mergeCell ref="I1343:I1345"/>
    <mergeCell ref="N1343:N1345"/>
    <mergeCell ref="O1343:O1345"/>
    <mergeCell ref="P1343:P1345"/>
    <mergeCell ref="Q1343:Q1345"/>
    <mergeCell ref="R1343:R1345"/>
    <mergeCell ref="S1343:S1345"/>
    <mergeCell ref="B1340:B1342"/>
    <mergeCell ref="C1340:C1342"/>
    <mergeCell ref="D1340:D1342"/>
    <mergeCell ref="E1340:E1342"/>
    <mergeCell ref="F1340:F1342"/>
    <mergeCell ref="G1340:G1342"/>
    <mergeCell ref="H1340:H1342"/>
    <mergeCell ref="I1340:I1342"/>
    <mergeCell ref="N1340:N1342"/>
    <mergeCell ref="O1358:O1360"/>
    <mergeCell ref="P1358:P1360"/>
    <mergeCell ref="Q1358:Q1360"/>
    <mergeCell ref="R1358:R1360"/>
    <mergeCell ref="S1358:S1360"/>
    <mergeCell ref="B1361:B1363"/>
    <mergeCell ref="C1361:C1363"/>
    <mergeCell ref="D1361:D1363"/>
    <mergeCell ref="E1361:E1363"/>
    <mergeCell ref="F1361:F1363"/>
    <mergeCell ref="G1361:G1363"/>
    <mergeCell ref="H1361:H1363"/>
    <mergeCell ref="I1361:I1363"/>
    <mergeCell ref="N1361:N1363"/>
    <mergeCell ref="O1361:O1363"/>
    <mergeCell ref="P1361:P1363"/>
    <mergeCell ref="Q1361:Q1363"/>
    <mergeCell ref="R1361:R1363"/>
    <mergeCell ref="S1361:S1363"/>
    <mergeCell ref="B1358:B1360"/>
    <mergeCell ref="C1358:C1360"/>
    <mergeCell ref="D1358:D1360"/>
    <mergeCell ref="E1358:E1360"/>
    <mergeCell ref="F1358:F1360"/>
    <mergeCell ref="G1358:G1360"/>
    <mergeCell ref="H1358:H1360"/>
    <mergeCell ref="I1358:I1360"/>
    <mergeCell ref="N1358:N1360"/>
    <mergeCell ref="O1352:O1354"/>
    <mergeCell ref="P1352:P1354"/>
    <mergeCell ref="Q1352:Q1354"/>
    <mergeCell ref="R1352:R1354"/>
    <mergeCell ref="S1352:S1354"/>
    <mergeCell ref="B1355:B1357"/>
    <mergeCell ref="C1355:C1357"/>
    <mergeCell ref="D1355:D1357"/>
    <mergeCell ref="E1355:E1357"/>
    <mergeCell ref="F1355:F1357"/>
    <mergeCell ref="G1355:G1357"/>
    <mergeCell ref="H1355:H1357"/>
    <mergeCell ref="I1355:I1357"/>
    <mergeCell ref="N1355:N1357"/>
    <mergeCell ref="O1355:O1357"/>
    <mergeCell ref="P1355:P1357"/>
    <mergeCell ref="Q1355:Q1357"/>
    <mergeCell ref="R1355:R1357"/>
    <mergeCell ref="S1355:S1357"/>
    <mergeCell ref="B1352:B1354"/>
    <mergeCell ref="C1352:C1354"/>
    <mergeCell ref="D1352:D1354"/>
    <mergeCell ref="E1352:E1354"/>
    <mergeCell ref="F1352:F1354"/>
    <mergeCell ref="G1352:G1354"/>
    <mergeCell ref="H1352:H1354"/>
    <mergeCell ref="I1352:I1354"/>
    <mergeCell ref="N1352:N1354"/>
    <mergeCell ref="O1370:O1372"/>
    <mergeCell ref="P1370:P1372"/>
    <mergeCell ref="Q1370:Q1372"/>
    <mergeCell ref="R1370:R1372"/>
    <mergeCell ref="S1370:S1372"/>
    <mergeCell ref="B1373:B1375"/>
    <mergeCell ref="C1373:C1375"/>
    <mergeCell ref="D1373:D1375"/>
    <mergeCell ref="E1373:E1375"/>
    <mergeCell ref="F1373:F1375"/>
    <mergeCell ref="G1373:G1375"/>
    <mergeCell ref="H1373:H1375"/>
    <mergeCell ref="I1373:I1375"/>
    <mergeCell ref="N1373:N1375"/>
    <mergeCell ref="O1373:O1375"/>
    <mergeCell ref="P1373:P1375"/>
    <mergeCell ref="Q1373:Q1375"/>
    <mergeCell ref="R1373:R1375"/>
    <mergeCell ref="S1373:S1375"/>
    <mergeCell ref="B1370:B1372"/>
    <mergeCell ref="C1370:C1372"/>
    <mergeCell ref="D1370:D1372"/>
    <mergeCell ref="E1370:E1372"/>
    <mergeCell ref="F1370:F1372"/>
    <mergeCell ref="G1370:G1372"/>
    <mergeCell ref="H1370:H1372"/>
    <mergeCell ref="I1370:I1372"/>
    <mergeCell ref="N1370:N1372"/>
    <mergeCell ref="O1364:O1366"/>
    <mergeCell ref="P1364:P1366"/>
    <mergeCell ref="Q1364:Q1366"/>
    <mergeCell ref="R1364:R1366"/>
    <mergeCell ref="S1364:S1366"/>
    <mergeCell ref="B1367:B1369"/>
    <mergeCell ref="C1367:C1369"/>
    <mergeCell ref="D1367:D1369"/>
    <mergeCell ref="E1367:E1369"/>
    <mergeCell ref="F1367:F1369"/>
    <mergeCell ref="G1367:G1369"/>
    <mergeCell ref="H1367:H1369"/>
    <mergeCell ref="I1367:I1369"/>
    <mergeCell ref="N1367:N1369"/>
    <mergeCell ref="O1367:O1369"/>
    <mergeCell ref="P1367:P1369"/>
    <mergeCell ref="Q1367:Q1369"/>
    <mergeCell ref="R1367:R1369"/>
    <mergeCell ref="S1367:S1369"/>
    <mergeCell ref="B1364:B1366"/>
    <mergeCell ref="C1364:C1366"/>
    <mergeCell ref="D1364:D1366"/>
    <mergeCell ref="E1364:E1366"/>
    <mergeCell ref="F1364:F1366"/>
    <mergeCell ref="G1364:G1366"/>
    <mergeCell ref="H1364:H1366"/>
    <mergeCell ref="I1364:I1366"/>
    <mergeCell ref="N1364:N1366"/>
    <mergeCell ref="O1382:O1384"/>
    <mergeCell ref="P1382:P1384"/>
    <mergeCell ref="Q1382:Q1384"/>
    <mergeCell ref="R1382:R1384"/>
    <mergeCell ref="S1382:S1384"/>
    <mergeCell ref="B1385:B1387"/>
    <mergeCell ref="C1385:C1387"/>
    <mergeCell ref="D1385:D1387"/>
    <mergeCell ref="E1385:E1387"/>
    <mergeCell ref="F1385:F1387"/>
    <mergeCell ref="G1385:G1387"/>
    <mergeCell ref="H1385:H1387"/>
    <mergeCell ref="I1385:I1387"/>
    <mergeCell ref="N1385:N1387"/>
    <mergeCell ref="O1385:O1387"/>
    <mergeCell ref="P1385:P1387"/>
    <mergeCell ref="Q1385:Q1387"/>
    <mergeCell ref="R1385:R1387"/>
    <mergeCell ref="S1385:S1387"/>
    <mergeCell ref="B1382:B1384"/>
    <mergeCell ref="C1382:C1384"/>
    <mergeCell ref="D1382:D1384"/>
    <mergeCell ref="E1382:E1384"/>
    <mergeCell ref="F1382:F1384"/>
    <mergeCell ref="G1382:G1384"/>
    <mergeCell ref="H1382:H1384"/>
    <mergeCell ref="I1382:I1384"/>
    <mergeCell ref="N1382:N1384"/>
    <mergeCell ref="O1376:O1378"/>
    <mergeCell ref="P1376:P1378"/>
    <mergeCell ref="Q1376:Q1378"/>
    <mergeCell ref="R1376:R1378"/>
    <mergeCell ref="S1376:S1378"/>
    <mergeCell ref="B1379:B1381"/>
    <mergeCell ref="C1379:C1381"/>
    <mergeCell ref="D1379:D1381"/>
    <mergeCell ref="E1379:E1381"/>
    <mergeCell ref="F1379:F1381"/>
    <mergeCell ref="G1379:G1381"/>
    <mergeCell ref="H1379:H1381"/>
    <mergeCell ref="I1379:I1381"/>
    <mergeCell ref="N1379:N1381"/>
    <mergeCell ref="O1379:O1381"/>
    <mergeCell ref="P1379:P1381"/>
    <mergeCell ref="Q1379:Q1381"/>
    <mergeCell ref="R1379:R1381"/>
    <mergeCell ref="S1379:S1381"/>
    <mergeCell ref="B1376:B1378"/>
    <mergeCell ref="C1376:C1378"/>
    <mergeCell ref="D1376:D1378"/>
    <mergeCell ref="E1376:E1378"/>
    <mergeCell ref="F1376:F1378"/>
    <mergeCell ref="G1376:G1378"/>
    <mergeCell ref="H1376:H1378"/>
    <mergeCell ref="I1376:I1378"/>
    <mergeCell ref="N1376:N1378"/>
    <mergeCell ref="O1394:O1396"/>
    <mergeCell ref="P1394:P1396"/>
    <mergeCell ref="Q1394:Q1396"/>
    <mergeCell ref="R1394:R1396"/>
    <mergeCell ref="S1394:S1396"/>
    <mergeCell ref="B1397:B1399"/>
    <mergeCell ref="C1397:C1399"/>
    <mergeCell ref="D1397:D1399"/>
    <mergeCell ref="E1397:E1399"/>
    <mergeCell ref="F1397:F1399"/>
    <mergeCell ref="G1397:G1399"/>
    <mergeCell ref="H1397:H1399"/>
    <mergeCell ref="I1397:I1399"/>
    <mergeCell ref="N1397:N1399"/>
    <mergeCell ref="O1397:O1399"/>
    <mergeCell ref="P1397:P1399"/>
    <mergeCell ref="Q1397:Q1399"/>
    <mergeCell ref="R1397:R1399"/>
    <mergeCell ref="S1397:S1399"/>
    <mergeCell ref="B1394:B1396"/>
    <mergeCell ref="C1394:C1396"/>
    <mergeCell ref="D1394:D1396"/>
    <mergeCell ref="E1394:E1396"/>
    <mergeCell ref="F1394:F1396"/>
    <mergeCell ref="G1394:G1396"/>
    <mergeCell ref="H1394:H1396"/>
    <mergeCell ref="I1394:I1396"/>
    <mergeCell ref="N1394:N1396"/>
    <mergeCell ref="O1388:O1390"/>
    <mergeCell ref="P1388:P1390"/>
    <mergeCell ref="Q1388:Q1390"/>
    <mergeCell ref="R1388:R1390"/>
    <mergeCell ref="S1388:S1390"/>
    <mergeCell ref="B1391:B1393"/>
    <mergeCell ref="C1391:C1393"/>
    <mergeCell ref="D1391:D1393"/>
    <mergeCell ref="E1391:E1393"/>
    <mergeCell ref="F1391:F1393"/>
    <mergeCell ref="G1391:G1393"/>
    <mergeCell ref="H1391:H1393"/>
    <mergeCell ref="I1391:I1393"/>
    <mergeCell ref="N1391:N1393"/>
    <mergeCell ref="O1391:O1393"/>
    <mergeCell ref="P1391:P1393"/>
    <mergeCell ref="Q1391:Q1393"/>
    <mergeCell ref="R1391:R1393"/>
    <mergeCell ref="S1391:S1393"/>
    <mergeCell ref="B1388:B1390"/>
    <mergeCell ref="C1388:C1390"/>
    <mergeCell ref="D1388:D1390"/>
    <mergeCell ref="E1388:E1390"/>
    <mergeCell ref="F1388:F1390"/>
    <mergeCell ref="G1388:G1390"/>
    <mergeCell ref="H1388:H1390"/>
    <mergeCell ref="I1388:I1390"/>
    <mergeCell ref="N1388:N1390"/>
    <mergeCell ref="O1406:O1408"/>
    <mergeCell ref="P1406:P1408"/>
    <mergeCell ref="Q1406:Q1408"/>
    <mergeCell ref="R1406:R1408"/>
    <mergeCell ref="S1406:S1408"/>
    <mergeCell ref="B1409:B1411"/>
    <mergeCell ref="C1409:C1411"/>
    <mergeCell ref="D1409:D1411"/>
    <mergeCell ref="E1409:E1411"/>
    <mergeCell ref="F1409:F1411"/>
    <mergeCell ref="G1409:G1411"/>
    <mergeCell ref="H1409:H1411"/>
    <mergeCell ref="I1409:I1411"/>
    <mergeCell ref="N1409:N1411"/>
    <mergeCell ref="O1409:O1411"/>
    <mergeCell ref="P1409:P1411"/>
    <mergeCell ref="Q1409:Q1411"/>
    <mergeCell ref="R1409:R1411"/>
    <mergeCell ref="S1409:S1411"/>
    <mergeCell ref="B1406:B1408"/>
    <mergeCell ref="C1406:C1408"/>
    <mergeCell ref="D1406:D1408"/>
    <mergeCell ref="E1406:E1408"/>
    <mergeCell ref="F1406:F1408"/>
    <mergeCell ref="G1406:G1408"/>
    <mergeCell ref="H1406:H1408"/>
    <mergeCell ref="I1406:I1408"/>
    <mergeCell ref="N1406:N1408"/>
    <mergeCell ref="O1400:O1402"/>
    <mergeCell ref="P1400:P1402"/>
    <mergeCell ref="Q1400:Q1402"/>
    <mergeCell ref="R1400:R1402"/>
    <mergeCell ref="S1400:S1402"/>
    <mergeCell ref="B1403:B1405"/>
    <mergeCell ref="C1403:C1405"/>
    <mergeCell ref="D1403:D1405"/>
    <mergeCell ref="E1403:E1405"/>
    <mergeCell ref="F1403:F1405"/>
    <mergeCell ref="G1403:G1405"/>
    <mergeCell ref="H1403:H1405"/>
    <mergeCell ref="I1403:I1405"/>
    <mergeCell ref="N1403:N1405"/>
    <mergeCell ref="O1403:O1405"/>
    <mergeCell ref="P1403:P1405"/>
    <mergeCell ref="Q1403:Q1405"/>
    <mergeCell ref="R1403:R1405"/>
    <mergeCell ref="S1403:S1405"/>
    <mergeCell ref="B1400:B1402"/>
    <mergeCell ref="C1400:C1402"/>
    <mergeCell ref="D1400:D1402"/>
    <mergeCell ref="E1400:E1402"/>
    <mergeCell ref="F1400:F1402"/>
    <mergeCell ref="G1400:G1402"/>
    <mergeCell ref="H1400:H1402"/>
    <mergeCell ref="I1400:I1402"/>
    <mergeCell ref="N1400:N1402"/>
    <mergeCell ref="O1418:O1420"/>
    <mergeCell ref="P1418:P1420"/>
    <mergeCell ref="Q1418:Q1420"/>
    <mergeCell ref="R1418:R1420"/>
    <mergeCell ref="S1418:S1420"/>
    <mergeCell ref="B1421:B1423"/>
    <mergeCell ref="C1421:C1423"/>
    <mergeCell ref="D1421:D1423"/>
    <mergeCell ref="E1421:E1423"/>
    <mergeCell ref="F1421:F1423"/>
    <mergeCell ref="G1421:G1423"/>
    <mergeCell ref="H1421:H1423"/>
    <mergeCell ref="I1421:I1423"/>
    <mergeCell ref="N1421:N1423"/>
    <mergeCell ref="O1421:O1423"/>
    <mergeCell ref="P1421:P1423"/>
    <mergeCell ref="Q1421:Q1423"/>
    <mergeCell ref="R1421:R1423"/>
    <mergeCell ref="S1421:S1423"/>
    <mergeCell ref="B1418:B1420"/>
    <mergeCell ref="C1418:C1420"/>
    <mergeCell ref="D1418:D1420"/>
    <mergeCell ref="E1418:E1420"/>
    <mergeCell ref="F1418:F1420"/>
    <mergeCell ref="G1418:G1420"/>
    <mergeCell ref="H1418:H1420"/>
    <mergeCell ref="I1418:I1420"/>
    <mergeCell ref="N1418:N1420"/>
    <mergeCell ref="O1412:O1414"/>
    <mergeCell ref="P1412:P1414"/>
    <mergeCell ref="Q1412:Q1414"/>
    <mergeCell ref="R1412:R1414"/>
    <mergeCell ref="S1412:S1414"/>
    <mergeCell ref="B1415:B1417"/>
    <mergeCell ref="C1415:C1417"/>
    <mergeCell ref="D1415:D1417"/>
    <mergeCell ref="E1415:E1417"/>
    <mergeCell ref="F1415:F1417"/>
    <mergeCell ref="G1415:G1417"/>
    <mergeCell ref="H1415:H1417"/>
    <mergeCell ref="I1415:I1417"/>
    <mergeCell ref="N1415:N1417"/>
    <mergeCell ref="O1415:O1417"/>
    <mergeCell ref="P1415:P1417"/>
    <mergeCell ref="Q1415:Q1417"/>
    <mergeCell ref="R1415:R1417"/>
    <mergeCell ref="S1415:S1417"/>
    <mergeCell ref="B1412:B1414"/>
    <mergeCell ref="C1412:C1414"/>
    <mergeCell ref="D1412:D1414"/>
    <mergeCell ref="E1412:E1414"/>
    <mergeCell ref="F1412:F1414"/>
    <mergeCell ref="G1412:G1414"/>
    <mergeCell ref="H1412:H1414"/>
    <mergeCell ref="I1412:I1414"/>
    <mergeCell ref="N1412:N1414"/>
    <mergeCell ref="O1430:O1432"/>
    <mergeCell ref="P1430:P1432"/>
    <mergeCell ref="Q1430:Q1432"/>
    <mergeCell ref="R1430:R1432"/>
    <mergeCell ref="S1430:S1432"/>
    <mergeCell ref="B1433:B1435"/>
    <mergeCell ref="C1433:C1435"/>
    <mergeCell ref="D1433:D1435"/>
    <mergeCell ref="E1433:E1435"/>
    <mergeCell ref="F1433:F1435"/>
    <mergeCell ref="G1433:G1435"/>
    <mergeCell ref="H1433:H1435"/>
    <mergeCell ref="I1433:I1435"/>
    <mergeCell ref="N1433:N1435"/>
    <mergeCell ref="O1433:O1435"/>
    <mergeCell ref="P1433:P1435"/>
    <mergeCell ref="Q1433:Q1435"/>
    <mergeCell ref="R1433:R1435"/>
    <mergeCell ref="S1433:S1435"/>
    <mergeCell ref="B1430:B1432"/>
    <mergeCell ref="C1430:C1432"/>
    <mergeCell ref="D1430:D1432"/>
    <mergeCell ref="E1430:E1432"/>
    <mergeCell ref="F1430:F1432"/>
    <mergeCell ref="G1430:G1432"/>
    <mergeCell ref="H1430:H1432"/>
    <mergeCell ref="I1430:I1432"/>
    <mergeCell ref="N1430:N1432"/>
    <mergeCell ref="O1424:O1426"/>
    <mergeCell ref="P1424:P1426"/>
    <mergeCell ref="Q1424:Q1426"/>
    <mergeCell ref="R1424:R1426"/>
    <mergeCell ref="S1424:S1426"/>
    <mergeCell ref="B1427:B1429"/>
    <mergeCell ref="C1427:C1429"/>
    <mergeCell ref="D1427:D1429"/>
    <mergeCell ref="E1427:E1429"/>
    <mergeCell ref="F1427:F1429"/>
    <mergeCell ref="G1427:G1429"/>
    <mergeCell ref="H1427:H1429"/>
    <mergeCell ref="I1427:I1429"/>
    <mergeCell ref="N1427:N1429"/>
    <mergeCell ref="O1427:O1429"/>
    <mergeCell ref="P1427:P1429"/>
    <mergeCell ref="Q1427:Q1429"/>
    <mergeCell ref="R1427:R1429"/>
    <mergeCell ref="S1427:S1429"/>
    <mergeCell ref="B1424:B1426"/>
    <mergeCell ref="C1424:C1426"/>
    <mergeCell ref="D1424:D1426"/>
    <mergeCell ref="E1424:E1426"/>
    <mergeCell ref="F1424:F1426"/>
    <mergeCell ref="G1424:G1426"/>
    <mergeCell ref="H1424:H1426"/>
    <mergeCell ref="I1424:I1426"/>
    <mergeCell ref="N1424:N1426"/>
    <mergeCell ref="O1442:O1444"/>
    <mergeCell ref="P1442:P1444"/>
    <mergeCell ref="Q1442:Q1444"/>
    <mergeCell ref="R1442:R1444"/>
    <mergeCell ref="S1442:S1444"/>
    <mergeCell ref="B1445:B1447"/>
    <mergeCell ref="C1445:C1447"/>
    <mergeCell ref="D1445:D1447"/>
    <mergeCell ref="E1445:E1447"/>
    <mergeCell ref="F1445:F1447"/>
    <mergeCell ref="G1445:G1447"/>
    <mergeCell ref="H1445:H1447"/>
    <mergeCell ref="I1445:I1447"/>
    <mergeCell ref="N1445:N1447"/>
    <mergeCell ref="O1445:O1447"/>
    <mergeCell ref="P1445:P1447"/>
    <mergeCell ref="Q1445:Q1447"/>
    <mergeCell ref="R1445:R1447"/>
    <mergeCell ref="S1445:S1447"/>
    <mergeCell ref="B1442:B1444"/>
    <mergeCell ref="C1442:C1444"/>
    <mergeCell ref="D1442:D1444"/>
    <mergeCell ref="E1442:E1444"/>
    <mergeCell ref="F1442:F1444"/>
    <mergeCell ref="G1442:G1444"/>
    <mergeCell ref="H1442:H1444"/>
    <mergeCell ref="I1442:I1444"/>
    <mergeCell ref="N1442:N1444"/>
    <mergeCell ref="O1436:O1438"/>
    <mergeCell ref="P1436:P1438"/>
    <mergeCell ref="Q1436:Q1438"/>
    <mergeCell ref="R1436:R1438"/>
    <mergeCell ref="S1436:S1438"/>
    <mergeCell ref="B1439:B1441"/>
    <mergeCell ref="C1439:C1441"/>
    <mergeCell ref="D1439:D1441"/>
    <mergeCell ref="E1439:E1441"/>
    <mergeCell ref="F1439:F1441"/>
    <mergeCell ref="G1439:G1441"/>
    <mergeCell ref="H1439:H1441"/>
    <mergeCell ref="I1439:I1441"/>
    <mergeCell ref="N1439:N1441"/>
    <mergeCell ref="O1439:O1441"/>
    <mergeCell ref="P1439:P1441"/>
    <mergeCell ref="Q1439:Q1441"/>
    <mergeCell ref="R1439:R1441"/>
    <mergeCell ref="S1439:S1441"/>
    <mergeCell ref="B1436:B1438"/>
    <mergeCell ref="C1436:C1438"/>
    <mergeCell ref="D1436:D1438"/>
    <mergeCell ref="E1436:E1438"/>
    <mergeCell ref="F1436:F1438"/>
    <mergeCell ref="G1436:G1438"/>
    <mergeCell ref="H1436:H1438"/>
    <mergeCell ref="I1436:I1438"/>
    <mergeCell ref="N1436:N1438"/>
    <mergeCell ref="O1454:O1456"/>
    <mergeCell ref="P1454:P1456"/>
    <mergeCell ref="Q1454:Q1456"/>
    <mergeCell ref="R1454:R1456"/>
    <mergeCell ref="S1454:S1456"/>
    <mergeCell ref="B1457:B1459"/>
    <mergeCell ref="C1457:C1459"/>
    <mergeCell ref="D1457:D1459"/>
    <mergeCell ref="E1457:E1459"/>
    <mergeCell ref="F1457:F1459"/>
    <mergeCell ref="G1457:G1459"/>
    <mergeCell ref="H1457:H1459"/>
    <mergeCell ref="I1457:I1459"/>
    <mergeCell ref="N1457:N1459"/>
    <mergeCell ref="O1457:O1459"/>
    <mergeCell ref="P1457:P1459"/>
    <mergeCell ref="Q1457:Q1459"/>
    <mergeCell ref="R1457:R1459"/>
    <mergeCell ref="S1457:S1459"/>
    <mergeCell ref="B1454:B1456"/>
    <mergeCell ref="C1454:C1456"/>
    <mergeCell ref="D1454:D1456"/>
    <mergeCell ref="E1454:E1456"/>
    <mergeCell ref="F1454:F1456"/>
    <mergeCell ref="G1454:G1456"/>
    <mergeCell ref="H1454:H1456"/>
    <mergeCell ref="I1454:I1456"/>
    <mergeCell ref="N1454:N1456"/>
    <mergeCell ref="O1448:O1450"/>
    <mergeCell ref="P1448:P1450"/>
    <mergeCell ref="Q1448:Q1450"/>
    <mergeCell ref="R1448:R1450"/>
    <mergeCell ref="S1448:S1450"/>
    <mergeCell ref="B1451:B1453"/>
    <mergeCell ref="C1451:C1453"/>
    <mergeCell ref="D1451:D1453"/>
    <mergeCell ref="E1451:E1453"/>
    <mergeCell ref="F1451:F1453"/>
    <mergeCell ref="G1451:G1453"/>
    <mergeCell ref="H1451:H1453"/>
    <mergeCell ref="I1451:I1453"/>
    <mergeCell ref="N1451:N1453"/>
    <mergeCell ref="O1451:O1453"/>
    <mergeCell ref="P1451:P1453"/>
    <mergeCell ref="Q1451:Q1453"/>
    <mergeCell ref="R1451:R1453"/>
    <mergeCell ref="S1451:S1453"/>
    <mergeCell ref="B1448:B1450"/>
    <mergeCell ref="C1448:C1450"/>
    <mergeCell ref="D1448:D1450"/>
    <mergeCell ref="E1448:E1450"/>
    <mergeCell ref="F1448:F1450"/>
    <mergeCell ref="G1448:G1450"/>
    <mergeCell ref="H1448:H1450"/>
    <mergeCell ref="I1448:I1450"/>
    <mergeCell ref="N1448:N1450"/>
    <mergeCell ref="O1466:O1468"/>
    <mergeCell ref="P1466:P1468"/>
    <mergeCell ref="Q1466:Q1468"/>
    <mergeCell ref="R1466:R1468"/>
    <mergeCell ref="S1466:S1468"/>
    <mergeCell ref="B1469:B1471"/>
    <mergeCell ref="C1469:C1471"/>
    <mergeCell ref="D1469:D1471"/>
    <mergeCell ref="E1469:E1471"/>
    <mergeCell ref="F1469:F1471"/>
    <mergeCell ref="G1469:G1471"/>
    <mergeCell ref="H1469:H1471"/>
    <mergeCell ref="I1469:I1471"/>
    <mergeCell ref="N1469:N1471"/>
    <mergeCell ref="O1469:O1471"/>
    <mergeCell ref="P1469:P1471"/>
    <mergeCell ref="Q1469:Q1471"/>
    <mergeCell ref="R1469:R1471"/>
    <mergeCell ref="S1469:S1471"/>
    <mergeCell ref="B1466:B1468"/>
    <mergeCell ref="C1466:C1468"/>
    <mergeCell ref="D1466:D1468"/>
    <mergeCell ref="E1466:E1468"/>
    <mergeCell ref="F1466:F1468"/>
    <mergeCell ref="G1466:G1468"/>
    <mergeCell ref="H1466:H1468"/>
    <mergeCell ref="I1466:I1468"/>
    <mergeCell ref="N1466:N1468"/>
    <mergeCell ref="O1460:O1462"/>
    <mergeCell ref="P1460:P1462"/>
    <mergeCell ref="Q1460:Q1462"/>
    <mergeCell ref="R1460:R1462"/>
    <mergeCell ref="S1460:S1462"/>
    <mergeCell ref="B1463:B1465"/>
    <mergeCell ref="C1463:C1465"/>
    <mergeCell ref="D1463:D1465"/>
    <mergeCell ref="E1463:E1465"/>
    <mergeCell ref="F1463:F1465"/>
    <mergeCell ref="G1463:G1465"/>
    <mergeCell ref="H1463:H1465"/>
    <mergeCell ref="I1463:I1465"/>
    <mergeCell ref="N1463:N1465"/>
    <mergeCell ref="O1463:O1465"/>
    <mergeCell ref="P1463:P1465"/>
    <mergeCell ref="Q1463:Q1465"/>
    <mergeCell ref="R1463:R1465"/>
    <mergeCell ref="S1463:S1465"/>
    <mergeCell ref="B1460:B1462"/>
    <mergeCell ref="C1460:C1462"/>
    <mergeCell ref="D1460:D1462"/>
    <mergeCell ref="E1460:E1462"/>
    <mergeCell ref="F1460:F1462"/>
    <mergeCell ref="G1460:G1462"/>
    <mergeCell ref="H1460:H1462"/>
    <mergeCell ref="I1460:I1462"/>
    <mergeCell ref="N1460:N1462"/>
    <mergeCell ref="O1478:O1480"/>
    <mergeCell ref="P1478:P1480"/>
    <mergeCell ref="Q1478:Q1480"/>
    <mergeCell ref="R1478:R1480"/>
    <mergeCell ref="S1478:S1480"/>
    <mergeCell ref="B1481:B1483"/>
    <mergeCell ref="C1481:C1483"/>
    <mergeCell ref="D1481:D1483"/>
    <mergeCell ref="E1481:E1483"/>
    <mergeCell ref="F1481:F1483"/>
    <mergeCell ref="G1481:G1483"/>
    <mergeCell ref="H1481:H1483"/>
    <mergeCell ref="I1481:I1483"/>
    <mergeCell ref="N1481:N1483"/>
    <mergeCell ref="O1481:O1483"/>
    <mergeCell ref="P1481:P1483"/>
    <mergeCell ref="Q1481:Q1483"/>
    <mergeCell ref="R1481:R1483"/>
    <mergeCell ref="S1481:S1483"/>
    <mergeCell ref="B1478:B1480"/>
    <mergeCell ref="C1478:C1480"/>
    <mergeCell ref="D1478:D1480"/>
    <mergeCell ref="E1478:E1480"/>
    <mergeCell ref="F1478:F1480"/>
    <mergeCell ref="G1478:G1480"/>
    <mergeCell ref="H1478:H1480"/>
    <mergeCell ref="I1478:I1480"/>
    <mergeCell ref="N1478:N1480"/>
    <mergeCell ref="O1472:O1474"/>
    <mergeCell ref="P1472:P1474"/>
    <mergeCell ref="Q1472:Q1474"/>
    <mergeCell ref="R1472:R1474"/>
    <mergeCell ref="S1472:S1474"/>
    <mergeCell ref="B1475:B1477"/>
    <mergeCell ref="C1475:C1477"/>
    <mergeCell ref="D1475:D1477"/>
    <mergeCell ref="E1475:E1477"/>
    <mergeCell ref="F1475:F1477"/>
    <mergeCell ref="G1475:G1477"/>
    <mergeCell ref="H1475:H1477"/>
    <mergeCell ref="I1475:I1477"/>
    <mergeCell ref="N1475:N1477"/>
    <mergeCell ref="O1475:O1477"/>
    <mergeCell ref="P1475:P1477"/>
    <mergeCell ref="Q1475:Q1477"/>
    <mergeCell ref="R1475:R1477"/>
    <mergeCell ref="S1475:S1477"/>
    <mergeCell ref="B1472:B1474"/>
    <mergeCell ref="C1472:C1474"/>
    <mergeCell ref="D1472:D1474"/>
    <mergeCell ref="E1472:E1474"/>
    <mergeCell ref="F1472:F1474"/>
    <mergeCell ref="G1472:G1474"/>
    <mergeCell ref="H1472:H1474"/>
    <mergeCell ref="I1472:I1474"/>
    <mergeCell ref="N1472:N1474"/>
    <mergeCell ref="O1490:O1492"/>
    <mergeCell ref="P1490:P1492"/>
    <mergeCell ref="Q1490:Q1492"/>
    <mergeCell ref="R1490:R1492"/>
    <mergeCell ref="S1490:S1492"/>
    <mergeCell ref="B1493:B1495"/>
    <mergeCell ref="C1493:C1495"/>
    <mergeCell ref="D1493:D1495"/>
    <mergeCell ref="E1493:E1495"/>
    <mergeCell ref="F1493:F1495"/>
    <mergeCell ref="G1493:G1495"/>
    <mergeCell ref="H1493:H1495"/>
    <mergeCell ref="I1493:I1495"/>
    <mergeCell ref="N1493:N1495"/>
    <mergeCell ref="O1493:O1495"/>
    <mergeCell ref="P1493:P1495"/>
    <mergeCell ref="Q1493:Q1495"/>
    <mergeCell ref="R1493:R1495"/>
    <mergeCell ref="S1493:S1495"/>
    <mergeCell ref="B1490:B1492"/>
    <mergeCell ref="C1490:C1492"/>
    <mergeCell ref="D1490:D1492"/>
    <mergeCell ref="E1490:E1492"/>
    <mergeCell ref="F1490:F1492"/>
    <mergeCell ref="G1490:G1492"/>
    <mergeCell ref="H1490:H1492"/>
    <mergeCell ref="I1490:I1492"/>
    <mergeCell ref="N1490:N1492"/>
    <mergeCell ref="O1484:O1486"/>
    <mergeCell ref="P1484:P1486"/>
    <mergeCell ref="Q1484:Q1486"/>
    <mergeCell ref="R1484:R1486"/>
    <mergeCell ref="S1484:S1486"/>
    <mergeCell ref="B1487:B1489"/>
    <mergeCell ref="C1487:C1489"/>
    <mergeCell ref="D1487:D1489"/>
    <mergeCell ref="E1487:E1489"/>
    <mergeCell ref="F1487:F1489"/>
    <mergeCell ref="G1487:G1489"/>
    <mergeCell ref="H1487:H1489"/>
    <mergeCell ref="I1487:I1489"/>
    <mergeCell ref="N1487:N1489"/>
    <mergeCell ref="O1487:O1489"/>
    <mergeCell ref="P1487:P1489"/>
    <mergeCell ref="Q1487:Q1489"/>
    <mergeCell ref="R1487:R1489"/>
    <mergeCell ref="S1487:S1489"/>
    <mergeCell ref="B1484:B1486"/>
    <mergeCell ref="C1484:C1486"/>
    <mergeCell ref="D1484:D1486"/>
    <mergeCell ref="E1484:E1486"/>
    <mergeCell ref="F1484:F1486"/>
    <mergeCell ref="G1484:G1486"/>
    <mergeCell ref="H1484:H1486"/>
    <mergeCell ref="I1484:I1486"/>
    <mergeCell ref="N1484:N1486"/>
    <mergeCell ref="O1502:O1504"/>
    <mergeCell ref="P1502:P1504"/>
    <mergeCell ref="Q1502:Q1504"/>
    <mergeCell ref="R1502:R1504"/>
    <mergeCell ref="S1502:S1504"/>
    <mergeCell ref="B1505:B1507"/>
    <mergeCell ref="C1505:C1507"/>
    <mergeCell ref="D1505:D1507"/>
    <mergeCell ref="E1505:E1507"/>
    <mergeCell ref="F1505:F1507"/>
    <mergeCell ref="G1505:G1507"/>
    <mergeCell ref="H1505:H1507"/>
    <mergeCell ref="I1505:I1507"/>
    <mergeCell ref="N1505:N1507"/>
    <mergeCell ref="O1505:O1507"/>
    <mergeCell ref="P1505:P1507"/>
    <mergeCell ref="Q1505:Q1507"/>
    <mergeCell ref="R1505:R1507"/>
    <mergeCell ref="S1505:S1507"/>
    <mergeCell ref="B1502:B1504"/>
    <mergeCell ref="C1502:C1504"/>
    <mergeCell ref="D1502:D1504"/>
    <mergeCell ref="E1502:E1504"/>
    <mergeCell ref="F1502:F1504"/>
    <mergeCell ref="G1502:G1504"/>
    <mergeCell ref="H1502:H1504"/>
    <mergeCell ref="I1502:I1504"/>
    <mergeCell ref="N1502:N1504"/>
    <mergeCell ref="O1496:O1498"/>
    <mergeCell ref="P1496:P1498"/>
    <mergeCell ref="Q1496:Q1498"/>
    <mergeCell ref="R1496:R1498"/>
    <mergeCell ref="S1496:S1498"/>
    <mergeCell ref="B1499:B1501"/>
    <mergeCell ref="C1499:C1501"/>
    <mergeCell ref="D1499:D1501"/>
    <mergeCell ref="E1499:E1501"/>
    <mergeCell ref="F1499:F1501"/>
    <mergeCell ref="G1499:G1501"/>
    <mergeCell ref="H1499:H1501"/>
    <mergeCell ref="I1499:I1501"/>
    <mergeCell ref="N1499:N1501"/>
    <mergeCell ref="O1499:O1501"/>
    <mergeCell ref="P1499:P1501"/>
    <mergeCell ref="Q1499:Q1501"/>
    <mergeCell ref="R1499:R1501"/>
    <mergeCell ref="S1499:S1501"/>
    <mergeCell ref="B1496:B1498"/>
    <mergeCell ref="C1496:C1498"/>
    <mergeCell ref="D1496:D1498"/>
    <mergeCell ref="E1496:E1498"/>
    <mergeCell ref="F1496:F1498"/>
    <mergeCell ref="G1496:G1498"/>
    <mergeCell ref="H1496:H1498"/>
    <mergeCell ref="I1496:I1498"/>
    <mergeCell ref="N1496:N1498"/>
    <mergeCell ref="O1514:O1516"/>
    <mergeCell ref="P1514:P1516"/>
    <mergeCell ref="Q1514:Q1516"/>
    <mergeCell ref="R1514:R1516"/>
    <mergeCell ref="S1514:S1516"/>
    <mergeCell ref="B1517:B1519"/>
    <mergeCell ref="C1517:C1519"/>
    <mergeCell ref="D1517:D1519"/>
    <mergeCell ref="E1517:E1519"/>
    <mergeCell ref="F1517:F1519"/>
    <mergeCell ref="G1517:G1519"/>
    <mergeCell ref="H1517:H1519"/>
    <mergeCell ref="I1517:I1519"/>
    <mergeCell ref="N1517:N1519"/>
    <mergeCell ref="O1517:O1519"/>
    <mergeCell ref="P1517:P1519"/>
    <mergeCell ref="Q1517:Q1519"/>
    <mergeCell ref="R1517:R1519"/>
    <mergeCell ref="S1517:S1519"/>
    <mergeCell ref="B1514:B1516"/>
    <mergeCell ref="C1514:C1516"/>
    <mergeCell ref="D1514:D1516"/>
    <mergeCell ref="E1514:E1516"/>
    <mergeCell ref="F1514:F1516"/>
    <mergeCell ref="G1514:G1516"/>
    <mergeCell ref="H1514:H1516"/>
    <mergeCell ref="I1514:I1516"/>
    <mergeCell ref="N1514:N1516"/>
    <mergeCell ref="O1508:O1510"/>
    <mergeCell ref="P1508:P1510"/>
    <mergeCell ref="Q1508:Q1510"/>
    <mergeCell ref="R1508:R1510"/>
    <mergeCell ref="S1508:S1510"/>
    <mergeCell ref="B1511:B1513"/>
    <mergeCell ref="C1511:C1513"/>
    <mergeCell ref="D1511:D1513"/>
    <mergeCell ref="E1511:E1513"/>
    <mergeCell ref="F1511:F1513"/>
    <mergeCell ref="G1511:G1513"/>
    <mergeCell ref="H1511:H1513"/>
    <mergeCell ref="I1511:I1513"/>
    <mergeCell ref="N1511:N1513"/>
    <mergeCell ref="O1511:O1513"/>
    <mergeCell ref="P1511:P1513"/>
    <mergeCell ref="Q1511:Q1513"/>
    <mergeCell ref="R1511:R1513"/>
    <mergeCell ref="S1511:S1513"/>
    <mergeCell ref="B1508:B1510"/>
    <mergeCell ref="C1508:C1510"/>
    <mergeCell ref="D1508:D1510"/>
    <mergeCell ref="E1508:E1510"/>
    <mergeCell ref="F1508:F1510"/>
    <mergeCell ref="G1508:G1510"/>
    <mergeCell ref="H1508:H1510"/>
    <mergeCell ref="I1508:I1510"/>
    <mergeCell ref="N1508:N1510"/>
    <mergeCell ref="O1526:O1528"/>
    <mergeCell ref="P1526:P1528"/>
    <mergeCell ref="Q1526:Q1528"/>
    <mergeCell ref="R1526:R1528"/>
    <mergeCell ref="S1526:S1528"/>
    <mergeCell ref="B1529:B1531"/>
    <mergeCell ref="C1529:C1531"/>
    <mergeCell ref="D1529:D1531"/>
    <mergeCell ref="E1529:E1531"/>
    <mergeCell ref="F1529:F1531"/>
    <mergeCell ref="G1529:G1531"/>
    <mergeCell ref="H1529:H1531"/>
    <mergeCell ref="I1529:I1531"/>
    <mergeCell ref="N1529:N1531"/>
    <mergeCell ref="O1529:O1531"/>
    <mergeCell ref="P1529:P1531"/>
    <mergeCell ref="Q1529:Q1531"/>
    <mergeCell ref="R1529:R1531"/>
    <mergeCell ref="S1529:S1531"/>
    <mergeCell ref="B1526:B1528"/>
    <mergeCell ref="C1526:C1528"/>
    <mergeCell ref="D1526:D1528"/>
    <mergeCell ref="E1526:E1528"/>
    <mergeCell ref="F1526:F1528"/>
    <mergeCell ref="G1526:G1528"/>
    <mergeCell ref="H1526:H1528"/>
    <mergeCell ref="I1526:I1528"/>
    <mergeCell ref="N1526:N1528"/>
    <mergeCell ref="O1520:O1522"/>
    <mergeCell ref="P1520:P1522"/>
    <mergeCell ref="Q1520:Q1522"/>
    <mergeCell ref="R1520:R1522"/>
    <mergeCell ref="S1520:S1522"/>
    <mergeCell ref="B1523:B1525"/>
    <mergeCell ref="C1523:C1525"/>
    <mergeCell ref="D1523:D1525"/>
    <mergeCell ref="E1523:E1525"/>
    <mergeCell ref="F1523:F1525"/>
    <mergeCell ref="G1523:G1525"/>
    <mergeCell ref="H1523:H1525"/>
    <mergeCell ref="I1523:I1525"/>
    <mergeCell ref="N1523:N1525"/>
    <mergeCell ref="O1523:O1525"/>
    <mergeCell ref="P1523:P1525"/>
    <mergeCell ref="Q1523:Q1525"/>
    <mergeCell ref="R1523:R1525"/>
    <mergeCell ref="S1523:S1525"/>
    <mergeCell ref="B1520:B1522"/>
    <mergeCell ref="C1520:C1522"/>
    <mergeCell ref="D1520:D1522"/>
    <mergeCell ref="E1520:E1522"/>
    <mergeCell ref="F1520:F1522"/>
    <mergeCell ref="G1520:G1522"/>
    <mergeCell ref="H1520:H1522"/>
    <mergeCell ref="I1520:I1522"/>
    <mergeCell ref="N1520:N1522"/>
    <mergeCell ref="O1538:O1540"/>
    <mergeCell ref="P1538:P1540"/>
    <mergeCell ref="Q1538:Q1540"/>
    <mergeCell ref="R1538:R1540"/>
    <mergeCell ref="S1538:S1540"/>
    <mergeCell ref="B1541:B1543"/>
    <mergeCell ref="C1541:C1543"/>
    <mergeCell ref="D1541:D1543"/>
    <mergeCell ref="E1541:E1543"/>
    <mergeCell ref="F1541:F1543"/>
    <mergeCell ref="G1541:G1543"/>
    <mergeCell ref="H1541:H1543"/>
    <mergeCell ref="I1541:I1543"/>
    <mergeCell ref="N1541:N1543"/>
    <mergeCell ref="O1541:O1543"/>
    <mergeCell ref="P1541:P1543"/>
    <mergeCell ref="Q1541:Q1543"/>
    <mergeCell ref="R1541:R1543"/>
    <mergeCell ref="S1541:S1543"/>
    <mergeCell ref="B1538:B1540"/>
    <mergeCell ref="C1538:C1540"/>
    <mergeCell ref="D1538:D1540"/>
    <mergeCell ref="E1538:E1540"/>
    <mergeCell ref="F1538:F1540"/>
    <mergeCell ref="G1538:G1540"/>
    <mergeCell ref="H1538:H1540"/>
    <mergeCell ref="I1538:I1540"/>
    <mergeCell ref="N1538:N1540"/>
    <mergeCell ref="O1532:O1534"/>
    <mergeCell ref="P1532:P1534"/>
    <mergeCell ref="Q1532:Q1534"/>
    <mergeCell ref="R1532:R1534"/>
    <mergeCell ref="S1532:S1534"/>
    <mergeCell ref="B1535:B1537"/>
    <mergeCell ref="C1535:C1537"/>
    <mergeCell ref="D1535:D1537"/>
    <mergeCell ref="E1535:E1537"/>
    <mergeCell ref="F1535:F1537"/>
    <mergeCell ref="G1535:G1537"/>
    <mergeCell ref="H1535:H1537"/>
    <mergeCell ref="I1535:I1537"/>
    <mergeCell ref="N1535:N1537"/>
    <mergeCell ref="O1535:O1537"/>
    <mergeCell ref="P1535:P1537"/>
    <mergeCell ref="Q1535:Q1537"/>
    <mergeCell ref="R1535:R1537"/>
    <mergeCell ref="S1535:S1537"/>
    <mergeCell ref="B1532:B1534"/>
    <mergeCell ref="C1532:C1534"/>
    <mergeCell ref="D1532:D1534"/>
    <mergeCell ref="E1532:E1534"/>
    <mergeCell ref="F1532:F1534"/>
    <mergeCell ref="G1532:G1534"/>
    <mergeCell ref="H1532:H1534"/>
    <mergeCell ref="I1532:I1534"/>
    <mergeCell ref="N1532:N1534"/>
    <mergeCell ref="O1550:O1552"/>
    <mergeCell ref="P1550:P1552"/>
    <mergeCell ref="Q1550:Q1552"/>
    <mergeCell ref="R1550:R1552"/>
    <mergeCell ref="S1550:S1552"/>
    <mergeCell ref="B1553:B1555"/>
    <mergeCell ref="C1553:C1555"/>
    <mergeCell ref="D1553:D1555"/>
    <mergeCell ref="E1553:E1555"/>
    <mergeCell ref="F1553:F1555"/>
    <mergeCell ref="G1553:G1555"/>
    <mergeCell ref="H1553:H1555"/>
    <mergeCell ref="I1553:I1555"/>
    <mergeCell ref="N1553:N1555"/>
    <mergeCell ref="O1553:O1555"/>
    <mergeCell ref="P1553:P1555"/>
    <mergeCell ref="Q1553:Q1555"/>
    <mergeCell ref="R1553:R1555"/>
    <mergeCell ref="S1553:S1555"/>
    <mergeCell ref="B1550:B1552"/>
    <mergeCell ref="C1550:C1552"/>
    <mergeCell ref="D1550:D1552"/>
    <mergeCell ref="E1550:E1552"/>
    <mergeCell ref="F1550:F1552"/>
    <mergeCell ref="G1550:G1552"/>
    <mergeCell ref="H1550:H1552"/>
    <mergeCell ref="I1550:I1552"/>
    <mergeCell ref="N1550:N1552"/>
    <mergeCell ref="O1544:O1546"/>
    <mergeCell ref="P1544:P1546"/>
    <mergeCell ref="Q1544:Q1546"/>
    <mergeCell ref="R1544:R1546"/>
    <mergeCell ref="S1544:S1546"/>
    <mergeCell ref="B1547:B1549"/>
    <mergeCell ref="C1547:C1549"/>
    <mergeCell ref="D1547:D1549"/>
    <mergeCell ref="E1547:E1549"/>
    <mergeCell ref="F1547:F1549"/>
    <mergeCell ref="G1547:G1549"/>
    <mergeCell ref="H1547:H1549"/>
    <mergeCell ref="I1547:I1549"/>
    <mergeCell ref="N1547:N1549"/>
    <mergeCell ref="O1547:O1549"/>
    <mergeCell ref="P1547:P1549"/>
    <mergeCell ref="Q1547:Q1549"/>
    <mergeCell ref="R1547:R1549"/>
    <mergeCell ref="S1547:S1549"/>
    <mergeCell ref="B1544:B1546"/>
    <mergeCell ref="C1544:C1546"/>
    <mergeCell ref="D1544:D1546"/>
    <mergeCell ref="E1544:E1546"/>
    <mergeCell ref="F1544:F1546"/>
    <mergeCell ref="G1544:G1546"/>
    <mergeCell ref="H1544:H1546"/>
    <mergeCell ref="I1544:I1546"/>
    <mergeCell ref="N1544:N1546"/>
    <mergeCell ref="O1562:O1564"/>
    <mergeCell ref="P1562:P1564"/>
    <mergeCell ref="Q1562:Q1564"/>
    <mergeCell ref="R1562:R1564"/>
    <mergeCell ref="S1562:S1564"/>
    <mergeCell ref="B1565:B1567"/>
    <mergeCell ref="C1565:C1567"/>
    <mergeCell ref="D1565:D1567"/>
    <mergeCell ref="E1565:E1567"/>
    <mergeCell ref="F1565:F1567"/>
    <mergeCell ref="G1565:G1567"/>
    <mergeCell ref="H1565:H1567"/>
    <mergeCell ref="I1565:I1567"/>
    <mergeCell ref="N1565:N1567"/>
    <mergeCell ref="O1565:O1567"/>
    <mergeCell ref="P1565:P1567"/>
    <mergeCell ref="Q1565:Q1567"/>
    <mergeCell ref="R1565:R1567"/>
    <mergeCell ref="S1565:S1567"/>
    <mergeCell ref="B1562:B1564"/>
    <mergeCell ref="C1562:C1564"/>
    <mergeCell ref="D1562:D1564"/>
    <mergeCell ref="E1562:E1564"/>
    <mergeCell ref="F1562:F1564"/>
    <mergeCell ref="G1562:G1564"/>
    <mergeCell ref="H1562:H1564"/>
    <mergeCell ref="I1562:I1564"/>
    <mergeCell ref="N1562:N1564"/>
    <mergeCell ref="O1556:O1558"/>
    <mergeCell ref="P1556:P1558"/>
    <mergeCell ref="Q1556:Q1558"/>
    <mergeCell ref="R1556:R1558"/>
    <mergeCell ref="S1556:S1558"/>
    <mergeCell ref="B1559:B1561"/>
    <mergeCell ref="C1559:C1561"/>
    <mergeCell ref="D1559:D1561"/>
    <mergeCell ref="E1559:E1561"/>
    <mergeCell ref="F1559:F1561"/>
    <mergeCell ref="G1559:G1561"/>
    <mergeCell ref="H1559:H1561"/>
    <mergeCell ref="I1559:I1561"/>
    <mergeCell ref="N1559:N1561"/>
    <mergeCell ref="O1559:O1561"/>
    <mergeCell ref="P1559:P1561"/>
    <mergeCell ref="Q1559:Q1561"/>
    <mergeCell ref="R1559:R1561"/>
    <mergeCell ref="S1559:S1561"/>
    <mergeCell ref="B1556:B1558"/>
    <mergeCell ref="C1556:C1558"/>
    <mergeCell ref="D1556:D1558"/>
    <mergeCell ref="E1556:E1558"/>
    <mergeCell ref="F1556:F1558"/>
    <mergeCell ref="G1556:G1558"/>
    <mergeCell ref="H1556:H1558"/>
    <mergeCell ref="I1556:I1558"/>
    <mergeCell ref="N1556:N1558"/>
    <mergeCell ref="O1574:O1576"/>
    <mergeCell ref="P1574:P1576"/>
    <mergeCell ref="Q1574:Q1576"/>
    <mergeCell ref="R1574:R1576"/>
    <mergeCell ref="S1574:S1576"/>
    <mergeCell ref="B1577:B1579"/>
    <mergeCell ref="C1577:C1579"/>
    <mergeCell ref="D1577:D1579"/>
    <mergeCell ref="E1577:E1579"/>
    <mergeCell ref="F1577:F1579"/>
    <mergeCell ref="G1577:G1579"/>
    <mergeCell ref="H1577:H1579"/>
    <mergeCell ref="I1577:I1579"/>
    <mergeCell ref="N1577:N1579"/>
    <mergeCell ref="O1577:O1579"/>
    <mergeCell ref="P1577:P1579"/>
    <mergeCell ref="Q1577:Q1579"/>
    <mergeCell ref="R1577:R1579"/>
    <mergeCell ref="S1577:S1579"/>
    <mergeCell ref="B1574:B1576"/>
    <mergeCell ref="C1574:C1576"/>
    <mergeCell ref="D1574:D1576"/>
    <mergeCell ref="E1574:E1576"/>
    <mergeCell ref="F1574:F1576"/>
    <mergeCell ref="G1574:G1576"/>
    <mergeCell ref="H1574:H1576"/>
    <mergeCell ref="I1574:I1576"/>
    <mergeCell ref="N1574:N1576"/>
    <mergeCell ref="O1568:O1570"/>
    <mergeCell ref="P1568:P1570"/>
    <mergeCell ref="Q1568:Q1570"/>
    <mergeCell ref="R1568:R1570"/>
    <mergeCell ref="S1568:S1570"/>
    <mergeCell ref="B1571:B1573"/>
    <mergeCell ref="C1571:C1573"/>
    <mergeCell ref="D1571:D1573"/>
    <mergeCell ref="E1571:E1573"/>
    <mergeCell ref="F1571:F1573"/>
    <mergeCell ref="G1571:G1573"/>
    <mergeCell ref="H1571:H1573"/>
    <mergeCell ref="I1571:I1573"/>
    <mergeCell ref="N1571:N1573"/>
    <mergeCell ref="O1571:O1573"/>
    <mergeCell ref="P1571:P1573"/>
    <mergeCell ref="Q1571:Q1573"/>
    <mergeCell ref="R1571:R1573"/>
    <mergeCell ref="S1571:S1573"/>
    <mergeCell ref="B1568:B1570"/>
    <mergeCell ref="C1568:C1570"/>
    <mergeCell ref="D1568:D1570"/>
    <mergeCell ref="E1568:E1570"/>
    <mergeCell ref="F1568:F1570"/>
    <mergeCell ref="G1568:G1570"/>
    <mergeCell ref="H1568:H1570"/>
    <mergeCell ref="I1568:I1570"/>
    <mergeCell ref="N1568:N1570"/>
    <mergeCell ref="O1586:O1588"/>
    <mergeCell ref="P1586:P1588"/>
    <mergeCell ref="Q1586:Q1588"/>
    <mergeCell ref="R1586:R1588"/>
    <mergeCell ref="S1586:S1588"/>
    <mergeCell ref="B1589:B1591"/>
    <mergeCell ref="C1589:C1591"/>
    <mergeCell ref="D1589:D1591"/>
    <mergeCell ref="E1589:E1591"/>
    <mergeCell ref="F1589:F1591"/>
    <mergeCell ref="G1589:G1591"/>
    <mergeCell ref="H1589:H1591"/>
    <mergeCell ref="I1589:I1591"/>
    <mergeCell ref="N1589:N1591"/>
    <mergeCell ref="O1589:O1591"/>
    <mergeCell ref="P1589:P1591"/>
    <mergeCell ref="Q1589:Q1591"/>
    <mergeCell ref="R1589:R1591"/>
    <mergeCell ref="S1589:S1591"/>
    <mergeCell ref="B1586:B1588"/>
    <mergeCell ref="C1586:C1588"/>
    <mergeCell ref="D1586:D1588"/>
    <mergeCell ref="E1586:E1588"/>
    <mergeCell ref="F1586:F1588"/>
    <mergeCell ref="G1586:G1588"/>
    <mergeCell ref="H1586:H1588"/>
    <mergeCell ref="I1586:I1588"/>
    <mergeCell ref="N1586:N1588"/>
    <mergeCell ref="O1580:O1582"/>
    <mergeCell ref="P1580:P1582"/>
    <mergeCell ref="Q1580:Q1582"/>
    <mergeCell ref="R1580:R1582"/>
    <mergeCell ref="S1580:S1582"/>
    <mergeCell ref="B1583:B1585"/>
    <mergeCell ref="C1583:C1585"/>
    <mergeCell ref="D1583:D1585"/>
    <mergeCell ref="E1583:E1585"/>
    <mergeCell ref="F1583:F1585"/>
    <mergeCell ref="G1583:G1585"/>
    <mergeCell ref="H1583:H1585"/>
    <mergeCell ref="I1583:I1585"/>
    <mergeCell ref="N1583:N1585"/>
    <mergeCell ref="O1583:O1585"/>
    <mergeCell ref="P1583:P1585"/>
    <mergeCell ref="Q1583:Q1585"/>
    <mergeCell ref="R1583:R1585"/>
    <mergeCell ref="S1583:S1585"/>
    <mergeCell ref="B1580:B1582"/>
    <mergeCell ref="C1580:C1582"/>
    <mergeCell ref="D1580:D1582"/>
    <mergeCell ref="E1580:E1582"/>
    <mergeCell ref="F1580:F1582"/>
    <mergeCell ref="G1580:G1582"/>
    <mergeCell ref="H1580:H1582"/>
    <mergeCell ref="I1580:I1582"/>
    <mergeCell ref="N1580:N1582"/>
    <mergeCell ref="O1598:O1600"/>
    <mergeCell ref="P1598:P1600"/>
    <mergeCell ref="Q1598:Q1600"/>
    <mergeCell ref="R1598:R1600"/>
    <mergeCell ref="S1598:S1600"/>
    <mergeCell ref="B1601:B1603"/>
    <mergeCell ref="C1601:C1603"/>
    <mergeCell ref="D1601:D1603"/>
    <mergeCell ref="E1601:E1603"/>
    <mergeCell ref="F1601:F1603"/>
    <mergeCell ref="G1601:G1603"/>
    <mergeCell ref="H1601:H1603"/>
    <mergeCell ref="I1601:I1603"/>
    <mergeCell ref="N1601:N1603"/>
    <mergeCell ref="O1601:O1603"/>
    <mergeCell ref="P1601:P1603"/>
    <mergeCell ref="Q1601:Q1603"/>
    <mergeCell ref="R1601:R1603"/>
    <mergeCell ref="S1601:S1603"/>
    <mergeCell ref="B1598:B1600"/>
    <mergeCell ref="C1598:C1600"/>
    <mergeCell ref="D1598:D1600"/>
    <mergeCell ref="E1598:E1600"/>
    <mergeCell ref="F1598:F1600"/>
    <mergeCell ref="G1598:G1600"/>
    <mergeCell ref="H1598:H1600"/>
    <mergeCell ref="I1598:I1600"/>
    <mergeCell ref="N1598:N1600"/>
    <mergeCell ref="O1592:O1594"/>
    <mergeCell ref="P1592:P1594"/>
    <mergeCell ref="Q1592:Q1594"/>
    <mergeCell ref="R1592:R1594"/>
    <mergeCell ref="S1592:S1594"/>
    <mergeCell ref="B1595:B1597"/>
    <mergeCell ref="C1595:C1597"/>
    <mergeCell ref="D1595:D1597"/>
    <mergeCell ref="E1595:E1597"/>
    <mergeCell ref="F1595:F1597"/>
    <mergeCell ref="G1595:G1597"/>
    <mergeCell ref="H1595:H1597"/>
    <mergeCell ref="I1595:I1597"/>
    <mergeCell ref="N1595:N1597"/>
    <mergeCell ref="O1595:O1597"/>
    <mergeCell ref="P1595:P1597"/>
    <mergeCell ref="Q1595:Q1597"/>
    <mergeCell ref="R1595:R1597"/>
    <mergeCell ref="S1595:S1597"/>
    <mergeCell ref="B1592:B1594"/>
    <mergeCell ref="C1592:C1594"/>
    <mergeCell ref="D1592:D1594"/>
    <mergeCell ref="E1592:E1594"/>
    <mergeCell ref="F1592:F1594"/>
    <mergeCell ref="G1592:G1594"/>
    <mergeCell ref="H1592:H1594"/>
    <mergeCell ref="I1592:I1594"/>
    <mergeCell ref="N1592:N1594"/>
    <mergeCell ref="O1610:O1612"/>
    <mergeCell ref="P1610:P1612"/>
    <mergeCell ref="Q1610:Q1612"/>
    <mergeCell ref="R1610:R1612"/>
    <mergeCell ref="S1610:S1612"/>
    <mergeCell ref="B1613:B1615"/>
    <mergeCell ref="C1613:C1615"/>
    <mergeCell ref="D1613:D1615"/>
    <mergeCell ref="E1613:E1615"/>
    <mergeCell ref="F1613:F1615"/>
    <mergeCell ref="G1613:G1615"/>
    <mergeCell ref="H1613:H1615"/>
    <mergeCell ref="I1613:I1615"/>
    <mergeCell ref="N1613:N1615"/>
    <mergeCell ref="O1613:O1615"/>
    <mergeCell ref="P1613:P1615"/>
    <mergeCell ref="Q1613:Q1615"/>
    <mergeCell ref="R1613:R1615"/>
    <mergeCell ref="S1613:S1615"/>
    <mergeCell ref="B1610:B1612"/>
    <mergeCell ref="C1610:C1612"/>
    <mergeCell ref="D1610:D1612"/>
    <mergeCell ref="E1610:E1612"/>
    <mergeCell ref="F1610:F1612"/>
    <mergeCell ref="G1610:G1612"/>
    <mergeCell ref="H1610:H1612"/>
    <mergeCell ref="I1610:I1612"/>
    <mergeCell ref="N1610:N1612"/>
    <mergeCell ref="O1604:O1606"/>
    <mergeCell ref="P1604:P1606"/>
    <mergeCell ref="Q1604:Q1606"/>
    <mergeCell ref="R1604:R1606"/>
    <mergeCell ref="S1604:S1606"/>
    <mergeCell ref="B1607:B1609"/>
    <mergeCell ref="C1607:C1609"/>
    <mergeCell ref="D1607:D1609"/>
    <mergeCell ref="E1607:E1609"/>
    <mergeCell ref="F1607:F1609"/>
    <mergeCell ref="G1607:G1609"/>
    <mergeCell ref="H1607:H1609"/>
    <mergeCell ref="I1607:I1609"/>
    <mergeCell ref="N1607:N1609"/>
    <mergeCell ref="O1607:O1609"/>
    <mergeCell ref="P1607:P1609"/>
    <mergeCell ref="Q1607:Q1609"/>
    <mergeCell ref="R1607:R1609"/>
    <mergeCell ref="S1607:S1609"/>
    <mergeCell ref="B1604:B1606"/>
    <mergeCell ref="C1604:C1606"/>
    <mergeCell ref="D1604:D1606"/>
    <mergeCell ref="E1604:E1606"/>
    <mergeCell ref="F1604:F1606"/>
    <mergeCell ref="G1604:G1606"/>
    <mergeCell ref="H1604:H1606"/>
    <mergeCell ref="I1604:I1606"/>
    <mergeCell ref="N1604:N1606"/>
    <mergeCell ref="O1622:O1624"/>
    <mergeCell ref="P1622:P1624"/>
    <mergeCell ref="Q1622:Q1624"/>
    <mergeCell ref="R1622:R1624"/>
    <mergeCell ref="S1622:S1624"/>
    <mergeCell ref="B1625:B1627"/>
    <mergeCell ref="C1625:C1627"/>
    <mergeCell ref="D1625:D1627"/>
    <mergeCell ref="E1625:E1627"/>
    <mergeCell ref="F1625:F1627"/>
    <mergeCell ref="G1625:G1627"/>
    <mergeCell ref="H1625:H1627"/>
    <mergeCell ref="I1625:I1627"/>
    <mergeCell ref="N1625:N1627"/>
    <mergeCell ref="O1625:O1627"/>
    <mergeCell ref="P1625:P1627"/>
    <mergeCell ref="Q1625:Q1627"/>
    <mergeCell ref="R1625:R1627"/>
    <mergeCell ref="S1625:S1627"/>
    <mergeCell ref="B1622:B1624"/>
    <mergeCell ref="C1622:C1624"/>
    <mergeCell ref="D1622:D1624"/>
    <mergeCell ref="E1622:E1624"/>
    <mergeCell ref="F1622:F1624"/>
    <mergeCell ref="G1622:G1624"/>
    <mergeCell ref="H1622:H1624"/>
    <mergeCell ref="I1622:I1624"/>
    <mergeCell ref="N1622:N1624"/>
    <mergeCell ref="O1616:O1618"/>
    <mergeCell ref="P1616:P1618"/>
    <mergeCell ref="Q1616:Q1618"/>
    <mergeCell ref="R1616:R1618"/>
    <mergeCell ref="S1616:S1618"/>
    <mergeCell ref="B1619:B1621"/>
    <mergeCell ref="C1619:C1621"/>
    <mergeCell ref="D1619:D1621"/>
    <mergeCell ref="E1619:E1621"/>
    <mergeCell ref="F1619:F1621"/>
    <mergeCell ref="G1619:G1621"/>
    <mergeCell ref="H1619:H1621"/>
    <mergeCell ref="I1619:I1621"/>
    <mergeCell ref="N1619:N1621"/>
    <mergeCell ref="O1619:O1621"/>
    <mergeCell ref="P1619:P1621"/>
    <mergeCell ref="Q1619:Q1621"/>
    <mergeCell ref="R1619:R1621"/>
    <mergeCell ref="S1619:S1621"/>
    <mergeCell ref="B1616:B1618"/>
    <mergeCell ref="C1616:C1618"/>
    <mergeCell ref="D1616:D1618"/>
    <mergeCell ref="E1616:E1618"/>
    <mergeCell ref="F1616:F1618"/>
    <mergeCell ref="G1616:G1618"/>
    <mergeCell ref="H1616:H1618"/>
    <mergeCell ref="I1616:I1618"/>
    <mergeCell ref="N1616:N1618"/>
    <mergeCell ref="O1634:O1636"/>
    <mergeCell ref="P1634:P1636"/>
    <mergeCell ref="Q1634:Q1636"/>
    <mergeCell ref="R1634:R1636"/>
    <mergeCell ref="S1634:S1636"/>
    <mergeCell ref="B1637:B1639"/>
    <mergeCell ref="C1637:C1639"/>
    <mergeCell ref="D1637:D1639"/>
    <mergeCell ref="E1637:E1639"/>
    <mergeCell ref="F1637:F1639"/>
    <mergeCell ref="G1637:G1639"/>
    <mergeCell ref="H1637:H1639"/>
    <mergeCell ref="I1637:I1639"/>
    <mergeCell ref="N1637:N1639"/>
    <mergeCell ref="O1637:O1639"/>
    <mergeCell ref="P1637:P1639"/>
    <mergeCell ref="Q1637:Q1639"/>
    <mergeCell ref="R1637:R1639"/>
    <mergeCell ref="S1637:S1639"/>
    <mergeCell ref="B1634:B1636"/>
    <mergeCell ref="C1634:C1636"/>
    <mergeCell ref="D1634:D1636"/>
    <mergeCell ref="E1634:E1636"/>
    <mergeCell ref="F1634:F1636"/>
    <mergeCell ref="G1634:G1636"/>
    <mergeCell ref="H1634:H1636"/>
    <mergeCell ref="I1634:I1636"/>
    <mergeCell ref="N1634:N1636"/>
    <mergeCell ref="O1628:O1630"/>
    <mergeCell ref="P1628:P1630"/>
    <mergeCell ref="Q1628:Q1630"/>
    <mergeCell ref="R1628:R1630"/>
    <mergeCell ref="S1628:S1630"/>
    <mergeCell ref="B1631:B1633"/>
    <mergeCell ref="C1631:C1633"/>
    <mergeCell ref="D1631:D1633"/>
    <mergeCell ref="E1631:E1633"/>
    <mergeCell ref="F1631:F1633"/>
    <mergeCell ref="G1631:G1633"/>
    <mergeCell ref="H1631:H1633"/>
    <mergeCell ref="I1631:I1633"/>
    <mergeCell ref="N1631:N1633"/>
    <mergeCell ref="O1631:O1633"/>
    <mergeCell ref="P1631:P1633"/>
    <mergeCell ref="Q1631:Q1633"/>
    <mergeCell ref="R1631:R1633"/>
    <mergeCell ref="S1631:S1633"/>
    <mergeCell ref="B1628:B1630"/>
    <mergeCell ref="C1628:C1630"/>
    <mergeCell ref="D1628:D1630"/>
    <mergeCell ref="E1628:E1630"/>
    <mergeCell ref="F1628:F1630"/>
    <mergeCell ref="G1628:G1630"/>
    <mergeCell ref="H1628:H1630"/>
    <mergeCell ref="I1628:I1630"/>
    <mergeCell ref="N1628:N1630"/>
    <mergeCell ref="O1646:O1648"/>
    <mergeCell ref="P1646:P1648"/>
    <mergeCell ref="Q1646:Q1648"/>
    <mergeCell ref="R1646:R1648"/>
    <mergeCell ref="S1646:S1648"/>
    <mergeCell ref="B1649:B1651"/>
    <mergeCell ref="C1649:C1651"/>
    <mergeCell ref="D1649:D1651"/>
    <mergeCell ref="E1649:E1651"/>
    <mergeCell ref="F1649:F1651"/>
    <mergeCell ref="G1649:G1651"/>
    <mergeCell ref="H1649:H1651"/>
    <mergeCell ref="I1649:I1651"/>
    <mergeCell ref="N1649:N1651"/>
    <mergeCell ref="O1649:O1651"/>
    <mergeCell ref="P1649:P1651"/>
    <mergeCell ref="Q1649:Q1651"/>
    <mergeCell ref="R1649:R1651"/>
    <mergeCell ref="S1649:S1651"/>
    <mergeCell ref="B1646:B1648"/>
    <mergeCell ref="C1646:C1648"/>
    <mergeCell ref="D1646:D1648"/>
    <mergeCell ref="E1646:E1648"/>
    <mergeCell ref="F1646:F1648"/>
    <mergeCell ref="G1646:G1648"/>
    <mergeCell ref="H1646:H1648"/>
    <mergeCell ref="I1646:I1648"/>
    <mergeCell ref="N1646:N1648"/>
    <mergeCell ref="O1640:O1642"/>
    <mergeCell ref="P1640:P1642"/>
    <mergeCell ref="Q1640:Q1642"/>
    <mergeCell ref="R1640:R1642"/>
    <mergeCell ref="S1640:S1642"/>
    <mergeCell ref="B1643:B1645"/>
    <mergeCell ref="C1643:C1645"/>
    <mergeCell ref="D1643:D1645"/>
    <mergeCell ref="E1643:E1645"/>
    <mergeCell ref="F1643:F1645"/>
    <mergeCell ref="G1643:G1645"/>
    <mergeCell ref="H1643:H1645"/>
    <mergeCell ref="I1643:I1645"/>
    <mergeCell ref="N1643:N1645"/>
    <mergeCell ref="O1643:O1645"/>
    <mergeCell ref="P1643:P1645"/>
    <mergeCell ref="Q1643:Q1645"/>
    <mergeCell ref="R1643:R1645"/>
    <mergeCell ref="S1643:S1645"/>
    <mergeCell ref="B1640:B1642"/>
    <mergeCell ref="C1640:C1642"/>
    <mergeCell ref="D1640:D1642"/>
    <mergeCell ref="E1640:E1642"/>
    <mergeCell ref="F1640:F1642"/>
    <mergeCell ref="G1640:G1642"/>
    <mergeCell ref="H1640:H1642"/>
    <mergeCell ref="I1640:I1642"/>
    <mergeCell ref="N1640:N1642"/>
    <mergeCell ref="O1658:O1660"/>
    <mergeCell ref="P1658:P1660"/>
    <mergeCell ref="Q1658:Q1660"/>
    <mergeCell ref="R1658:R1660"/>
    <mergeCell ref="S1658:S1660"/>
    <mergeCell ref="B1661:B1663"/>
    <mergeCell ref="C1661:C1663"/>
    <mergeCell ref="D1661:D1663"/>
    <mergeCell ref="E1661:E1663"/>
    <mergeCell ref="F1661:F1663"/>
    <mergeCell ref="G1661:G1663"/>
    <mergeCell ref="H1661:H1663"/>
    <mergeCell ref="I1661:I1663"/>
    <mergeCell ref="N1661:N1663"/>
    <mergeCell ref="O1661:O1663"/>
    <mergeCell ref="P1661:P1663"/>
    <mergeCell ref="Q1661:Q1663"/>
    <mergeCell ref="R1661:R1663"/>
    <mergeCell ref="S1661:S1663"/>
    <mergeCell ref="B1658:B1660"/>
    <mergeCell ref="C1658:C1660"/>
    <mergeCell ref="D1658:D1660"/>
    <mergeCell ref="E1658:E1660"/>
    <mergeCell ref="F1658:F1660"/>
    <mergeCell ref="G1658:G1660"/>
    <mergeCell ref="H1658:H1660"/>
    <mergeCell ref="I1658:I1660"/>
    <mergeCell ref="N1658:N1660"/>
    <mergeCell ref="O1652:O1654"/>
    <mergeCell ref="P1652:P1654"/>
    <mergeCell ref="Q1652:Q1654"/>
    <mergeCell ref="R1652:R1654"/>
    <mergeCell ref="S1652:S1654"/>
    <mergeCell ref="B1655:B1657"/>
    <mergeCell ref="C1655:C1657"/>
    <mergeCell ref="D1655:D1657"/>
    <mergeCell ref="E1655:E1657"/>
    <mergeCell ref="F1655:F1657"/>
    <mergeCell ref="G1655:G1657"/>
    <mergeCell ref="H1655:H1657"/>
    <mergeCell ref="I1655:I1657"/>
    <mergeCell ref="N1655:N1657"/>
    <mergeCell ref="O1655:O1657"/>
    <mergeCell ref="P1655:P1657"/>
    <mergeCell ref="Q1655:Q1657"/>
    <mergeCell ref="R1655:R1657"/>
    <mergeCell ref="S1655:S1657"/>
    <mergeCell ref="B1652:B1654"/>
    <mergeCell ref="C1652:C1654"/>
    <mergeCell ref="D1652:D1654"/>
    <mergeCell ref="E1652:E1654"/>
    <mergeCell ref="F1652:F1654"/>
    <mergeCell ref="G1652:G1654"/>
    <mergeCell ref="H1652:H1654"/>
    <mergeCell ref="I1652:I1654"/>
    <mergeCell ref="N1652:N1654"/>
    <mergeCell ref="O1670:O1672"/>
    <mergeCell ref="P1670:P1672"/>
    <mergeCell ref="Q1670:Q1672"/>
    <mergeCell ref="R1670:R1672"/>
    <mergeCell ref="S1670:S1672"/>
    <mergeCell ref="B1673:B1675"/>
    <mergeCell ref="C1673:C1675"/>
    <mergeCell ref="D1673:D1675"/>
    <mergeCell ref="E1673:E1675"/>
    <mergeCell ref="F1673:F1675"/>
    <mergeCell ref="G1673:G1675"/>
    <mergeCell ref="H1673:H1675"/>
    <mergeCell ref="I1673:I1675"/>
    <mergeCell ref="N1673:N1675"/>
    <mergeCell ref="O1673:O1675"/>
    <mergeCell ref="P1673:P1675"/>
    <mergeCell ref="Q1673:Q1675"/>
    <mergeCell ref="R1673:R1675"/>
    <mergeCell ref="S1673:S1675"/>
    <mergeCell ref="B1670:B1672"/>
    <mergeCell ref="C1670:C1672"/>
    <mergeCell ref="D1670:D1672"/>
    <mergeCell ref="E1670:E1672"/>
    <mergeCell ref="F1670:F1672"/>
    <mergeCell ref="G1670:G1672"/>
    <mergeCell ref="H1670:H1672"/>
    <mergeCell ref="I1670:I1672"/>
    <mergeCell ref="N1670:N1672"/>
    <mergeCell ref="O1664:O1666"/>
    <mergeCell ref="P1664:P1666"/>
    <mergeCell ref="Q1664:Q1666"/>
    <mergeCell ref="R1664:R1666"/>
    <mergeCell ref="S1664:S1666"/>
    <mergeCell ref="B1667:B1669"/>
    <mergeCell ref="C1667:C1669"/>
    <mergeCell ref="D1667:D1669"/>
    <mergeCell ref="E1667:E1669"/>
    <mergeCell ref="F1667:F1669"/>
    <mergeCell ref="G1667:G1669"/>
    <mergeCell ref="H1667:H1669"/>
    <mergeCell ref="I1667:I1669"/>
    <mergeCell ref="N1667:N1669"/>
    <mergeCell ref="O1667:O1669"/>
    <mergeCell ref="P1667:P1669"/>
    <mergeCell ref="Q1667:Q1669"/>
    <mergeCell ref="R1667:R1669"/>
    <mergeCell ref="S1667:S1669"/>
    <mergeCell ref="B1664:B1666"/>
    <mergeCell ref="C1664:C1666"/>
    <mergeCell ref="D1664:D1666"/>
    <mergeCell ref="E1664:E1666"/>
    <mergeCell ref="F1664:F1666"/>
    <mergeCell ref="G1664:G1666"/>
    <mergeCell ref="H1664:H1666"/>
    <mergeCell ref="I1664:I1666"/>
    <mergeCell ref="N1664:N1666"/>
    <mergeCell ref="O1682:O1684"/>
    <mergeCell ref="P1682:P1684"/>
    <mergeCell ref="Q1682:Q1684"/>
    <mergeCell ref="R1682:R1684"/>
    <mergeCell ref="S1682:S1684"/>
    <mergeCell ref="B1685:B1687"/>
    <mergeCell ref="C1685:C1687"/>
    <mergeCell ref="D1685:D1687"/>
    <mergeCell ref="E1685:E1687"/>
    <mergeCell ref="F1685:F1687"/>
    <mergeCell ref="G1685:G1687"/>
    <mergeCell ref="H1685:H1687"/>
    <mergeCell ref="I1685:I1687"/>
    <mergeCell ref="N1685:N1687"/>
    <mergeCell ref="O1685:O1687"/>
    <mergeCell ref="P1685:P1687"/>
    <mergeCell ref="Q1685:Q1687"/>
    <mergeCell ref="R1685:R1687"/>
    <mergeCell ref="S1685:S1687"/>
    <mergeCell ref="B1682:B1684"/>
    <mergeCell ref="C1682:C1684"/>
    <mergeCell ref="D1682:D1684"/>
    <mergeCell ref="E1682:E1684"/>
    <mergeCell ref="F1682:F1684"/>
    <mergeCell ref="G1682:G1684"/>
    <mergeCell ref="H1682:H1684"/>
    <mergeCell ref="I1682:I1684"/>
    <mergeCell ref="N1682:N1684"/>
    <mergeCell ref="O1676:O1678"/>
    <mergeCell ref="P1676:P1678"/>
    <mergeCell ref="Q1676:Q1678"/>
    <mergeCell ref="R1676:R1678"/>
    <mergeCell ref="S1676:S1678"/>
    <mergeCell ref="B1679:B1681"/>
    <mergeCell ref="C1679:C1681"/>
    <mergeCell ref="D1679:D1681"/>
    <mergeCell ref="E1679:E1681"/>
    <mergeCell ref="F1679:F1681"/>
    <mergeCell ref="G1679:G1681"/>
    <mergeCell ref="H1679:H1681"/>
    <mergeCell ref="I1679:I1681"/>
    <mergeCell ref="N1679:N1681"/>
    <mergeCell ref="O1679:O1681"/>
    <mergeCell ref="P1679:P1681"/>
    <mergeCell ref="Q1679:Q1681"/>
    <mergeCell ref="R1679:R1681"/>
    <mergeCell ref="S1679:S1681"/>
    <mergeCell ref="B1676:B1678"/>
    <mergeCell ref="C1676:C1678"/>
    <mergeCell ref="D1676:D1678"/>
    <mergeCell ref="E1676:E1678"/>
    <mergeCell ref="F1676:F1678"/>
    <mergeCell ref="G1676:G1678"/>
    <mergeCell ref="H1676:H1678"/>
    <mergeCell ref="I1676:I1678"/>
    <mergeCell ref="N1676:N1678"/>
    <mergeCell ref="O1694:O1696"/>
    <mergeCell ref="P1694:P1696"/>
    <mergeCell ref="Q1694:Q1696"/>
    <mergeCell ref="R1694:R1696"/>
    <mergeCell ref="S1694:S1696"/>
    <mergeCell ref="B1697:B1699"/>
    <mergeCell ref="C1697:C1699"/>
    <mergeCell ref="D1697:D1699"/>
    <mergeCell ref="E1697:E1699"/>
    <mergeCell ref="F1697:F1699"/>
    <mergeCell ref="G1697:G1699"/>
    <mergeCell ref="H1697:H1699"/>
    <mergeCell ref="I1697:I1699"/>
    <mergeCell ref="N1697:N1699"/>
    <mergeCell ref="O1697:O1699"/>
    <mergeCell ref="P1697:P1699"/>
    <mergeCell ref="Q1697:Q1699"/>
    <mergeCell ref="R1697:R1699"/>
    <mergeCell ref="S1697:S1699"/>
    <mergeCell ref="B1694:B1696"/>
    <mergeCell ref="C1694:C1696"/>
    <mergeCell ref="D1694:D1696"/>
    <mergeCell ref="E1694:E1696"/>
    <mergeCell ref="F1694:F1696"/>
    <mergeCell ref="G1694:G1696"/>
    <mergeCell ref="H1694:H1696"/>
    <mergeCell ref="I1694:I1696"/>
    <mergeCell ref="N1694:N1696"/>
    <mergeCell ref="O1688:O1690"/>
    <mergeCell ref="P1688:P1690"/>
    <mergeCell ref="Q1688:Q1690"/>
    <mergeCell ref="R1688:R1690"/>
    <mergeCell ref="S1688:S1690"/>
    <mergeCell ref="B1691:B1693"/>
    <mergeCell ref="C1691:C1693"/>
    <mergeCell ref="D1691:D1693"/>
    <mergeCell ref="E1691:E1693"/>
    <mergeCell ref="F1691:F1693"/>
    <mergeCell ref="G1691:G1693"/>
    <mergeCell ref="H1691:H1693"/>
    <mergeCell ref="I1691:I1693"/>
    <mergeCell ref="N1691:N1693"/>
    <mergeCell ref="O1691:O1693"/>
    <mergeCell ref="P1691:P1693"/>
    <mergeCell ref="Q1691:Q1693"/>
    <mergeCell ref="R1691:R1693"/>
    <mergeCell ref="S1691:S1693"/>
    <mergeCell ref="B1688:B1690"/>
    <mergeCell ref="C1688:C1690"/>
    <mergeCell ref="D1688:D1690"/>
    <mergeCell ref="E1688:E1690"/>
    <mergeCell ref="F1688:F1690"/>
    <mergeCell ref="G1688:G1690"/>
    <mergeCell ref="H1688:H1690"/>
    <mergeCell ref="I1688:I1690"/>
    <mergeCell ref="N1688:N1690"/>
    <mergeCell ref="P1706:P1708"/>
    <mergeCell ref="Q1706:Q1708"/>
    <mergeCell ref="R1706:R1708"/>
    <mergeCell ref="S1706:S1708"/>
    <mergeCell ref="B1709:B1711"/>
    <mergeCell ref="C1709:C1711"/>
    <mergeCell ref="D1709:D1711"/>
    <mergeCell ref="E1709:E1711"/>
    <mergeCell ref="F1709:F1711"/>
    <mergeCell ref="G1709:G1711"/>
    <mergeCell ref="H1709:H1711"/>
    <mergeCell ref="I1709:I1711"/>
    <mergeCell ref="N1709:N1711"/>
    <mergeCell ref="O1709:O1711"/>
    <mergeCell ref="P1709:P1711"/>
    <mergeCell ref="Q1709:Q1711"/>
    <mergeCell ref="R1709:R1711"/>
    <mergeCell ref="S1709:S1711"/>
    <mergeCell ref="B1706:B1708"/>
    <mergeCell ref="C1706:C1708"/>
    <mergeCell ref="D1706:D1708"/>
    <mergeCell ref="E1706:E1708"/>
    <mergeCell ref="F1706:F1708"/>
    <mergeCell ref="G1706:G1708"/>
    <mergeCell ref="H1706:H1708"/>
    <mergeCell ref="I1706:I1708"/>
    <mergeCell ref="N1706:N1708"/>
    <mergeCell ref="O1700:O1702"/>
    <mergeCell ref="P1700:P1702"/>
    <mergeCell ref="Q1700:Q1702"/>
    <mergeCell ref="R1700:R1702"/>
    <mergeCell ref="S1700:S1702"/>
    <mergeCell ref="B1703:B1705"/>
    <mergeCell ref="C1703:C1705"/>
    <mergeCell ref="D1703:D1705"/>
    <mergeCell ref="E1703:E1705"/>
    <mergeCell ref="F1703:F1705"/>
    <mergeCell ref="G1703:G1705"/>
    <mergeCell ref="H1703:H1705"/>
    <mergeCell ref="I1703:I1705"/>
    <mergeCell ref="N1703:N1705"/>
    <mergeCell ref="O1703:O1705"/>
    <mergeCell ref="P1703:P1705"/>
    <mergeCell ref="Q1703:Q1705"/>
    <mergeCell ref="R1703:R1705"/>
    <mergeCell ref="S1703:S1705"/>
    <mergeCell ref="B1700:B1702"/>
    <mergeCell ref="C1700:C1702"/>
    <mergeCell ref="D1700:D1702"/>
    <mergeCell ref="E1700:E1702"/>
    <mergeCell ref="F1700:F1702"/>
    <mergeCell ref="G1700:G1702"/>
    <mergeCell ref="H1700:H1702"/>
    <mergeCell ref="I1700:I1702"/>
    <mergeCell ref="N1700:N1702"/>
    <mergeCell ref="O1706:O1708"/>
    <mergeCell ref="B1721:B1723"/>
    <mergeCell ref="C1721:C1723"/>
    <mergeCell ref="D1721:D1723"/>
    <mergeCell ref="E1721:E1723"/>
    <mergeCell ref="F1721:F1723"/>
    <mergeCell ref="G1721:G1723"/>
    <mergeCell ref="H1721:H1723"/>
    <mergeCell ref="I1721:I1723"/>
    <mergeCell ref="N1721:N1723"/>
    <mergeCell ref="O1721:O1723"/>
    <mergeCell ref="P1721:P1723"/>
    <mergeCell ref="Q1721:Q1723"/>
    <mergeCell ref="R1721:R1723"/>
    <mergeCell ref="S1721:S1723"/>
    <mergeCell ref="B1718:B1720"/>
    <mergeCell ref="C1718:C1720"/>
    <mergeCell ref="D1718:D1720"/>
    <mergeCell ref="E1718:E1720"/>
    <mergeCell ref="F1718:F1720"/>
    <mergeCell ref="G1718:G1720"/>
    <mergeCell ref="H1718:H1720"/>
    <mergeCell ref="I1718:I1720"/>
    <mergeCell ref="N1718:N1720"/>
    <mergeCell ref="O1712:O1714"/>
    <mergeCell ref="P1712:P1714"/>
    <mergeCell ref="Q1712:Q1714"/>
    <mergeCell ref="R1712:R1714"/>
    <mergeCell ref="S1712:S1714"/>
    <mergeCell ref="B1715:B1717"/>
    <mergeCell ref="C1715:C1717"/>
    <mergeCell ref="D1715:D1717"/>
    <mergeCell ref="E1715:E1717"/>
    <mergeCell ref="F1715:F1717"/>
    <mergeCell ref="G1715:G1717"/>
    <mergeCell ref="H1715:H1717"/>
    <mergeCell ref="I1715:I1717"/>
    <mergeCell ref="N1715:N1717"/>
    <mergeCell ref="O1715:O1717"/>
    <mergeCell ref="P1715:P1717"/>
    <mergeCell ref="Q1715:Q1717"/>
    <mergeCell ref="R1715:R1717"/>
    <mergeCell ref="S1715:S1717"/>
    <mergeCell ref="B1712:B1714"/>
    <mergeCell ref="C1712:C1714"/>
    <mergeCell ref="D1712:D1714"/>
    <mergeCell ref="E1712:E1714"/>
    <mergeCell ref="F1712:F1714"/>
    <mergeCell ref="G1712:G1714"/>
    <mergeCell ref="H1712:H1714"/>
    <mergeCell ref="I1712:I1714"/>
    <mergeCell ref="N1712:N1714"/>
    <mergeCell ref="O1718:O1720"/>
    <mergeCell ref="P1718:P1720"/>
    <mergeCell ref="Q1718:Q1720"/>
    <mergeCell ref="R1718:R1720"/>
    <mergeCell ref="S1718:S1720"/>
    <mergeCell ref="B1733:B1735"/>
    <mergeCell ref="C1733:C1735"/>
    <mergeCell ref="D1733:D1735"/>
    <mergeCell ref="E1733:E1735"/>
    <mergeCell ref="F1733:F1735"/>
    <mergeCell ref="G1733:G1735"/>
    <mergeCell ref="H1733:H1735"/>
    <mergeCell ref="I1733:I1735"/>
    <mergeCell ref="N1733:N1735"/>
    <mergeCell ref="O1733:O1735"/>
    <mergeCell ref="P1733:P1735"/>
    <mergeCell ref="Q1733:Q1735"/>
    <mergeCell ref="R1733:R1735"/>
    <mergeCell ref="S1733:S1735"/>
    <mergeCell ref="B1730:B1732"/>
    <mergeCell ref="C1730:C1732"/>
    <mergeCell ref="D1730:D1732"/>
    <mergeCell ref="E1730:E1732"/>
    <mergeCell ref="F1730:F1732"/>
    <mergeCell ref="G1730:G1732"/>
    <mergeCell ref="H1730:H1732"/>
    <mergeCell ref="I1730:I1732"/>
    <mergeCell ref="N1730:N1732"/>
    <mergeCell ref="O1724:O1726"/>
    <mergeCell ref="P1724:P1726"/>
    <mergeCell ref="Q1724:Q1726"/>
    <mergeCell ref="R1724:R1726"/>
    <mergeCell ref="S1724:S1726"/>
    <mergeCell ref="B1727:B1729"/>
    <mergeCell ref="C1727:C1729"/>
    <mergeCell ref="D1727:D1729"/>
    <mergeCell ref="E1727:E1729"/>
    <mergeCell ref="F1727:F1729"/>
    <mergeCell ref="G1727:G1729"/>
    <mergeCell ref="H1727:H1729"/>
    <mergeCell ref="I1727:I1729"/>
    <mergeCell ref="N1727:N1729"/>
    <mergeCell ref="O1727:O1729"/>
    <mergeCell ref="P1727:P1729"/>
    <mergeCell ref="Q1727:Q1729"/>
    <mergeCell ref="R1727:R1729"/>
    <mergeCell ref="S1727:S1729"/>
    <mergeCell ref="B1724:B1726"/>
    <mergeCell ref="C1724:C1726"/>
    <mergeCell ref="D1724:D1726"/>
    <mergeCell ref="E1724:E1726"/>
    <mergeCell ref="F1724:F1726"/>
    <mergeCell ref="G1724:G1726"/>
    <mergeCell ref="H1724:H1726"/>
    <mergeCell ref="I1724:I1726"/>
    <mergeCell ref="N1724:N1726"/>
    <mergeCell ref="O1730:O1732"/>
    <mergeCell ref="P1730:P1732"/>
    <mergeCell ref="Q1730:Q1732"/>
    <mergeCell ref="R1730:R1732"/>
    <mergeCell ref="S1730:S1732"/>
    <mergeCell ref="B1745:B1747"/>
    <mergeCell ref="C1745:C1747"/>
    <mergeCell ref="D1745:D1747"/>
    <mergeCell ref="E1745:E1747"/>
    <mergeCell ref="F1745:F1747"/>
    <mergeCell ref="G1745:G1747"/>
    <mergeCell ref="H1745:H1747"/>
    <mergeCell ref="I1745:I1747"/>
    <mergeCell ref="N1745:N1747"/>
    <mergeCell ref="O1745:O1747"/>
    <mergeCell ref="P1745:P1747"/>
    <mergeCell ref="Q1745:Q1747"/>
    <mergeCell ref="R1745:R1747"/>
    <mergeCell ref="S1745:S1747"/>
    <mergeCell ref="B1742:B1744"/>
    <mergeCell ref="C1742:C1744"/>
    <mergeCell ref="D1742:D1744"/>
    <mergeCell ref="E1742:E1744"/>
    <mergeCell ref="F1742:F1744"/>
    <mergeCell ref="G1742:G1744"/>
    <mergeCell ref="H1742:H1744"/>
    <mergeCell ref="I1742:I1744"/>
    <mergeCell ref="N1742:N1744"/>
    <mergeCell ref="O1736:O1738"/>
    <mergeCell ref="P1736:P1738"/>
    <mergeCell ref="Q1736:Q1738"/>
    <mergeCell ref="R1736:R1738"/>
    <mergeCell ref="S1736:S1738"/>
    <mergeCell ref="B1739:B1741"/>
    <mergeCell ref="C1739:C1741"/>
    <mergeCell ref="D1739:D1741"/>
    <mergeCell ref="E1739:E1741"/>
    <mergeCell ref="F1739:F1741"/>
    <mergeCell ref="G1739:G1741"/>
    <mergeCell ref="H1739:H1741"/>
    <mergeCell ref="I1739:I1741"/>
    <mergeCell ref="N1739:N1741"/>
    <mergeCell ref="O1739:O1741"/>
    <mergeCell ref="P1739:P1741"/>
    <mergeCell ref="Q1739:Q1741"/>
    <mergeCell ref="R1739:R1741"/>
    <mergeCell ref="S1739:S1741"/>
    <mergeCell ref="B1736:B1738"/>
    <mergeCell ref="C1736:C1738"/>
    <mergeCell ref="D1736:D1738"/>
    <mergeCell ref="E1736:E1738"/>
    <mergeCell ref="F1736:F1738"/>
    <mergeCell ref="G1736:G1738"/>
    <mergeCell ref="H1736:H1738"/>
    <mergeCell ref="I1736:I1738"/>
    <mergeCell ref="N1736:N1738"/>
    <mergeCell ref="B1754:B1756"/>
    <mergeCell ref="C1754:C1756"/>
    <mergeCell ref="D1754:D1756"/>
    <mergeCell ref="E1754:E1756"/>
    <mergeCell ref="F1754:F1756"/>
    <mergeCell ref="G1754:G1756"/>
    <mergeCell ref="H1754:H1756"/>
    <mergeCell ref="I1754:I1756"/>
    <mergeCell ref="N1754:N1756"/>
    <mergeCell ref="O1748:O1750"/>
    <mergeCell ref="P1748:P1750"/>
    <mergeCell ref="Q1748:Q1750"/>
    <mergeCell ref="R1748:R1750"/>
    <mergeCell ref="S1748:S1750"/>
    <mergeCell ref="B1751:B1753"/>
    <mergeCell ref="C1751:C1753"/>
    <mergeCell ref="D1751:D1753"/>
    <mergeCell ref="E1751:E1753"/>
    <mergeCell ref="F1751:F1753"/>
    <mergeCell ref="G1751:G1753"/>
    <mergeCell ref="H1751:H1753"/>
    <mergeCell ref="I1751:I1753"/>
    <mergeCell ref="N1751:N1753"/>
    <mergeCell ref="O1751:O1753"/>
    <mergeCell ref="P1751:P1753"/>
    <mergeCell ref="Q1751:Q1753"/>
    <mergeCell ref="R1751:R1753"/>
    <mergeCell ref="S1751:S1753"/>
    <mergeCell ref="B1748:B1750"/>
    <mergeCell ref="C1748:C1750"/>
    <mergeCell ref="D1748:D1750"/>
    <mergeCell ref="E1748:E1750"/>
    <mergeCell ref="F1748:F1750"/>
    <mergeCell ref="G1748:G1750"/>
    <mergeCell ref="H1748:H1750"/>
    <mergeCell ref="I1748:I1750"/>
    <mergeCell ref="N1748:N1750"/>
    <mergeCell ref="O1760:O1762"/>
    <mergeCell ref="P1760:P1762"/>
    <mergeCell ref="Q1760:Q1762"/>
    <mergeCell ref="R1760:R1762"/>
    <mergeCell ref="S1760:S1762"/>
    <mergeCell ref="B1763:B1765"/>
    <mergeCell ref="C1763:C1765"/>
    <mergeCell ref="D1763:D1765"/>
    <mergeCell ref="E1763:E1765"/>
    <mergeCell ref="F1763:F1765"/>
    <mergeCell ref="G1763:G1765"/>
    <mergeCell ref="H1763:H1765"/>
    <mergeCell ref="I1763:I1765"/>
    <mergeCell ref="N1763:N1765"/>
    <mergeCell ref="O1763:O1765"/>
    <mergeCell ref="P1763:P1765"/>
    <mergeCell ref="Q1763:Q1765"/>
    <mergeCell ref="R1763:R1765"/>
    <mergeCell ref="S1763:S1765"/>
    <mergeCell ref="B1760:B1762"/>
    <mergeCell ref="C1760:C1762"/>
    <mergeCell ref="D1760:D1762"/>
    <mergeCell ref="E1760:E1762"/>
    <mergeCell ref="F1760:F1762"/>
    <mergeCell ref="G1760:G1762"/>
    <mergeCell ref="H1760:H1762"/>
    <mergeCell ref="I1760:I1762"/>
    <mergeCell ref="N1760:N1762"/>
    <mergeCell ref="B1757:B1759"/>
    <mergeCell ref="C1757:C1759"/>
    <mergeCell ref="D1757:D1759"/>
    <mergeCell ref="E1757:E1759"/>
    <mergeCell ref="F1757:F1759"/>
    <mergeCell ref="G1757:G1759"/>
    <mergeCell ref="H1757:H1759"/>
    <mergeCell ref="I1757:I1759"/>
    <mergeCell ref="N1757:N1759"/>
    <mergeCell ref="O1757:O1759"/>
    <mergeCell ref="P1757:P1759"/>
    <mergeCell ref="Q1757:Q1759"/>
    <mergeCell ref="R1757:R1759"/>
    <mergeCell ref="S1757:S1759"/>
    <mergeCell ref="Q1775:Q1777"/>
    <mergeCell ref="R1775:R1777"/>
    <mergeCell ref="S1775:S1777"/>
    <mergeCell ref="B1772:B1774"/>
    <mergeCell ref="C1772:C1774"/>
    <mergeCell ref="D1772:D1774"/>
    <mergeCell ref="E1772:E1774"/>
    <mergeCell ref="F1772:F1774"/>
    <mergeCell ref="G1772:G1774"/>
    <mergeCell ref="H1772:H1774"/>
    <mergeCell ref="I1772:I1774"/>
    <mergeCell ref="N1772:N1774"/>
    <mergeCell ref="B1769:B1771"/>
    <mergeCell ref="C1769:C1771"/>
    <mergeCell ref="D1769:D1771"/>
    <mergeCell ref="E1769:E1771"/>
    <mergeCell ref="F1769:F1771"/>
    <mergeCell ref="G1769:G1771"/>
    <mergeCell ref="H1769:H1771"/>
    <mergeCell ref="I1769:I1771"/>
    <mergeCell ref="N1769:N1771"/>
    <mergeCell ref="O1769:O1771"/>
    <mergeCell ref="P1769:P1771"/>
    <mergeCell ref="Q1769:Q1771"/>
    <mergeCell ref="R1769:R1771"/>
    <mergeCell ref="S1769:S1771"/>
    <mergeCell ref="B1766:B1768"/>
    <mergeCell ref="C1766:C1768"/>
    <mergeCell ref="D1766:D1768"/>
    <mergeCell ref="E1766:E1768"/>
    <mergeCell ref="F1766:F1768"/>
    <mergeCell ref="G1766:G1768"/>
    <mergeCell ref="H1766:H1768"/>
    <mergeCell ref="I1766:I1768"/>
    <mergeCell ref="N1766:N1768"/>
    <mergeCell ref="B1793:B1795"/>
    <mergeCell ref="C1793:C1795"/>
    <mergeCell ref="D1793:D1795"/>
    <mergeCell ref="E1793:E1795"/>
    <mergeCell ref="F1793:F1795"/>
    <mergeCell ref="G1793:G1795"/>
    <mergeCell ref="H1793:H1795"/>
    <mergeCell ref="I1793:I1795"/>
    <mergeCell ref="N1793:N1795"/>
    <mergeCell ref="O1793:O1795"/>
    <mergeCell ref="P1793:P1795"/>
    <mergeCell ref="Q1793:Q1795"/>
    <mergeCell ref="R1793:R1795"/>
    <mergeCell ref="S1793:S1795"/>
    <mergeCell ref="B1790:B1792"/>
    <mergeCell ref="C1790:C1792"/>
    <mergeCell ref="D1790:D1792"/>
    <mergeCell ref="E1790:E1792"/>
    <mergeCell ref="F1790:F1792"/>
    <mergeCell ref="G1790:G1792"/>
    <mergeCell ref="H1790:H1792"/>
    <mergeCell ref="I1790:I1792"/>
    <mergeCell ref="N1790:N1792"/>
    <mergeCell ref="O1784:O1786"/>
    <mergeCell ref="P1784:P1786"/>
    <mergeCell ref="Q1784:Q1786"/>
    <mergeCell ref="R1784:R1786"/>
    <mergeCell ref="S1784:S1786"/>
    <mergeCell ref="B1787:B1789"/>
    <mergeCell ref="C1787:C1789"/>
    <mergeCell ref="D1787:D1789"/>
    <mergeCell ref="E1787:E1789"/>
    <mergeCell ref="F1787:F1789"/>
    <mergeCell ref="G1787:G1789"/>
    <mergeCell ref="H1787:H1789"/>
    <mergeCell ref="I1787:I1789"/>
    <mergeCell ref="N1787:N1789"/>
    <mergeCell ref="O1787:O1789"/>
    <mergeCell ref="P1787:P1789"/>
    <mergeCell ref="Q1787:Q1789"/>
    <mergeCell ref="R1787:R1789"/>
    <mergeCell ref="S1787:S1789"/>
    <mergeCell ref="B1784:B1786"/>
    <mergeCell ref="C1784:C1786"/>
    <mergeCell ref="D1784:D1786"/>
    <mergeCell ref="E1784:E1786"/>
    <mergeCell ref="F1784:F1786"/>
    <mergeCell ref="G1784:G1786"/>
    <mergeCell ref="H1784:H1786"/>
    <mergeCell ref="I1784:I1786"/>
    <mergeCell ref="N1784:N1786"/>
    <mergeCell ref="B1781:B1783"/>
    <mergeCell ref="C1781:C1783"/>
    <mergeCell ref="D1781:D1783"/>
    <mergeCell ref="E1781:E1783"/>
    <mergeCell ref="F1781:F1783"/>
    <mergeCell ref="G1781:G1783"/>
    <mergeCell ref="H1781:H1783"/>
    <mergeCell ref="I1781:I1783"/>
    <mergeCell ref="N1781:N1783"/>
    <mergeCell ref="O1781:O1783"/>
    <mergeCell ref="P1781:P1783"/>
    <mergeCell ref="Q1781:Q1783"/>
    <mergeCell ref="O1790:O1792"/>
    <mergeCell ref="P1790:P1792"/>
    <mergeCell ref="Q1790:Q1792"/>
    <mergeCell ref="R1790:R1792"/>
    <mergeCell ref="S1790:S1792"/>
    <mergeCell ref="O1778:O1780"/>
    <mergeCell ref="P1778:P1780"/>
    <mergeCell ref="Q1778:Q1780"/>
    <mergeCell ref="R1778:R1780"/>
    <mergeCell ref="S1778:S1780"/>
    <mergeCell ref="O1766:O1768"/>
    <mergeCell ref="P1766:P1768"/>
    <mergeCell ref="Q1766:Q1768"/>
    <mergeCell ref="R1766:R1768"/>
    <mergeCell ref="S1766:S1768"/>
    <mergeCell ref="O1754:O1756"/>
    <mergeCell ref="P1754:P1756"/>
    <mergeCell ref="Q1754:Q1756"/>
    <mergeCell ref="R1754:R1756"/>
    <mergeCell ref="S1754:S1756"/>
    <mergeCell ref="O1742:O1744"/>
    <mergeCell ref="P1742:P1744"/>
    <mergeCell ref="Q1742:Q1744"/>
    <mergeCell ref="R1742:R1744"/>
    <mergeCell ref="S1742:S1744"/>
    <mergeCell ref="R1781:R1783"/>
    <mergeCell ref="S1781:S1783"/>
    <mergeCell ref="B1778:B1780"/>
    <mergeCell ref="C1778:C1780"/>
    <mergeCell ref="D1778:D1780"/>
    <mergeCell ref="E1778:E1780"/>
    <mergeCell ref="F1778:F1780"/>
    <mergeCell ref="G1778:G1780"/>
    <mergeCell ref="H1778:H1780"/>
    <mergeCell ref="I1778:I1780"/>
    <mergeCell ref="N1778:N1780"/>
    <mergeCell ref="O1772:O1774"/>
    <mergeCell ref="P1772:P1774"/>
    <mergeCell ref="Q1772:Q1774"/>
    <mergeCell ref="R1772:R1774"/>
    <mergeCell ref="S1772:S1774"/>
    <mergeCell ref="B1775:B1777"/>
    <mergeCell ref="C1775:C1777"/>
    <mergeCell ref="D1775:D1777"/>
    <mergeCell ref="E1775:E1777"/>
    <mergeCell ref="F1775:F1777"/>
    <mergeCell ref="G1775:G1777"/>
    <mergeCell ref="H1775:H1777"/>
    <mergeCell ref="I1775:I1777"/>
    <mergeCell ref="N1775:N1777"/>
    <mergeCell ref="O1775:O1777"/>
    <mergeCell ref="P1775:P1777"/>
    <mergeCell ref="T128:T130"/>
    <mergeCell ref="T131:T133"/>
    <mergeCell ref="T134:T136"/>
    <mergeCell ref="T137:T139"/>
    <mergeCell ref="T140:T142"/>
    <mergeCell ref="T143:T145"/>
    <mergeCell ref="T146:T148"/>
    <mergeCell ref="T149:T151"/>
    <mergeCell ref="T152:T154"/>
    <mergeCell ref="T101:T103"/>
    <mergeCell ref="T104:T106"/>
    <mergeCell ref="T107:T109"/>
    <mergeCell ref="T110:T112"/>
    <mergeCell ref="T113:T115"/>
    <mergeCell ref="T116:T118"/>
    <mergeCell ref="T119:T121"/>
    <mergeCell ref="T122:T124"/>
    <mergeCell ref="T125:T127"/>
    <mergeCell ref="T74:T76"/>
    <mergeCell ref="T77:T79"/>
    <mergeCell ref="T80:T82"/>
    <mergeCell ref="T83:T85"/>
    <mergeCell ref="T86:T88"/>
    <mergeCell ref="T89:T91"/>
    <mergeCell ref="T92:T94"/>
    <mergeCell ref="T95:T97"/>
    <mergeCell ref="T98:T100"/>
    <mergeCell ref="T17:T19"/>
    <mergeCell ref="T20:T22"/>
    <mergeCell ref="T23:T25"/>
    <mergeCell ref="T26:T28"/>
    <mergeCell ref="T29:T31"/>
    <mergeCell ref="T32:T34"/>
    <mergeCell ref="T35:T37"/>
    <mergeCell ref="T38:T40"/>
    <mergeCell ref="T41:T43"/>
    <mergeCell ref="T44:T46"/>
    <mergeCell ref="T47:T49"/>
    <mergeCell ref="T50:T52"/>
    <mergeCell ref="T53:T55"/>
    <mergeCell ref="T56:T58"/>
    <mergeCell ref="T59:T61"/>
    <mergeCell ref="T62:T64"/>
    <mergeCell ref="T65:T67"/>
    <mergeCell ref="T68:T70"/>
    <mergeCell ref="T71:T73"/>
    <mergeCell ref="T236:T238"/>
    <mergeCell ref="T239:T241"/>
    <mergeCell ref="T242:T244"/>
    <mergeCell ref="T245:T247"/>
    <mergeCell ref="T248:T250"/>
    <mergeCell ref="T251:T253"/>
    <mergeCell ref="T254:T256"/>
    <mergeCell ref="T257:T259"/>
    <mergeCell ref="T260:T262"/>
    <mergeCell ref="T209:T211"/>
    <mergeCell ref="T212:T214"/>
    <mergeCell ref="T215:T217"/>
    <mergeCell ref="T218:T220"/>
    <mergeCell ref="T221:T223"/>
    <mergeCell ref="T224:T226"/>
    <mergeCell ref="T227:T229"/>
    <mergeCell ref="T230:T232"/>
    <mergeCell ref="T233:T235"/>
    <mergeCell ref="T182:T184"/>
    <mergeCell ref="T185:T187"/>
    <mergeCell ref="T188:T190"/>
    <mergeCell ref="T191:T193"/>
    <mergeCell ref="T194:T196"/>
    <mergeCell ref="T197:T199"/>
    <mergeCell ref="T200:T202"/>
    <mergeCell ref="T203:T205"/>
    <mergeCell ref="T206:T208"/>
    <mergeCell ref="T155:T157"/>
    <mergeCell ref="T158:T160"/>
    <mergeCell ref="T161:T163"/>
    <mergeCell ref="T164:T166"/>
    <mergeCell ref="T167:T169"/>
    <mergeCell ref="T170:T172"/>
    <mergeCell ref="T173:T175"/>
    <mergeCell ref="T176:T178"/>
    <mergeCell ref="T179:T181"/>
    <mergeCell ref="T344:T346"/>
    <mergeCell ref="T347:T349"/>
    <mergeCell ref="T350:T352"/>
    <mergeCell ref="T353:T355"/>
    <mergeCell ref="T356:T358"/>
    <mergeCell ref="T359:T361"/>
    <mergeCell ref="T362:T364"/>
    <mergeCell ref="T365:T367"/>
    <mergeCell ref="T368:T370"/>
    <mergeCell ref="T317:T319"/>
    <mergeCell ref="T320:T322"/>
    <mergeCell ref="T323:T325"/>
    <mergeCell ref="T326:T328"/>
    <mergeCell ref="T329:T331"/>
    <mergeCell ref="T332:T334"/>
    <mergeCell ref="T335:T337"/>
    <mergeCell ref="T338:T340"/>
    <mergeCell ref="T341:T343"/>
    <mergeCell ref="T290:T292"/>
    <mergeCell ref="T293:T295"/>
    <mergeCell ref="T296:T298"/>
    <mergeCell ref="T299:T301"/>
    <mergeCell ref="T302:T304"/>
    <mergeCell ref="T305:T307"/>
    <mergeCell ref="T308:T310"/>
    <mergeCell ref="T311:T313"/>
    <mergeCell ref="T314:T316"/>
    <mergeCell ref="T263:T265"/>
    <mergeCell ref="T266:T268"/>
    <mergeCell ref="T269:T271"/>
    <mergeCell ref="T272:T274"/>
    <mergeCell ref="T275:T277"/>
    <mergeCell ref="T278:T280"/>
    <mergeCell ref="T281:T283"/>
    <mergeCell ref="T284:T286"/>
    <mergeCell ref="T287:T289"/>
    <mergeCell ref="T452:T454"/>
    <mergeCell ref="T455:T457"/>
    <mergeCell ref="T458:T460"/>
    <mergeCell ref="T461:T463"/>
    <mergeCell ref="T464:T466"/>
    <mergeCell ref="T467:T469"/>
    <mergeCell ref="T470:T472"/>
    <mergeCell ref="T473:T475"/>
    <mergeCell ref="T476:T478"/>
    <mergeCell ref="T425:T427"/>
    <mergeCell ref="T428:T430"/>
    <mergeCell ref="T431:T433"/>
    <mergeCell ref="T434:T436"/>
    <mergeCell ref="T437:T439"/>
    <mergeCell ref="T440:T442"/>
    <mergeCell ref="T443:T445"/>
    <mergeCell ref="T446:T448"/>
    <mergeCell ref="T449:T451"/>
    <mergeCell ref="T398:T400"/>
    <mergeCell ref="T401:T403"/>
    <mergeCell ref="T404:T406"/>
    <mergeCell ref="T407:T409"/>
    <mergeCell ref="T410:T412"/>
    <mergeCell ref="T413:T415"/>
    <mergeCell ref="T416:T418"/>
    <mergeCell ref="T419:T421"/>
    <mergeCell ref="T422:T424"/>
    <mergeCell ref="T371:T373"/>
    <mergeCell ref="T374:T376"/>
    <mergeCell ref="T377:T379"/>
    <mergeCell ref="T380:T382"/>
    <mergeCell ref="T383:T385"/>
    <mergeCell ref="T386:T388"/>
    <mergeCell ref="T389:T391"/>
    <mergeCell ref="T392:T394"/>
    <mergeCell ref="T395:T397"/>
    <mergeCell ref="T560:T562"/>
    <mergeCell ref="T563:T565"/>
    <mergeCell ref="T566:T568"/>
    <mergeCell ref="T569:T571"/>
    <mergeCell ref="T572:T574"/>
    <mergeCell ref="T575:T577"/>
    <mergeCell ref="T578:T580"/>
    <mergeCell ref="T581:T583"/>
    <mergeCell ref="T584:T586"/>
    <mergeCell ref="T533:T535"/>
    <mergeCell ref="T536:T538"/>
    <mergeCell ref="T539:T541"/>
    <mergeCell ref="T542:T544"/>
    <mergeCell ref="T545:T547"/>
    <mergeCell ref="T548:T550"/>
    <mergeCell ref="T551:T553"/>
    <mergeCell ref="T554:T556"/>
    <mergeCell ref="T557:T559"/>
    <mergeCell ref="T506:T508"/>
    <mergeCell ref="T509:T511"/>
    <mergeCell ref="T512:T514"/>
    <mergeCell ref="T515:T517"/>
    <mergeCell ref="T518:T520"/>
    <mergeCell ref="T521:T523"/>
    <mergeCell ref="T524:T526"/>
    <mergeCell ref="T527:T529"/>
    <mergeCell ref="T530:T532"/>
    <mergeCell ref="T479:T481"/>
    <mergeCell ref="T482:T484"/>
    <mergeCell ref="T485:T487"/>
    <mergeCell ref="T488:T490"/>
    <mergeCell ref="T491:T493"/>
    <mergeCell ref="T494:T496"/>
    <mergeCell ref="T497:T499"/>
    <mergeCell ref="T500:T502"/>
    <mergeCell ref="T503:T505"/>
    <mergeCell ref="T668:T670"/>
    <mergeCell ref="T671:T673"/>
    <mergeCell ref="T674:T676"/>
    <mergeCell ref="T677:T679"/>
    <mergeCell ref="T680:T682"/>
    <mergeCell ref="T683:T685"/>
    <mergeCell ref="T686:T688"/>
    <mergeCell ref="T689:T691"/>
    <mergeCell ref="T692:T694"/>
    <mergeCell ref="T641:T643"/>
    <mergeCell ref="T644:T646"/>
    <mergeCell ref="T647:T649"/>
    <mergeCell ref="T650:T652"/>
    <mergeCell ref="T653:T655"/>
    <mergeCell ref="T656:T658"/>
    <mergeCell ref="T659:T661"/>
    <mergeCell ref="T662:T664"/>
    <mergeCell ref="T665:T667"/>
    <mergeCell ref="T614:T616"/>
    <mergeCell ref="T617:T619"/>
    <mergeCell ref="T620:T622"/>
    <mergeCell ref="T623:T625"/>
    <mergeCell ref="T626:T628"/>
    <mergeCell ref="T629:T631"/>
    <mergeCell ref="T632:T634"/>
    <mergeCell ref="T635:T637"/>
    <mergeCell ref="T638:T640"/>
    <mergeCell ref="T587:T589"/>
    <mergeCell ref="T590:T592"/>
    <mergeCell ref="T593:T595"/>
    <mergeCell ref="T596:T598"/>
    <mergeCell ref="T599:T601"/>
    <mergeCell ref="T602:T604"/>
    <mergeCell ref="T605:T607"/>
    <mergeCell ref="T608:T610"/>
    <mergeCell ref="T611:T613"/>
    <mergeCell ref="T776:T778"/>
    <mergeCell ref="T779:T781"/>
    <mergeCell ref="T782:T784"/>
    <mergeCell ref="T785:T787"/>
    <mergeCell ref="T788:T790"/>
    <mergeCell ref="T791:T793"/>
    <mergeCell ref="T794:T796"/>
    <mergeCell ref="T797:T799"/>
    <mergeCell ref="T800:T802"/>
    <mergeCell ref="T749:T751"/>
    <mergeCell ref="T752:T754"/>
    <mergeCell ref="T755:T757"/>
    <mergeCell ref="T758:T760"/>
    <mergeCell ref="T761:T763"/>
    <mergeCell ref="T764:T766"/>
    <mergeCell ref="T767:T769"/>
    <mergeCell ref="T770:T772"/>
    <mergeCell ref="T773:T775"/>
    <mergeCell ref="T722:T724"/>
    <mergeCell ref="T725:T727"/>
    <mergeCell ref="T728:T730"/>
    <mergeCell ref="T731:T733"/>
    <mergeCell ref="T734:T736"/>
    <mergeCell ref="T737:T739"/>
    <mergeCell ref="T740:T742"/>
    <mergeCell ref="T743:T745"/>
    <mergeCell ref="T746:T748"/>
    <mergeCell ref="T695:T697"/>
    <mergeCell ref="T698:T700"/>
    <mergeCell ref="T701:T703"/>
    <mergeCell ref="T704:T706"/>
    <mergeCell ref="T707:T709"/>
    <mergeCell ref="T710:T712"/>
    <mergeCell ref="T713:T715"/>
    <mergeCell ref="T716:T718"/>
    <mergeCell ref="T719:T721"/>
    <mergeCell ref="T884:T886"/>
    <mergeCell ref="T887:T889"/>
    <mergeCell ref="T890:T892"/>
    <mergeCell ref="T893:T895"/>
    <mergeCell ref="T896:T898"/>
    <mergeCell ref="T899:T901"/>
    <mergeCell ref="T902:T904"/>
    <mergeCell ref="T905:T907"/>
    <mergeCell ref="T908:T910"/>
    <mergeCell ref="T857:T859"/>
    <mergeCell ref="T860:T862"/>
    <mergeCell ref="T863:T865"/>
    <mergeCell ref="T866:T868"/>
    <mergeCell ref="T869:T871"/>
    <mergeCell ref="T872:T874"/>
    <mergeCell ref="T875:T877"/>
    <mergeCell ref="T878:T880"/>
    <mergeCell ref="T881:T883"/>
    <mergeCell ref="T830:T832"/>
    <mergeCell ref="T833:T835"/>
    <mergeCell ref="T836:T838"/>
    <mergeCell ref="T839:T841"/>
    <mergeCell ref="T842:T844"/>
    <mergeCell ref="T845:T847"/>
    <mergeCell ref="T848:T850"/>
    <mergeCell ref="T851:T853"/>
    <mergeCell ref="T854:T856"/>
    <mergeCell ref="T803:T805"/>
    <mergeCell ref="T806:T808"/>
    <mergeCell ref="T809:T811"/>
    <mergeCell ref="T812:T814"/>
    <mergeCell ref="T815:T817"/>
    <mergeCell ref="T818:T820"/>
    <mergeCell ref="T821:T823"/>
    <mergeCell ref="T824:T826"/>
    <mergeCell ref="T827:T829"/>
    <mergeCell ref="T992:T994"/>
    <mergeCell ref="T995:T997"/>
    <mergeCell ref="T998:T1000"/>
    <mergeCell ref="T1001:T1003"/>
    <mergeCell ref="T1004:T1006"/>
    <mergeCell ref="T1007:T1009"/>
    <mergeCell ref="T1010:T1012"/>
    <mergeCell ref="T1013:T1015"/>
    <mergeCell ref="T1016:T1018"/>
    <mergeCell ref="T965:T967"/>
    <mergeCell ref="T968:T970"/>
    <mergeCell ref="T971:T973"/>
    <mergeCell ref="T974:T976"/>
    <mergeCell ref="T977:T979"/>
    <mergeCell ref="T980:T982"/>
    <mergeCell ref="T983:T985"/>
    <mergeCell ref="T986:T988"/>
    <mergeCell ref="T989:T991"/>
    <mergeCell ref="T938:T940"/>
    <mergeCell ref="T941:T943"/>
    <mergeCell ref="T944:T946"/>
    <mergeCell ref="T947:T949"/>
    <mergeCell ref="T950:T952"/>
    <mergeCell ref="T953:T955"/>
    <mergeCell ref="T956:T958"/>
    <mergeCell ref="T959:T961"/>
    <mergeCell ref="T962:T964"/>
    <mergeCell ref="T911:T913"/>
    <mergeCell ref="T914:T916"/>
    <mergeCell ref="T917:T919"/>
    <mergeCell ref="T920:T922"/>
    <mergeCell ref="T923:T925"/>
    <mergeCell ref="T926:T928"/>
    <mergeCell ref="T929:T931"/>
    <mergeCell ref="T932:T934"/>
    <mergeCell ref="T935:T937"/>
    <mergeCell ref="T1100:T1102"/>
    <mergeCell ref="T1103:T1105"/>
    <mergeCell ref="T1106:T1108"/>
    <mergeCell ref="T1109:T1111"/>
    <mergeCell ref="T1112:T1114"/>
    <mergeCell ref="T1115:T1117"/>
    <mergeCell ref="T1118:T1120"/>
    <mergeCell ref="T1121:T1123"/>
    <mergeCell ref="T1124:T1126"/>
    <mergeCell ref="T1073:T1075"/>
    <mergeCell ref="T1076:T1078"/>
    <mergeCell ref="T1079:T1081"/>
    <mergeCell ref="T1082:T1084"/>
    <mergeCell ref="T1085:T1087"/>
    <mergeCell ref="T1088:T1090"/>
    <mergeCell ref="T1091:T1093"/>
    <mergeCell ref="T1094:T1096"/>
    <mergeCell ref="T1097:T1099"/>
    <mergeCell ref="T1046:T1048"/>
    <mergeCell ref="T1049:T1051"/>
    <mergeCell ref="T1052:T1054"/>
    <mergeCell ref="T1055:T1057"/>
    <mergeCell ref="T1058:T1060"/>
    <mergeCell ref="T1061:T1063"/>
    <mergeCell ref="T1064:T1066"/>
    <mergeCell ref="T1067:T1069"/>
    <mergeCell ref="T1070:T1072"/>
    <mergeCell ref="T1019:T1021"/>
    <mergeCell ref="T1022:T1024"/>
    <mergeCell ref="T1025:T1027"/>
    <mergeCell ref="T1028:T1030"/>
    <mergeCell ref="T1031:T1033"/>
    <mergeCell ref="T1034:T1036"/>
    <mergeCell ref="T1037:T1039"/>
    <mergeCell ref="T1040:T1042"/>
    <mergeCell ref="T1043:T1045"/>
    <mergeCell ref="T1208:T1210"/>
    <mergeCell ref="T1211:T1213"/>
    <mergeCell ref="T1214:T1216"/>
    <mergeCell ref="T1217:T1219"/>
    <mergeCell ref="T1220:T1222"/>
    <mergeCell ref="T1223:T1225"/>
    <mergeCell ref="T1226:T1228"/>
    <mergeCell ref="T1229:T1231"/>
    <mergeCell ref="T1232:T1234"/>
    <mergeCell ref="T1181:T1183"/>
    <mergeCell ref="T1184:T1186"/>
    <mergeCell ref="T1187:T1189"/>
    <mergeCell ref="T1190:T1192"/>
    <mergeCell ref="T1193:T1195"/>
    <mergeCell ref="T1196:T1198"/>
    <mergeCell ref="T1199:T1201"/>
    <mergeCell ref="T1202:T1204"/>
    <mergeCell ref="T1205:T1207"/>
    <mergeCell ref="T1154:T1156"/>
    <mergeCell ref="T1157:T1159"/>
    <mergeCell ref="T1160:T1162"/>
    <mergeCell ref="T1163:T1165"/>
    <mergeCell ref="T1166:T1168"/>
    <mergeCell ref="T1169:T1171"/>
    <mergeCell ref="T1172:T1174"/>
    <mergeCell ref="T1175:T1177"/>
    <mergeCell ref="T1178:T1180"/>
    <mergeCell ref="T1127:T1129"/>
    <mergeCell ref="T1130:T1132"/>
    <mergeCell ref="T1133:T1135"/>
    <mergeCell ref="T1136:T1138"/>
    <mergeCell ref="T1139:T1141"/>
    <mergeCell ref="T1142:T1144"/>
    <mergeCell ref="T1145:T1147"/>
    <mergeCell ref="T1148:T1150"/>
    <mergeCell ref="T1151:T1153"/>
    <mergeCell ref="T1316:T1318"/>
    <mergeCell ref="T1319:T1321"/>
    <mergeCell ref="T1322:T1324"/>
    <mergeCell ref="T1325:T1327"/>
    <mergeCell ref="T1328:T1330"/>
    <mergeCell ref="T1331:T1333"/>
    <mergeCell ref="T1334:T1336"/>
    <mergeCell ref="T1337:T1339"/>
    <mergeCell ref="T1340:T1342"/>
    <mergeCell ref="T1289:T1291"/>
    <mergeCell ref="T1292:T1294"/>
    <mergeCell ref="T1295:T1297"/>
    <mergeCell ref="T1298:T1300"/>
    <mergeCell ref="T1301:T1303"/>
    <mergeCell ref="T1304:T1306"/>
    <mergeCell ref="T1307:T1309"/>
    <mergeCell ref="T1310:T1312"/>
    <mergeCell ref="T1313:T1315"/>
    <mergeCell ref="T1262:T1264"/>
    <mergeCell ref="T1265:T1267"/>
    <mergeCell ref="T1268:T1270"/>
    <mergeCell ref="T1271:T1273"/>
    <mergeCell ref="T1274:T1276"/>
    <mergeCell ref="T1277:T1279"/>
    <mergeCell ref="T1280:T1282"/>
    <mergeCell ref="T1283:T1285"/>
    <mergeCell ref="T1286:T1288"/>
    <mergeCell ref="T1235:T1237"/>
    <mergeCell ref="T1238:T1240"/>
    <mergeCell ref="T1241:T1243"/>
    <mergeCell ref="T1244:T1246"/>
    <mergeCell ref="T1247:T1249"/>
    <mergeCell ref="T1250:T1252"/>
    <mergeCell ref="T1253:T1255"/>
    <mergeCell ref="T1256:T1258"/>
    <mergeCell ref="T1259:T1261"/>
    <mergeCell ref="T1424:T1426"/>
    <mergeCell ref="T1427:T1429"/>
    <mergeCell ref="T1430:T1432"/>
    <mergeCell ref="T1433:T1435"/>
    <mergeCell ref="T1436:T1438"/>
    <mergeCell ref="T1439:T1441"/>
    <mergeCell ref="T1442:T1444"/>
    <mergeCell ref="T1445:T1447"/>
    <mergeCell ref="T1448:T1450"/>
    <mergeCell ref="T1397:T1399"/>
    <mergeCell ref="T1400:T1402"/>
    <mergeCell ref="T1403:T1405"/>
    <mergeCell ref="T1406:T1408"/>
    <mergeCell ref="T1409:T1411"/>
    <mergeCell ref="T1412:T1414"/>
    <mergeCell ref="T1415:T1417"/>
    <mergeCell ref="T1418:T1420"/>
    <mergeCell ref="T1421:T1423"/>
    <mergeCell ref="T1370:T1372"/>
    <mergeCell ref="T1373:T1375"/>
    <mergeCell ref="T1376:T1378"/>
    <mergeCell ref="T1379:T1381"/>
    <mergeCell ref="T1382:T1384"/>
    <mergeCell ref="T1385:T1387"/>
    <mergeCell ref="T1388:T1390"/>
    <mergeCell ref="T1391:T1393"/>
    <mergeCell ref="T1394:T1396"/>
    <mergeCell ref="T1343:T1345"/>
    <mergeCell ref="T1346:T1348"/>
    <mergeCell ref="T1349:T1351"/>
    <mergeCell ref="T1352:T1354"/>
    <mergeCell ref="T1355:T1357"/>
    <mergeCell ref="T1358:T1360"/>
    <mergeCell ref="T1361:T1363"/>
    <mergeCell ref="T1364:T1366"/>
    <mergeCell ref="T1367:T1369"/>
    <mergeCell ref="T1532:T1534"/>
    <mergeCell ref="T1535:T1537"/>
    <mergeCell ref="T1538:T1540"/>
    <mergeCell ref="T1541:T1543"/>
    <mergeCell ref="T1544:T1546"/>
    <mergeCell ref="T1547:T1549"/>
    <mergeCell ref="T1550:T1552"/>
    <mergeCell ref="T1553:T1555"/>
    <mergeCell ref="T1556:T1558"/>
    <mergeCell ref="T1505:T1507"/>
    <mergeCell ref="T1508:T1510"/>
    <mergeCell ref="T1511:T1513"/>
    <mergeCell ref="T1514:T1516"/>
    <mergeCell ref="T1517:T1519"/>
    <mergeCell ref="T1520:T1522"/>
    <mergeCell ref="T1523:T1525"/>
    <mergeCell ref="T1526:T1528"/>
    <mergeCell ref="T1529:T1531"/>
    <mergeCell ref="T1478:T1480"/>
    <mergeCell ref="T1481:T1483"/>
    <mergeCell ref="T1484:T1486"/>
    <mergeCell ref="T1487:T1489"/>
    <mergeCell ref="T1490:T1492"/>
    <mergeCell ref="T1493:T1495"/>
    <mergeCell ref="T1496:T1498"/>
    <mergeCell ref="T1499:T1501"/>
    <mergeCell ref="T1502:T1504"/>
    <mergeCell ref="T1451:T1453"/>
    <mergeCell ref="T1454:T1456"/>
    <mergeCell ref="T1457:T1459"/>
    <mergeCell ref="T1460:T1462"/>
    <mergeCell ref="T1463:T1465"/>
    <mergeCell ref="T1466:T1468"/>
    <mergeCell ref="T1469:T1471"/>
    <mergeCell ref="T1472:T1474"/>
    <mergeCell ref="T1475:T1477"/>
    <mergeCell ref="T1685:T1687"/>
    <mergeCell ref="T1688:T1690"/>
    <mergeCell ref="T1691:T1693"/>
    <mergeCell ref="T1640:T1642"/>
    <mergeCell ref="T1643:T1645"/>
    <mergeCell ref="T1646:T1648"/>
    <mergeCell ref="T1649:T1651"/>
    <mergeCell ref="T1652:T1654"/>
    <mergeCell ref="T1655:T1657"/>
    <mergeCell ref="T1658:T1660"/>
    <mergeCell ref="T1661:T1663"/>
    <mergeCell ref="T1664:T1666"/>
    <mergeCell ref="T1613:T1615"/>
    <mergeCell ref="T1616:T1618"/>
    <mergeCell ref="T1619:T1621"/>
    <mergeCell ref="T1622:T1624"/>
    <mergeCell ref="T1625:T1627"/>
    <mergeCell ref="T1628:T1630"/>
    <mergeCell ref="T1631:T1633"/>
    <mergeCell ref="T1634:T1636"/>
    <mergeCell ref="T1637:T1639"/>
    <mergeCell ref="T1586:T1588"/>
    <mergeCell ref="T1589:T1591"/>
    <mergeCell ref="T1592:T1594"/>
    <mergeCell ref="T1595:T1597"/>
    <mergeCell ref="T1598:T1600"/>
    <mergeCell ref="T1601:T1603"/>
    <mergeCell ref="T1604:T1606"/>
    <mergeCell ref="T1607:T1609"/>
    <mergeCell ref="T1610:T1612"/>
    <mergeCell ref="T1559:T1561"/>
    <mergeCell ref="T1562:T1564"/>
    <mergeCell ref="T1565:T1567"/>
    <mergeCell ref="T1568:T1570"/>
    <mergeCell ref="T1571:T1573"/>
    <mergeCell ref="T1574:T1576"/>
    <mergeCell ref="T1577:T1579"/>
    <mergeCell ref="T1580:T1582"/>
    <mergeCell ref="T1583:T1585"/>
    <mergeCell ref="U17:U19"/>
    <mergeCell ref="V17:V19"/>
    <mergeCell ref="W17:W19"/>
    <mergeCell ref="X17:X19"/>
    <mergeCell ref="Y17:Y19"/>
    <mergeCell ref="Z17:Z19"/>
    <mergeCell ref="AA17:AA19"/>
    <mergeCell ref="AB17:AB19"/>
    <mergeCell ref="AC17:AC19"/>
    <mergeCell ref="T1775:T1777"/>
    <mergeCell ref="T1778:T1780"/>
    <mergeCell ref="T1781:T1783"/>
    <mergeCell ref="T1784:T1786"/>
    <mergeCell ref="T1787:T1789"/>
    <mergeCell ref="T1790:T1792"/>
    <mergeCell ref="T1793:T1795"/>
    <mergeCell ref="U20:U22"/>
    <mergeCell ref="V20:V22"/>
    <mergeCell ref="W20:W22"/>
    <mergeCell ref="U26:U28"/>
    <mergeCell ref="V26:V28"/>
    <mergeCell ref="W26:W28"/>
    <mergeCell ref="U32:U34"/>
    <mergeCell ref="V32:V34"/>
    <mergeCell ref="W32:W34"/>
    <mergeCell ref="U38:U40"/>
    <mergeCell ref="V38:V40"/>
    <mergeCell ref="W38:W40"/>
    <mergeCell ref="U44:U46"/>
    <mergeCell ref="V44:V46"/>
    <mergeCell ref="W44:W46"/>
    <mergeCell ref="T1748:T1750"/>
    <mergeCell ref="T1751:T1753"/>
    <mergeCell ref="T1754:T1756"/>
    <mergeCell ref="T1757:T1759"/>
    <mergeCell ref="T1760:T1762"/>
    <mergeCell ref="T1763:T1765"/>
    <mergeCell ref="T1766:T1768"/>
    <mergeCell ref="T1769:T1771"/>
    <mergeCell ref="T1772:T1774"/>
    <mergeCell ref="T1721:T1723"/>
    <mergeCell ref="T1724:T1726"/>
    <mergeCell ref="T1727:T1729"/>
    <mergeCell ref="T1730:T1732"/>
    <mergeCell ref="T1733:T1735"/>
    <mergeCell ref="T1736:T1738"/>
    <mergeCell ref="T1739:T1741"/>
    <mergeCell ref="T1742:T1744"/>
    <mergeCell ref="T1745:T1747"/>
    <mergeCell ref="T1694:T1696"/>
    <mergeCell ref="T1697:T1699"/>
    <mergeCell ref="T1700:T1702"/>
    <mergeCell ref="T1703:T1705"/>
    <mergeCell ref="T1706:T1708"/>
    <mergeCell ref="T1709:T1711"/>
    <mergeCell ref="T1712:T1714"/>
    <mergeCell ref="T1715:T1717"/>
    <mergeCell ref="T1718:T1720"/>
    <mergeCell ref="T1667:T1669"/>
    <mergeCell ref="T1670:T1672"/>
    <mergeCell ref="T1673:T1675"/>
    <mergeCell ref="T1676:T1678"/>
    <mergeCell ref="T1679:T1681"/>
    <mergeCell ref="T1682:T1684"/>
    <mergeCell ref="X32:X34"/>
    <mergeCell ref="Y32:Y34"/>
    <mergeCell ref="Z32:Z34"/>
    <mergeCell ref="AA32:AA34"/>
    <mergeCell ref="AB32:AB34"/>
    <mergeCell ref="AC32:AC34"/>
    <mergeCell ref="U35:U37"/>
    <mergeCell ref="V35:V37"/>
    <mergeCell ref="W35:W37"/>
    <mergeCell ref="X35:X37"/>
    <mergeCell ref="Y35:Y37"/>
    <mergeCell ref="Z35:Z37"/>
    <mergeCell ref="AA35:AA37"/>
    <mergeCell ref="AB35:AB37"/>
    <mergeCell ref="AC35:AC37"/>
    <mergeCell ref="X26:X28"/>
    <mergeCell ref="Y26:Y28"/>
    <mergeCell ref="Z26:Z28"/>
    <mergeCell ref="AA26:AA28"/>
    <mergeCell ref="AB26:AB28"/>
    <mergeCell ref="AC26:AC28"/>
    <mergeCell ref="U29:U31"/>
    <mergeCell ref="V29:V31"/>
    <mergeCell ref="W29:W31"/>
    <mergeCell ref="X29:X31"/>
    <mergeCell ref="Y29:Y31"/>
    <mergeCell ref="Z29:Z31"/>
    <mergeCell ref="AA29:AA31"/>
    <mergeCell ref="AB29:AB31"/>
    <mergeCell ref="AC29:AC31"/>
    <mergeCell ref="X20:X22"/>
    <mergeCell ref="Y20:Y22"/>
    <mergeCell ref="Z20:Z22"/>
    <mergeCell ref="AA20:AA22"/>
    <mergeCell ref="AB20:AB22"/>
    <mergeCell ref="AC20:AC22"/>
    <mergeCell ref="U23:U25"/>
    <mergeCell ref="V23:V25"/>
    <mergeCell ref="W23:W25"/>
    <mergeCell ref="X23:X25"/>
    <mergeCell ref="Y23:Y25"/>
    <mergeCell ref="Z23:Z25"/>
    <mergeCell ref="AA23:AA25"/>
    <mergeCell ref="AB23:AB25"/>
    <mergeCell ref="AC23:AC25"/>
    <mergeCell ref="U50:U52"/>
    <mergeCell ref="V50:V52"/>
    <mergeCell ref="W50:W52"/>
    <mergeCell ref="X50:X52"/>
    <mergeCell ref="Y50:Y52"/>
    <mergeCell ref="Z50:Z52"/>
    <mergeCell ref="AA50:AA52"/>
    <mergeCell ref="AB50:AB52"/>
    <mergeCell ref="AC50:AC52"/>
    <mergeCell ref="X44:X46"/>
    <mergeCell ref="Y44:Y46"/>
    <mergeCell ref="Z44:Z46"/>
    <mergeCell ref="AA44:AA46"/>
    <mergeCell ref="AB44:AB46"/>
    <mergeCell ref="AC44:AC46"/>
    <mergeCell ref="U47:U49"/>
    <mergeCell ref="V47:V49"/>
    <mergeCell ref="W47:W49"/>
    <mergeCell ref="X47:X49"/>
    <mergeCell ref="Y47:Y49"/>
    <mergeCell ref="Z47:Z49"/>
    <mergeCell ref="AA47:AA49"/>
    <mergeCell ref="AB47:AB49"/>
    <mergeCell ref="AC47:AC49"/>
    <mergeCell ref="X38:X40"/>
    <mergeCell ref="Y38:Y40"/>
    <mergeCell ref="Z38:Z40"/>
    <mergeCell ref="AA38:AA40"/>
    <mergeCell ref="AB38:AB40"/>
    <mergeCell ref="AC38:AC40"/>
    <mergeCell ref="U41:U43"/>
    <mergeCell ref="V41:V43"/>
    <mergeCell ref="W41:W43"/>
    <mergeCell ref="X41:X43"/>
    <mergeCell ref="Y41:Y43"/>
    <mergeCell ref="Z41:Z43"/>
    <mergeCell ref="AA41:AA43"/>
    <mergeCell ref="AB41:AB43"/>
    <mergeCell ref="AC41:AC43"/>
    <mergeCell ref="U62:U64"/>
    <mergeCell ref="V62:V64"/>
    <mergeCell ref="W62:W64"/>
    <mergeCell ref="X62:X64"/>
    <mergeCell ref="Y62:Y64"/>
    <mergeCell ref="Z62:Z64"/>
    <mergeCell ref="AA62:AA64"/>
    <mergeCell ref="AB62:AB64"/>
    <mergeCell ref="AC62:AC64"/>
    <mergeCell ref="U59:U61"/>
    <mergeCell ref="V59:V61"/>
    <mergeCell ref="W59:W61"/>
    <mergeCell ref="X59:X61"/>
    <mergeCell ref="Y59:Y61"/>
    <mergeCell ref="Z59:Z61"/>
    <mergeCell ref="AA59:AA61"/>
    <mergeCell ref="AB59:AB61"/>
    <mergeCell ref="AC59:AC61"/>
    <mergeCell ref="U56:U58"/>
    <mergeCell ref="V56:V58"/>
    <mergeCell ref="W56:W58"/>
    <mergeCell ref="X56:X58"/>
    <mergeCell ref="Y56:Y58"/>
    <mergeCell ref="Z56:Z58"/>
    <mergeCell ref="AA56:AA58"/>
    <mergeCell ref="AB56:AB58"/>
    <mergeCell ref="AC56:AC58"/>
    <mergeCell ref="U53:U55"/>
    <mergeCell ref="V53:V55"/>
    <mergeCell ref="W53:W55"/>
    <mergeCell ref="X53:X55"/>
    <mergeCell ref="Y53:Y55"/>
    <mergeCell ref="Z53:Z55"/>
    <mergeCell ref="AA53:AA55"/>
    <mergeCell ref="AB53:AB55"/>
    <mergeCell ref="AC53:AC55"/>
    <mergeCell ref="U74:U76"/>
    <mergeCell ref="V74:V76"/>
    <mergeCell ref="W74:W76"/>
    <mergeCell ref="X74:X76"/>
    <mergeCell ref="Y74:Y76"/>
    <mergeCell ref="Z74:Z76"/>
    <mergeCell ref="AA74:AA76"/>
    <mergeCell ref="AB74:AB76"/>
    <mergeCell ref="AC74:AC76"/>
    <mergeCell ref="U71:U73"/>
    <mergeCell ref="V71:V73"/>
    <mergeCell ref="W71:W73"/>
    <mergeCell ref="X71:X73"/>
    <mergeCell ref="Y71:Y73"/>
    <mergeCell ref="Z71:Z73"/>
    <mergeCell ref="AA71:AA73"/>
    <mergeCell ref="AB71:AB73"/>
    <mergeCell ref="AC71:AC73"/>
    <mergeCell ref="U68:U70"/>
    <mergeCell ref="V68:V70"/>
    <mergeCell ref="W68:W70"/>
    <mergeCell ref="X68:X70"/>
    <mergeCell ref="Y68:Y70"/>
    <mergeCell ref="Z68:Z70"/>
    <mergeCell ref="AA68:AA70"/>
    <mergeCell ref="AB68:AB70"/>
    <mergeCell ref="AC68:AC70"/>
    <mergeCell ref="U65:U67"/>
    <mergeCell ref="V65:V67"/>
    <mergeCell ref="W65:W67"/>
    <mergeCell ref="X65:X67"/>
    <mergeCell ref="Y65:Y67"/>
    <mergeCell ref="Z65:Z67"/>
    <mergeCell ref="AA65:AA67"/>
    <mergeCell ref="AB65:AB67"/>
    <mergeCell ref="AC65:AC67"/>
    <mergeCell ref="U86:U88"/>
    <mergeCell ref="V86:V88"/>
    <mergeCell ref="W86:W88"/>
    <mergeCell ref="X86:X88"/>
    <mergeCell ref="Y86:Y88"/>
    <mergeCell ref="Z86:Z88"/>
    <mergeCell ref="AA86:AA88"/>
    <mergeCell ref="AB86:AB88"/>
    <mergeCell ref="AC86:AC88"/>
    <mergeCell ref="U83:U85"/>
    <mergeCell ref="V83:V85"/>
    <mergeCell ref="W83:W85"/>
    <mergeCell ref="X83:X85"/>
    <mergeCell ref="Y83:Y85"/>
    <mergeCell ref="Z83:Z85"/>
    <mergeCell ref="AA83:AA85"/>
    <mergeCell ref="AB83:AB85"/>
    <mergeCell ref="AC83:AC85"/>
    <mergeCell ref="U80:U82"/>
    <mergeCell ref="V80:V82"/>
    <mergeCell ref="W80:W82"/>
    <mergeCell ref="X80:X82"/>
    <mergeCell ref="Y80:Y82"/>
    <mergeCell ref="Z80:Z82"/>
    <mergeCell ref="AA80:AA82"/>
    <mergeCell ref="AB80:AB82"/>
    <mergeCell ref="AC80:AC82"/>
    <mergeCell ref="U77:U79"/>
    <mergeCell ref="V77:V79"/>
    <mergeCell ref="W77:W79"/>
    <mergeCell ref="X77:X79"/>
    <mergeCell ref="Y77:Y79"/>
    <mergeCell ref="Z77:Z79"/>
    <mergeCell ref="AA77:AA79"/>
    <mergeCell ref="AB77:AB79"/>
    <mergeCell ref="AC77:AC79"/>
    <mergeCell ref="U98:U100"/>
    <mergeCell ref="V98:V100"/>
    <mergeCell ref="W98:W100"/>
    <mergeCell ref="X98:X100"/>
    <mergeCell ref="Y98:Y100"/>
    <mergeCell ref="Z98:Z100"/>
    <mergeCell ref="AA98:AA100"/>
    <mergeCell ref="AB98:AB100"/>
    <mergeCell ref="AC98:AC100"/>
    <mergeCell ref="U95:U97"/>
    <mergeCell ref="V95:V97"/>
    <mergeCell ref="W95:W97"/>
    <mergeCell ref="X95:X97"/>
    <mergeCell ref="Y95:Y97"/>
    <mergeCell ref="Z95:Z97"/>
    <mergeCell ref="AA95:AA97"/>
    <mergeCell ref="AB95:AB97"/>
    <mergeCell ref="AC95:AC97"/>
    <mergeCell ref="U92:U94"/>
    <mergeCell ref="V92:V94"/>
    <mergeCell ref="W92:W94"/>
    <mergeCell ref="X92:X94"/>
    <mergeCell ref="Y92:Y94"/>
    <mergeCell ref="Z92:Z94"/>
    <mergeCell ref="AA92:AA94"/>
    <mergeCell ref="AB92:AB94"/>
    <mergeCell ref="AC92:AC94"/>
    <mergeCell ref="U89:U91"/>
    <mergeCell ref="V89:V91"/>
    <mergeCell ref="W89:W91"/>
    <mergeCell ref="X89:X91"/>
    <mergeCell ref="Y89:Y91"/>
    <mergeCell ref="Z89:Z91"/>
    <mergeCell ref="AA89:AA91"/>
    <mergeCell ref="AB89:AB91"/>
    <mergeCell ref="AC89:AC91"/>
    <mergeCell ref="U110:U112"/>
    <mergeCell ref="V110:V112"/>
    <mergeCell ref="W110:W112"/>
    <mergeCell ref="X110:X112"/>
    <mergeCell ref="Y110:Y112"/>
    <mergeCell ref="Z110:Z112"/>
    <mergeCell ref="AA110:AA112"/>
    <mergeCell ref="AB110:AB112"/>
    <mergeCell ref="AC110:AC112"/>
    <mergeCell ref="U107:U109"/>
    <mergeCell ref="V107:V109"/>
    <mergeCell ref="W107:W109"/>
    <mergeCell ref="X107:X109"/>
    <mergeCell ref="Y107:Y109"/>
    <mergeCell ref="Z107:Z109"/>
    <mergeCell ref="AA107:AA109"/>
    <mergeCell ref="AB107:AB109"/>
    <mergeCell ref="AC107:AC109"/>
    <mergeCell ref="U104:U106"/>
    <mergeCell ref="V104:V106"/>
    <mergeCell ref="W104:W106"/>
    <mergeCell ref="X104:X106"/>
    <mergeCell ref="Y104:Y106"/>
    <mergeCell ref="Z104:Z106"/>
    <mergeCell ref="AA104:AA106"/>
    <mergeCell ref="AB104:AB106"/>
    <mergeCell ref="AC104:AC106"/>
    <mergeCell ref="U101:U103"/>
    <mergeCell ref="V101:V103"/>
    <mergeCell ref="W101:W103"/>
    <mergeCell ref="X101:X103"/>
    <mergeCell ref="Y101:Y103"/>
    <mergeCell ref="Z101:Z103"/>
    <mergeCell ref="AA101:AA103"/>
    <mergeCell ref="AB101:AB103"/>
    <mergeCell ref="AC101:AC103"/>
    <mergeCell ref="U122:U124"/>
    <mergeCell ref="V122:V124"/>
    <mergeCell ref="W122:W124"/>
    <mergeCell ref="X122:X124"/>
    <mergeCell ref="Y122:Y124"/>
    <mergeCell ref="Z122:Z124"/>
    <mergeCell ref="AA122:AA124"/>
    <mergeCell ref="AB122:AB124"/>
    <mergeCell ref="AC122:AC124"/>
    <mergeCell ref="U119:U121"/>
    <mergeCell ref="V119:V121"/>
    <mergeCell ref="W119:W121"/>
    <mergeCell ref="X119:X121"/>
    <mergeCell ref="Y119:Y121"/>
    <mergeCell ref="Z119:Z121"/>
    <mergeCell ref="AA119:AA121"/>
    <mergeCell ref="AB119:AB121"/>
    <mergeCell ref="AC119:AC121"/>
    <mergeCell ref="U116:U118"/>
    <mergeCell ref="V116:V118"/>
    <mergeCell ref="W116:W118"/>
    <mergeCell ref="X116:X118"/>
    <mergeCell ref="Y116:Y118"/>
    <mergeCell ref="Z116:Z118"/>
    <mergeCell ref="AA116:AA118"/>
    <mergeCell ref="AB116:AB118"/>
    <mergeCell ref="AC116:AC118"/>
    <mergeCell ref="U113:U115"/>
    <mergeCell ref="V113:V115"/>
    <mergeCell ref="W113:W115"/>
    <mergeCell ref="X113:X115"/>
    <mergeCell ref="Y113:Y115"/>
    <mergeCell ref="Z113:Z115"/>
    <mergeCell ref="AA113:AA115"/>
    <mergeCell ref="AB113:AB115"/>
    <mergeCell ref="AC113:AC115"/>
    <mergeCell ref="U134:U136"/>
    <mergeCell ref="V134:V136"/>
    <mergeCell ref="W134:W136"/>
    <mergeCell ref="X134:X136"/>
    <mergeCell ref="Y134:Y136"/>
    <mergeCell ref="Z134:Z136"/>
    <mergeCell ref="AA134:AA136"/>
    <mergeCell ref="AB134:AB136"/>
    <mergeCell ref="AC134:AC136"/>
    <mergeCell ref="U131:U133"/>
    <mergeCell ref="V131:V133"/>
    <mergeCell ref="W131:W133"/>
    <mergeCell ref="X131:X133"/>
    <mergeCell ref="Y131:Y133"/>
    <mergeCell ref="Z131:Z133"/>
    <mergeCell ref="AA131:AA133"/>
    <mergeCell ref="AB131:AB133"/>
    <mergeCell ref="AC131:AC133"/>
    <mergeCell ref="U128:U130"/>
    <mergeCell ref="V128:V130"/>
    <mergeCell ref="W128:W130"/>
    <mergeCell ref="X128:X130"/>
    <mergeCell ref="Y128:Y130"/>
    <mergeCell ref="Z128:Z130"/>
    <mergeCell ref="AA128:AA130"/>
    <mergeCell ref="AB128:AB130"/>
    <mergeCell ref="AC128:AC130"/>
    <mergeCell ref="U125:U127"/>
    <mergeCell ref="V125:V127"/>
    <mergeCell ref="W125:W127"/>
    <mergeCell ref="X125:X127"/>
    <mergeCell ref="Y125:Y127"/>
    <mergeCell ref="Z125:Z127"/>
    <mergeCell ref="AA125:AA127"/>
    <mergeCell ref="AB125:AB127"/>
    <mergeCell ref="AC125:AC127"/>
    <mergeCell ref="U146:U148"/>
    <mergeCell ref="V146:V148"/>
    <mergeCell ref="W146:W148"/>
    <mergeCell ref="X146:X148"/>
    <mergeCell ref="Y146:Y148"/>
    <mergeCell ref="Z146:Z148"/>
    <mergeCell ref="AA146:AA148"/>
    <mergeCell ref="AB146:AB148"/>
    <mergeCell ref="AC146:AC148"/>
    <mergeCell ref="U143:U145"/>
    <mergeCell ref="V143:V145"/>
    <mergeCell ref="W143:W145"/>
    <mergeCell ref="X143:X145"/>
    <mergeCell ref="Y143:Y145"/>
    <mergeCell ref="Z143:Z145"/>
    <mergeCell ref="AA143:AA145"/>
    <mergeCell ref="AB143:AB145"/>
    <mergeCell ref="AC143:AC145"/>
    <mergeCell ref="U140:U142"/>
    <mergeCell ref="V140:V142"/>
    <mergeCell ref="W140:W142"/>
    <mergeCell ref="X140:X142"/>
    <mergeCell ref="Y140:Y142"/>
    <mergeCell ref="Z140:Z142"/>
    <mergeCell ref="AA140:AA142"/>
    <mergeCell ref="AB140:AB142"/>
    <mergeCell ref="AC140:AC142"/>
    <mergeCell ref="U137:U139"/>
    <mergeCell ref="V137:V139"/>
    <mergeCell ref="W137:W139"/>
    <mergeCell ref="X137:X139"/>
    <mergeCell ref="Y137:Y139"/>
    <mergeCell ref="Z137:Z139"/>
    <mergeCell ref="AA137:AA139"/>
    <mergeCell ref="AB137:AB139"/>
    <mergeCell ref="AC137:AC139"/>
    <mergeCell ref="U158:U160"/>
    <mergeCell ref="V158:V160"/>
    <mergeCell ref="W158:W160"/>
    <mergeCell ref="X158:X160"/>
    <mergeCell ref="Y158:Y160"/>
    <mergeCell ref="Z158:Z160"/>
    <mergeCell ref="AA158:AA160"/>
    <mergeCell ref="AB158:AB160"/>
    <mergeCell ref="AC158:AC160"/>
    <mergeCell ref="U155:U157"/>
    <mergeCell ref="V155:V157"/>
    <mergeCell ref="W155:W157"/>
    <mergeCell ref="X155:X157"/>
    <mergeCell ref="Y155:Y157"/>
    <mergeCell ref="Z155:Z157"/>
    <mergeCell ref="AA155:AA157"/>
    <mergeCell ref="AB155:AB157"/>
    <mergeCell ref="AC155:AC157"/>
    <mergeCell ref="U152:U154"/>
    <mergeCell ref="V152:V154"/>
    <mergeCell ref="W152:W154"/>
    <mergeCell ref="X152:X154"/>
    <mergeCell ref="Y152:Y154"/>
    <mergeCell ref="Z152:Z154"/>
    <mergeCell ref="AA152:AA154"/>
    <mergeCell ref="AB152:AB154"/>
    <mergeCell ref="AC152:AC154"/>
    <mergeCell ref="U149:U151"/>
    <mergeCell ref="V149:V151"/>
    <mergeCell ref="W149:W151"/>
    <mergeCell ref="X149:X151"/>
    <mergeCell ref="Y149:Y151"/>
    <mergeCell ref="Z149:Z151"/>
    <mergeCell ref="AA149:AA151"/>
    <mergeCell ref="AB149:AB151"/>
    <mergeCell ref="AC149:AC151"/>
    <mergeCell ref="U170:U172"/>
    <mergeCell ref="V170:V172"/>
    <mergeCell ref="W170:W172"/>
    <mergeCell ref="X170:X172"/>
    <mergeCell ref="Y170:Y172"/>
    <mergeCell ref="Z170:Z172"/>
    <mergeCell ref="AA170:AA172"/>
    <mergeCell ref="AB170:AB172"/>
    <mergeCell ref="AC170:AC172"/>
    <mergeCell ref="U167:U169"/>
    <mergeCell ref="V167:V169"/>
    <mergeCell ref="W167:W169"/>
    <mergeCell ref="X167:X169"/>
    <mergeCell ref="Y167:Y169"/>
    <mergeCell ref="Z167:Z169"/>
    <mergeCell ref="AA167:AA169"/>
    <mergeCell ref="AB167:AB169"/>
    <mergeCell ref="AC167:AC169"/>
    <mergeCell ref="U164:U166"/>
    <mergeCell ref="V164:V166"/>
    <mergeCell ref="W164:W166"/>
    <mergeCell ref="X164:X166"/>
    <mergeCell ref="Y164:Y166"/>
    <mergeCell ref="Z164:Z166"/>
    <mergeCell ref="AA164:AA166"/>
    <mergeCell ref="AB164:AB166"/>
    <mergeCell ref="AC164:AC166"/>
    <mergeCell ref="U161:U163"/>
    <mergeCell ref="V161:V163"/>
    <mergeCell ref="W161:W163"/>
    <mergeCell ref="X161:X163"/>
    <mergeCell ref="Y161:Y163"/>
    <mergeCell ref="Z161:Z163"/>
    <mergeCell ref="AA161:AA163"/>
    <mergeCell ref="AB161:AB163"/>
    <mergeCell ref="AC161:AC163"/>
    <mergeCell ref="U182:U184"/>
    <mergeCell ref="V182:V184"/>
    <mergeCell ref="W182:W184"/>
    <mergeCell ref="X182:X184"/>
    <mergeCell ref="Y182:Y184"/>
    <mergeCell ref="Z182:Z184"/>
    <mergeCell ref="AA182:AA184"/>
    <mergeCell ref="AB182:AB184"/>
    <mergeCell ref="AC182:AC184"/>
    <mergeCell ref="U179:U181"/>
    <mergeCell ref="V179:V181"/>
    <mergeCell ref="W179:W181"/>
    <mergeCell ref="X179:X181"/>
    <mergeCell ref="Y179:Y181"/>
    <mergeCell ref="Z179:Z181"/>
    <mergeCell ref="AA179:AA181"/>
    <mergeCell ref="AB179:AB181"/>
    <mergeCell ref="AC179:AC181"/>
    <mergeCell ref="U176:U178"/>
    <mergeCell ref="V176:V178"/>
    <mergeCell ref="W176:W178"/>
    <mergeCell ref="X176:X178"/>
    <mergeCell ref="Y176:Y178"/>
    <mergeCell ref="Z176:Z178"/>
    <mergeCell ref="AA176:AA178"/>
    <mergeCell ref="AB176:AB178"/>
    <mergeCell ref="AC176:AC178"/>
    <mergeCell ref="U173:U175"/>
    <mergeCell ref="V173:V175"/>
    <mergeCell ref="W173:W175"/>
    <mergeCell ref="X173:X175"/>
    <mergeCell ref="Y173:Y175"/>
    <mergeCell ref="Z173:Z175"/>
    <mergeCell ref="AA173:AA175"/>
    <mergeCell ref="AB173:AB175"/>
    <mergeCell ref="AC173:AC175"/>
    <mergeCell ref="U194:U196"/>
    <mergeCell ref="V194:V196"/>
    <mergeCell ref="W194:W196"/>
    <mergeCell ref="X194:X196"/>
    <mergeCell ref="Y194:Y196"/>
    <mergeCell ref="Z194:Z196"/>
    <mergeCell ref="AA194:AA196"/>
    <mergeCell ref="AB194:AB196"/>
    <mergeCell ref="AC194:AC196"/>
    <mergeCell ref="U191:U193"/>
    <mergeCell ref="V191:V193"/>
    <mergeCell ref="W191:W193"/>
    <mergeCell ref="X191:X193"/>
    <mergeCell ref="Y191:Y193"/>
    <mergeCell ref="Z191:Z193"/>
    <mergeCell ref="AA191:AA193"/>
    <mergeCell ref="AB191:AB193"/>
    <mergeCell ref="AC191:AC193"/>
    <mergeCell ref="U188:U190"/>
    <mergeCell ref="V188:V190"/>
    <mergeCell ref="W188:W190"/>
    <mergeCell ref="X188:X190"/>
    <mergeCell ref="Y188:Y190"/>
    <mergeCell ref="Z188:Z190"/>
    <mergeCell ref="AA188:AA190"/>
    <mergeCell ref="AB188:AB190"/>
    <mergeCell ref="AC188:AC190"/>
    <mergeCell ref="U185:U187"/>
    <mergeCell ref="V185:V187"/>
    <mergeCell ref="W185:W187"/>
    <mergeCell ref="X185:X187"/>
    <mergeCell ref="Y185:Y187"/>
    <mergeCell ref="Z185:Z187"/>
    <mergeCell ref="AA185:AA187"/>
    <mergeCell ref="AB185:AB187"/>
    <mergeCell ref="AC185:AC187"/>
    <mergeCell ref="U206:U208"/>
    <mergeCell ref="V206:V208"/>
    <mergeCell ref="W206:W208"/>
    <mergeCell ref="X206:X208"/>
    <mergeCell ref="Y206:Y208"/>
    <mergeCell ref="Z206:Z208"/>
    <mergeCell ref="AA206:AA208"/>
    <mergeCell ref="AB206:AB208"/>
    <mergeCell ref="AC206:AC208"/>
    <mergeCell ref="U203:U205"/>
    <mergeCell ref="V203:V205"/>
    <mergeCell ref="W203:W205"/>
    <mergeCell ref="X203:X205"/>
    <mergeCell ref="Y203:Y205"/>
    <mergeCell ref="Z203:Z205"/>
    <mergeCell ref="AA203:AA205"/>
    <mergeCell ref="AB203:AB205"/>
    <mergeCell ref="AC203:AC205"/>
    <mergeCell ref="U200:U202"/>
    <mergeCell ref="V200:V202"/>
    <mergeCell ref="W200:W202"/>
    <mergeCell ref="X200:X202"/>
    <mergeCell ref="Y200:Y202"/>
    <mergeCell ref="Z200:Z202"/>
    <mergeCell ref="AA200:AA202"/>
    <mergeCell ref="AB200:AB202"/>
    <mergeCell ref="AC200:AC202"/>
    <mergeCell ref="U197:U199"/>
    <mergeCell ref="V197:V199"/>
    <mergeCell ref="W197:W199"/>
    <mergeCell ref="X197:X199"/>
    <mergeCell ref="Y197:Y199"/>
    <mergeCell ref="Z197:Z199"/>
    <mergeCell ref="AA197:AA199"/>
    <mergeCell ref="AB197:AB199"/>
    <mergeCell ref="AC197:AC199"/>
    <mergeCell ref="U218:U220"/>
    <mergeCell ref="V218:V220"/>
    <mergeCell ref="W218:W220"/>
    <mergeCell ref="X218:X220"/>
    <mergeCell ref="Y218:Y220"/>
    <mergeCell ref="Z218:Z220"/>
    <mergeCell ref="AA218:AA220"/>
    <mergeCell ref="AB218:AB220"/>
    <mergeCell ref="AC218:AC220"/>
    <mergeCell ref="U215:U217"/>
    <mergeCell ref="V215:V217"/>
    <mergeCell ref="W215:W217"/>
    <mergeCell ref="X215:X217"/>
    <mergeCell ref="Y215:Y217"/>
    <mergeCell ref="Z215:Z217"/>
    <mergeCell ref="AA215:AA217"/>
    <mergeCell ref="AB215:AB217"/>
    <mergeCell ref="AC215:AC217"/>
    <mergeCell ref="U212:U214"/>
    <mergeCell ref="V212:V214"/>
    <mergeCell ref="W212:W214"/>
    <mergeCell ref="X212:X214"/>
    <mergeCell ref="Y212:Y214"/>
    <mergeCell ref="Z212:Z214"/>
    <mergeCell ref="AA212:AA214"/>
    <mergeCell ref="AB212:AB214"/>
    <mergeCell ref="AC212:AC214"/>
    <mergeCell ref="U209:U211"/>
    <mergeCell ref="V209:V211"/>
    <mergeCell ref="W209:W211"/>
    <mergeCell ref="X209:X211"/>
    <mergeCell ref="Y209:Y211"/>
    <mergeCell ref="Z209:Z211"/>
    <mergeCell ref="AA209:AA211"/>
    <mergeCell ref="AB209:AB211"/>
    <mergeCell ref="AC209:AC211"/>
    <mergeCell ref="U230:U232"/>
    <mergeCell ref="V230:V232"/>
    <mergeCell ref="W230:W232"/>
    <mergeCell ref="X230:X232"/>
    <mergeCell ref="Y230:Y232"/>
    <mergeCell ref="Z230:Z232"/>
    <mergeCell ref="AA230:AA232"/>
    <mergeCell ref="AB230:AB232"/>
    <mergeCell ref="AC230:AC232"/>
    <mergeCell ref="U227:U229"/>
    <mergeCell ref="V227:V229"/>
    <mergeCell ref="W227:W229"/>
    <mergeCell ref="X227:X229"/>
    <mergeCell ref="Y227:Y229"/>
    <mergeCell ref="Z227:Z229"/>
    <mergeCell ref="AA227:AA229"/>
    <mergeCell ref="AB227:AB229"/>
    <mergeCell ref="AC227:AC229"/>
    <mergeCell ref="U224:U226"/>
    <mergeCell ref="V224:V226"/>
    <mergeCell ref="W224:W226"/>
    <mergeCell ref="X224:X226"/>
    <mergeCell ref="Y224:Y226"/>
    <mergeCell ref="Z224:Z226"/>
    <mergeCell ref="AA224:AA226"/>
    <mergeCell ref="AB224:AB226"/>
    <mergeCell ref="AC224:AC226"/>
    <mergeCell ref="U221:U223"/>
    <mergeCell ref="V221:V223"/>
    <mergeCell ref="W221:W223"/>
    <mergeCell ref="X221:X223"/>
    <mergeCell ref="Y221:Y223"/>
    <mergeCell ref="Z221:Z223"/>
    <mergeCell ref="AA221:AA223"/>
    <mergeCell ref="AB221:AB223"/>
    <mergeCell ref="AC221:AC223"/>
    <mergeCell ref="U242:U244"/>
    <mergeCell ref="V242:V244"/>
    <mergeCell ref="W242:W244"/>
    <mergeCell ref="X242:X244"/>
    <mergeCell ref="Y242:Y244"/>
    <mergeCell ref="Z242:Z244"/>
    <mergeCell ref="AA242:AA244"/>
    <mergeCell ref="AB242:AB244"/>
    <mergeCell ref="AC242:AC244"/>
    <mergeCell ref="U239:U241"/>
    <mergeCell ref="V239:V241"/>
    <mergeCell ref="W239:W241"/>
    <mergeCell ref="X239:X241"/>
    <mergeCell ref="Y239:Y241"/>
    <mergeCell ref="Z239:Z241"/>
    <mergeCell ref="AA239:AA241"/>
    <mergeCell ref="AB239:AB241"/>
    <mergeCell ref="AC239:AC241"/>
    <mergeCell ref="U236:U238"/>
    <mergeCell ref="V236:V238"/>
    <mergeCell ref="W236:W238"/>
    <mergeCell ref="X236:X238"/>
    <mergeCell ref="Y236:Y238"/>
    <mergeCell ref="Z236:Z238"/>
    <mergeCell ref="AA236:AA238"/>
    <mergeCell ref="AB236:AB238"/>
    <mergeCell ref="AC236:AC238"/>
    <mergeCell ref="U233:U235"/>
    <mergeCell ref="V233:V235"/>
    <mergeCell ref="W233:W235"/>
    <mergeCell ref="X233:X235"/>
    <mergeCell ref="Y233:Y235"/>
    <mergeCell ref="Z233:Z235"/>
    <mergeCell ref="AA233:AA235"/>
    <mergeCell ref="AB233:AB235"/>
    <mergeCell ref="AC233:AC235"/>
    <mergeCell ref="U254:U256"/>
    <mergeCell ref="V254:V256"/>
    <mergeCell ref="W254:W256"/>
    <mergeCell ref="X254:X256"/>
    <mergeCell ref="Y254:Y256"/>
    <mergeCell ref="Z254:Z256"/>
    <mergeCell ref="AA254:AA256"/>
    <mergeCell ref="AB254:AB256"/>
    <mergeCell ref="AC254:AC256"/>
    <mergeCell ref="U251:U253"/>
    <mergeCell ref="V251:V253"/>
    <mergeCell ref="W251:W253"/>
    <mergeCell ref="X251:X253"/>
    <mergeCell ref="Y251:Y253"/>
    <mergeCell ref="Z251:Z253"/>
    <mergeCell ref="AA251:AA253"/>
    <mergeCell ref="AB251:AB253"/>
    <mergeCell ref="AC251:AC253"/>
    <mergeCell ref="U248:U250"/>
    <mergeCell ref="V248:V250"/>
    <mergeCell ref="W248:W250"/>
    <mergeCell ref="X248:X250"/>
    <mergeCell ref="Y248:Y250"/>
    <mergeCell ref="Z248:Z250"/>
    <mergeCell ref="AA248:AA250"/>
    <mergeCell ref="AB248:AB250"/>
    <mergeCell ref="AC248:AC250"/>
    <mergeCell ref="U245:U247"/>
    <mergeCell ref="V245:V247"/>
    <mergeCell ref="W245:W247"/>
    <mergeCell ref="X245:X247"/>
    <mergeCell ref="Y245:Y247"/>
    <mergeCell ref="Z245:Z247"/>
    <mergeCell ref="AA245:AA247"/>
    <mergeCell ref="AB245:AB247"/>
    <mergeCell ref="AC245:AC247"/>
    <mergeCell ref="U266:U268"/>
    <mergeCell ref="V266:V268"/>
    <mergeCell ref="W266:W268"/>
    <mergeCell ref="X266:X268"/>
    <mergeCell ref="Y266:Y268"/>
    <mergeCell ref="Z266:Z268"/>
    <mergeCell ref="AA266:AA268"/>
    <mergeCell ref="AB266:AB268"/>
    <mergeCell ref="AC266:AC268"/>
    <mergeCell ref="U263:U265"/>
    <mergeCell ref="V263:V265"/>
    <mergeCell ref="W263:W265"/>
    <mergeCell ref="X263:X265"/>
    <mergeCell ref="Y263:Y265"/>
    <mergeCell ref="Z263:Z265"/>
    <mergeCell ref="AA263:AA265"/>
    <mergeCell ref="AB263:AB265"/>
    <mergeCell ref="AC263:AC265"/>
    <mergeCell ref="U260:U262"/>
    <mergeCell ref="V260:V262"/>
    <mergeCell ref="W260:W262"/>
    <mergeCell ref="X260:X262"/>
    <mergeCell ref="Y260:Y262"/>
    <mergeCell ref="Z260:Z262"/>
    <mergeCell ref="AA260:AA262"/>
    <mergeCell ref="AB260:AB262"/>
    <mergeCell ref="AC260:AC262"/>
    <mergeCell ref="U257:U259"/>
    <mergeCell ref="V257:V259"/>
    <mergeCell ref="W257:W259"/>
    <mergeCell ref="X257:X259"/>
    <mergeCell ref="Y257:Y259"/>
    <mergeCell ref="Z257:Z259"/>
    <mergeCell ref="AA257:AA259"/>
    <mergeCell ref="AB257:AB259"/>
    <mergeCell ref="AC257:AC259"/>
    <mergeCell ref="U278:U280"/>
    <mergeCell ref="V278:V280"/>
    <mergeCell ref="W278:W280"/>
    <mergeCell ref="X278:X280"/>
    <mergeCell ref="Y278:Y280"/>
    <mergeCell ref="Z278:Z280"/>
    <mergeCell ref="AA278:AA280"/>
    <mergeCell ref="AB278:AB280"/>
    <mergeCell ref="AC278:AC280"/>
    <mergeCell ref="U275:U277"/>
    <mergeCell ref="V275:V277"/>
    <mergeCell ref="W275:W277"/>
    <mergeCell ref="X275:X277"/>
    <mergeCell ref="Y275:Y277"/>
    <mergeCell ref="Z275:Z277"/>
    <mergeCell ref="AA275:AA277"/>
    <mergeCell ref="AB275:AB277"/>
    <mergeCell ref="AC275:AC277"/>
    <mergeCell ref="U272:U274"/>
    <mergeCell ref="V272:V274"/>
    <mergeCell ref="W272:W274"/>
    <mergeCell ref="X272:X274"/>
    <mergeCell ref="Y272:Y274"/>
    <mergeCell ref="Z272:Z274"/>
    <mergeCell ref="AA272:AA274"/>
    <mergeCell ref="AB272:AB274"/>
    <mergeCell ref="AC272:AC274"/>
    <mergeCell ref="U269:U271"/>
    <mergeCell ref="V269:V271"/>
    <mergeCell ref="W269:W271"/>
    <mergeCell ref="X269:X271"/>
    <mergeCell ref="Y269:Y271"/>
    <mergeCell ref="Z269:Z271"/>
    <mergeCell ref="AA269:AA271"/>
    <mergeCell ref="AB269:AB271"/>
    <mergeCell ref="AC269:AC271"/>
    <mergeCell ref="U290:U292"/>
    <mergeCell ref="V290:V292"/>
    <mergeCell ref="W290:W292"/>
    <mergeCell ref="X290:X292"/>
    <mergeCell ref="Y290:Y292"/>
    <mergeCell ref="Z290:Z292"/>
    <mergeCell ref="AA290:AA292"/>
    <mergeCell ref="AB290:AB292"/>
    <mergeCell ref="AC290:AC292"/>
    <mergeCell ref="U287:U289"/>
    <mergeCell ref="V287:V289"/>
    <mergeCell ref="W287:W289"/>
    <mergeCell ref="X287:X289"/>
    <mergeCell ref="Y287:Y289"/>
    <mergeCell ref="Z287:Z289"/>
    <mergeCell ref="AA287:AA289"/>
    <mergeCell ref="AB287:AB289"/>
    <mergeCell ref="AC287:AC289"/>
    <mergeCell ref="U284:U286"/>
    <mergeCell ref="V284:V286"/>
    <mergeCell ref="W284:W286"/>
    <mergeCell ref="X284:X286"/>
    <mergeCell ref="Y284:Y286"/>
    <mergeCell ref="Z284:Z286"/>
    <mergeCell ref="AA284:AA286"/>
    <mergeCell ref="AB284:AB286"/>
    <mergeCell ref="AC284:AC286"/>
    <mergeCell ref="U281:U283"/>
    <mergeCell ref="V281:V283"/>
    <mergeCell ref="W281:W283"/>
    <mergeCell ref="X281:X283"/>
    <mergeCell ref="Y281:Y283"/>
    <mergeCell ref="Z281:Z283"/>
    <mergeCell ref="AA281:AA283"/>
    <mergeCell ref="AB281:AB283"/>
    <mergeCell ref="AC281:AC283"/>
    <mergeCell ref="U302:U304"/>
    <mergeCell ref="V302:V304"/>
    <mergeCell ref="W302:W304"/>
    <mergeCell ref="X302:X304"/>
    <mergeCell ref="Y302:Y304"/>
    <mergeCell ref="Z302:Z304"/>
    <mergeCell ref="AA302:AA304"/>
    <mergeCell ref="AB302:AB304"/>
    <mergeCell ref="AC302:AC304"/>
    <mergeCell ref="U299:U301"/>
    <mergeCell ref="V299:V301"/>
    <mergeCell ref="W299:W301"/>
    <mergeCell ref="X299:X301"/>
    <mergeCell ref="Y299:Y301"/>
    <mergeCell ref="Z299:Z301"/>
    <mergeCell ref="AA299:AA301"/>
    <mergeCell ref="AB299:AB301"/>
    <mergeCell ref="AC299:AC301"/>
    <mergeCell ref="U296:U298"/>
    <mergeCell ref="V296:V298"/>
    <mergeCell ref="W296:W298"/>
    <mergeCell ref="X296:X298"/>
    <mergeCell ref="Y296:Y298"/>
    <mergeCell ref="Z296:Z298"/>
    <mergeCell ref="AA296:AA298"/>
    <mergeCell ref="AB296:AB298"/>
    <mergeCell ref="AC296:AC298"/>
    <mergeCell ref="U293:U295"/>
    <mergeCell ref="V293:V295"/>
    <mergeCell ref="W293:W295"/>
    <mergeCell ref="X293:X295"/>
    <mergeCell ref="Y293:Y295"/>
    <mergeCell ref="Z293:Z295"/>
    <mergeCell ref="AA293:AA295"/>
    <mergeCell ref="AB293:AB295"/>
    <mergeCell ref="AC293:AC295"/>
    <mergeCell ref="U314:U316"/>
    <mergeCell ref="V314:V316"/>
    <mergeCell ref="W314:W316"/>
    <mergeCell ref="X314:X316"/>
    <mergeCell ref="Y314:Y316"/>
    <mergeCell ref="Z314:Z316"/>
    <mergeCell ref="AA314:AA316"/>
    <mergeCell ref="AB314:AB316"/>
    <mergeCell ref="AC314:AC316"/>
    <mergeCell ref="U311:U313"/>
    <mergeCell ref="V311:V313"/>
    <mergeCell ref="W311:W313"/>
    <mergeCell ref="X311:X313"/>
    <mergeCell ref="Y311:Y313"/>
    <mergeCell ref="Z311:Z313"/>
    <mergeCell ref="AA311:AA313"/>
    <mergeCell ref="AB311:AB313"/>
    <mergeCell ref="AC311:AC313"/>
    <mergeCell ref="U308:U310"/>
    <mergeCell ref="V308:V310"/>
    <mergeCell ref="W308:W310"/>
    <mergeCell ref="X308:X310"/>
    <mergeCell ref="Y308:Y310"/>
    <mergeCell ref="Z308:Z310"/>
    <mergeCell ref="AA308:AA310"/>
    <mergeCell ref="AB308:AB310"/>
    <mergeCell ref="AC308:AC310"/>
    <mergeCell ref="U305:U307"/>
    <mergeCell ref="V305:V307"/>
    <mergeCell ref="W305:W307"/>
    <mergeCell ref="X305:X307"/>
    <mergeCell ref="Y305:Y307"/>
    <mergeCell ref="Z305:Z307"/>
    <mergeCell ref="AA305:AA307"/>
    <mergeCell ref="AB305:AB307"/>
    <mergeCell ref="AC305:AC307"/>
    <mergeCell ref="U326:U328"/>
    <mergeCell ref="V326:V328"/>
    <mergeCell ref="W326:W328"/>
    <mergeCell ref="X326:X328"/>
    <mergeCell ref="Y326:Y328"/>
    <mergeCell ref="Z326:Z328"/>
    <mergeCell ref="AA326:AA328"/>
    <mergeCell ref="AB326:AB328"/>
    <mergeCell ref="AC326:AC328"/>
    <mergeCell ref="U323:U325"/>
    <mergeCell ref="V323:V325"/>
    <mergeCell ref="W323:W325"/>
    <mergeCell ref="X323:X325"/>
    <mergeCell ref="Y323:Y325"/>
    <mergeCell ref="Z323:Z325"/>
    <mergeCell ref="AA323:AA325"/>
    <mergeCell ref="AB323:AB325"/>
    <mergeCell ref="AC323:AC325"/>
    <mergeCell ref="U320:U322"/>
    <mergeCell ref="V320:V322"/>
    <mergeCell ref="W320:W322"/>
    <mergeCell ref="X320:X322"/>
    <mergeCell ref="Y320:Y322"/>
    <mergeCell ref="Z320:Z322"/>
    <mergeCell ref="AA320:AA322"/>
    <mergeCell ref="AB320:AB322"/>
    <mergeCell ref="AC320:AC322"/>
    <mergeCell ref="U317:U319"/>
    <mergeCell ref="V317:V319"/>
    <mergeCell ref="W317:W319"/>
    <mergeCell ref="X317:X319"/>
    <mergeCell ref="Y317:Y319"/>
    <mergeCell ref="Z317:Z319"/>
    <mergeCell ref="AA317:AA319"/>
    <mergeCell ref="AB317:AB319"/>
    <mergeCell ref="AC317:AC319"/>
    <mergeCell ref="U338:U340"/>
    <mergeCell ref="V338:V340"/>
    <mergeCell ref="W338:W340"/>
    <mergeCell ref="X338:X340"/>
    <mergeCell ref="Y338:Y340"/>
    <mergeCell ref="Z338:Z340"/>
    <mergeCell ref="AA338:AA340"/>
    <mergeCell ref="AB338:AB340"/>
    <mergeCell ref="AC338:AC340"/>
    <mergeCell ref="U335:U337"/>
    <mergeCell ref="V335:V337"/>
    <mergeCell ref="W335:W337"/>
    <mergeCell ref="X335:X337"/>
    <mergeCell ref="Y335:Y337"/>
    <mergeCell ref="Z335:Z337"/>
    <mergeCell ref="AA335:AA337"/>
    <mergeCell ref="AB335:AB337"/>
    <mergeCell ref="AC335:AC337"/>
    <mergeCell ref="U332:U334"/>
    <mergeCell ref="V332:V334"/>
    <mergeCell ref="W332:W334"/>
    <mergeCell ref="X332:X334"/>
    <mergeCell ref="Y332:Y334"/>
    <mergeCell ref="Z332:Z334"/>
    <mergeCell ref="AA332:AA334"/>
    <mergeCell ref="AB332:AB334"/>
    <mergeCell ref="AC332:AC334"/>
    <mergeCell ref="U329:U331"/>
    <mergeCell ref="V329:V331"/>
    <mergeCell ref="W329:W331"/>
    <mergeCell ref="X329:X331"/>
    <mergeCell ref="Y329:Y331"/>
    <mergeCell ref="Z329:Z331"/>
    <mergeCell ref="AA329:AA331"/>
    <mergeCell ref="AB329:AB331"/>
    <mergeCell ref="AC329:AC331"/>
    <mergeCell ref="U350:U352"/>
    <mergeCell ref="V350:V352"/>
    <mergeCell ref="W350:W352"/>
    <mergeCell ref="X350:X352"/>
    <mergeCell ref="Y350:Y352"/>
    <mergeCell ref="Z350:Z352"/>
    <mergeCell ref="AA350:AA352"/>
    <mergeCell ref="AB350:AB352"/>
    <mergeCell ref="AC350:AC352"/>
    <mergeCell ref="U347:U349"/>
    <mergeCell ref="V347:V349"/>
    <mergeCell ref="W347:W349"/>
    <mergeCell ref="X347:X349"/>
    <mergeCell ref="Y347:Y349"/>
    <mergeCell ref="Z347:Z349"/>
    <mergeCell ref="AA347:AA349"/>
    <mergeCell ref="AB347:AB349"/>
    <mergeCell ref="AC347:AC349"/>
    <mergeCell ref="U344:U346"/>
    <mergeCell ref="V344:V346"/>
    <mergeCell ref="W344:W346"/>
    <mergeCell ref="X344:X346"/>
    <mergeCell ref="Y344:Y346"/>
    <mergeCell ref="Z344:Z346"/>
    <mergeCell ref="AA344:AA346"/>
    <mergeCell ref="AB344:AB346"/>
    <mergeCell ref="AC344:AC346"/>
    <mergeCell ref="U341:U343"/>
    <mergeCell ref="V341:V343"/>
    <mergeCell ref="W341:W343"/>
    <mergeCell ref="X341:X343"/>
    <mergeCell ref="Y341:Y343"/>
    <mergeCell ref="Z341:Z343"/>
    <mergeCell ref="AA341:AA343"/>
    <mergeCell ref="AB341:AB343"/>
    <mergeCell ref="AC341:AC343"/>
    <mergeCell ref="U362:U364"/>
    <mergeCell ref="V362:V364"/>
    <mergeCell ref="W362:W364"/>
    <mergeCell ref="X362:X364"/>
    <mergeCell ref="Y362:Y364"/>
    <mergeCell ref="Z362:Z364"/>
    <mergeCell ref="AA362:AA364"/>
    <mergeCell ref="AB362:AB364"/>
    <mergeCell ref="AC362:AC364"/>
    <mergeCell ref="U359:U361"/>
    <mergeCell ref="V359:V361"/>
    <mergeCell ref="W359:W361"/>
    <mergeCell ref="X359:X361"/>
    <mergeCell ref="Y359:Y361"/>
    <mergeCell ref="Z359:Z361"/>
    <mergeCell ref="AA359:AA361"/>
    <mergeCell ref="AB359:AB361"/>
    <mergeCell ref="AC359:AC361"/>
    <mergeCell ref="U356:U358"/>
    <mergeCell ref="V356:V358"/>
    <mergeCell ref="W356:W358"/>
    <mergeCell ref="X356:X358"/>
    <mergeCell ref="Y356:Y358"/>
    <mergeCell ref="Z356:Z358"/>
    <mergeCell ref="AA356:AA358"/>
    <mergeCell ref="AB356:AB358"/>
    <mergeCell ref="AC356:AC358"/>
    <mergeCell ref="U353:U355"/>
    <mergeCell ref="V353:V355"/>
    <mergeCell ref="W353:W355"/>
    <mergeCell ref="X353:X355"/>
    <mergeCell ref="Y353:Y355"/>
    <mergeCell ref="Z353:Z355"/>
    <mergeCell ref="AA353:AA355"/>
    <mergeCell ref="AB353:AB355"/>
    <mergeCell ref="AC353:AC355"/>
    <mergeCell ref="U374:U376"/>
    <mergeCell ref="V374:V376"/>
    <mergeCell ref="W374:W376"/>
    <mergeCell ref="X374:X376"/>
    <mergeCell ref="Y374:Y376"/>
    <mergeCell ref="Z374:Z376"/>
    <mergeCell ref="AA374:AA376"/>
    <mergeCell ref="AB374:AB376"/>
    <mergeCell ref="AC374:AC376"/>
    <mergeCell ref="U371:U373"/>
    <mergeCell ref="V371:V373"/>
    <mergeCell ref="W371:W373"/>
    <mergeCell ref="X371:X373"/>
    <mergeCell ref="Y371:Y373"/>
    <mergeCell ref="Z371:Z373"/>
    <mergeCell ref="AA371:AA373"/>
    <mergeCell ref="AB371:AB373"/>
    <mergeCell ref="AC371:AC373"/>
    <mergeCell ref="U368:U370"/>
    <mergeCell ref="V368:V370"/>
    <mergeCell ref="W368:W370"/>
    <mergeCell ref="X368:X370"/>
    <mergeCell ref="Y368:Y370"/>
    <mergeCell ref="Z368:Z370"/>
    <mergeCell ref="AA368:AA370"/>
    <mergeCell ref="AB368:AB370"/>
    <mergeCell ref="AC368:AC370"/>
    <mergeCell ref="U365:U367"/>
    <mergeCell ref="V365:V367"/>
    <mergeCell ref="W365:W367"/>
    <mergeCell ref="X365:X367"/>
    <mergeCell ref="Y365:Y367"/>
    <mergeCell ref="Z365:Z367"/>
    <mergeCell ref="AA365:AA367"/>
    <mergeCell ref="AB365:AB367"/>
    <mergeCell ref="AC365:AC367"/>
    <mergeCell ref="U386:U388"/>
    <mergeCell ref="V386:V388"/>
    <mergeCell ref="W386:W388"/>
    <mergeCell ref="X386:X388"/>
    <mergeCell ref="Y386:Y388"/>
    <mergeCell ref="Z386:Z388"/>
    <mergeCell ref="AA386:AA388"/>
    <mergeCell ref="AB386:AB388"/>
    <mergeCell ref="AC386:AC388"/>
    <mergeCell ref="U383:U385"/>
    <mergeCell ref="V383:V385"/>
    <mergeCell ref="W383:W385"/>
    <mergeCell ref="X383:X385"/>
    <mergeCell ref="Y383:Y385"/>
    <mergeCell ref="Z383:Z385"/>
    <mergeCell ref="AA383:AA385"/>
    <mergeCell ref="AB383:AB385"/>
    <mergeCell ref="AC383:AC385"/>
    <mergeCell ref="U380:U382"/>
    <mergeCell ref="V380:V382"/>
    <mergeCell ref="W380:W382"/>
    <mergeCell ref="X380:X382"/>
    <mergeCell ref="Y380:Y382"/>
    <mergeCell ref="Z380:Z382"/>
    <mergeCell ref="AA380:AA382"/>
    <mergeCell ref="AB380:AB382"/>
    <mergeCell ref="AC380:AC382"/>
    <mergeCell ref="U377:U379"/>
    <mergeCell ref="V377:V379"/>
    <mergeCell ref="W377:W379"/>
    <mergeCell ref="X377:X379"/>
    <mergeCell ref="Y377:Y379"/>
    <mergeCell ref="Z377:Z379"/>
    <mergeCell ref="AA377:AA379"/>
    <mergeCell ref="AB377:AB379"/>
    <mergeCell ref="AC377:AC379"/>
    <mergeCell ref="U398:U400"/>
    <mergeCell ref="V398:V400"/>
    <mergeCell ref="W398:W400"/>
    <mergeCell ref="X398:X400"/>
    <mergeCell ref="Y398:Y400"/>
    <mergeCell ref="Z398:Z400"/>
    <mergeCell ref="AA398:AA400"/>
    <mergeCell ref="AB398:AB400"/>
    <mergeCell ref="AC398:AC400"/>
    <mergeCell ref="U395:U397"/>
    <mergeCell ref="V395:V397"/>
    <mergeCell ref="W395:W397"/>
    <mergeCell ref="X395:X397"/>
    <mergeCell ref="Y395:Y397"/>
    <mergeCell ref="Z395:Z397"/>
    <mergeCell ref="AA395:AA397"/>
    <mergeCell ref="AB395:AB397"/>
    <mergeCell ref="AC395:AC397"/>
    <mergeCell ref="U392:U394"/>
    <mergeCell ref="V392:V394"/>
    <mergeCell ref="W392:W394"/>
    <mergeCell ref="X392:X394"/>
    <mergeCell ref="Y392:Y394"/>
    <mergeCell ref="Z392:Z394"/>
    <mergeCell ref="AA392:AA394"/>
    <mergeCell ref="AB392:AB394"/>
    <mergeCell ref="AC392:AC394"/>
    <mergeCell ref="U389:U391"/>
    <mergeCell ref="V389:V391"/>
    <mergeCell ref="W389:W391"/>
    <mergeCell ref="X389:X391"/>
    <mergeCell ref="Y389:Y391"/>
    <mergeCell ref="Z389:Z391"/>
    <mergeCell ref="AA389:AA391"/>
    <mergeCell ref="AB389:AB391"/>
    <mergeCell ref="AC389:AC391"/>
    <mergeCell ref="U410:U412"/>
    <mergeCell ref="V410:V412"/>
    <mergeCell ref="W410:W412"/>
    <mergeCell ref="X410:X412"/>
    <mergeCell ref="Y410:Y412"/>
    <mergeCell ref="Z410:Z412"/>
    <mergeCell ref="AA410:AA412"/>
    <mergeCell ref="AB410:AB412"/>
    <mergeCell ref="AC410:AC412"/>
    <mergeCell ref="U407:U409"/>
    <mergeCell ref="V407:V409"/>
    <mergeCell ref="W407:W409"/>
    <mergeCell ref="X407:X409"/>
    <mergeCell ref="Y407:Y409"/>
    <mergeCell ref="Z407:Z409"/>
    <mergeCell ref="AA407:AA409"/>
    <mergeCell ref="AB407:AB409"/>
    <mergeCell ref="AC407:AC409"/>
    <mergeCell ref="U404:U406"/>
    <mergeCell ref="V404:V406"/>
    <mergeCell ref="W404:W406"/>
    <mergeCell ref="X404:X406"/>
    <mergeCell ref="Y404:Y406"/>
    <mergeCell ref="Z404:Z406"/>
    <mergeCell ref="AA404:AA406"/>
    <mergeCell ref="AB404:AB406"/>
    <mergeCell ref="AC404:AC406"/>
    <mergeCell ref="U401:U403"/>
    <mergeCell ref="V401:V403"/>
    <mergeCell ref="W401:W403"/>
    <mergeCell ref="X401:X403"/>
    <mergeCell ref="Y401:Y403"/>
    <mergeCell ref="Z401:Z403"/>
    <mergeCell ref="AA401:AA403"/>
    <mergeCell ref="AB401:AB403"/>
    <mergeCell ref="AC401:AC403"/>
    <mergeCell ref="U422:U424"/>
    <mergeCell ref="V422:V424"/>
    <mergeCell ref="W422:W424"/>
    <mergeCell ref="X422:X424"/>
    <mergeCell ref="Y422:Y424"/>
    <mergeCell ref="Z422:Z424"/>
    <mergeCell ref="AA422:AA424"/>
    <mergeCell ref="AB422:AB424"/>
    <mergeCell ref="AC422:AC424"/>
    <mergeCell ref="U419:U421"/>
    <mergeCell ref="V419:V421"/>
    <mergeCell ref="W419:W421"/>
    <mergeCell ref="X419:X421"/>
    <mergeCell ref="Y419:Y421"/>
    <mergeCell ref="Z419:Z421"/>
    <mergeCell ref="AA419:AA421"/>
    <mergeCell ref="AB419:AB421"/>
    <mergeCell ref="AC419:AC421"/>
    <mergeCell ref="U416:U418"/>
    <mergeCell ref="V416:V418"/>
    <mergeCell ref="W416:W418"/>
    <mergeCell ref="X416:X418"/>
    <mergeCell ref="Y416:Y418"/>
    <mergeCell ref="Z416:Z418"/>
    <mergeCell ref="AA416:AA418"/>
    <mergeCell ref="AB416:AB418"/>
    <mergeCell ref="AC416:AC418"/>
    <mergeCell ref="U413:U415"/>
    <mergeCell ref="V413:V415"/>
    <mergeCell ref="W413:W415"/>
    <mergeCell ref="X413:X415"/>
    <mergeCell ref="Y413:Y415"/>
    <mergeCell ref="Z413:Z415"/>
    <mergeCell ref="AA413:AA415"/>
    <mergeCell ref="AB413:AB415"/>
    <mergeCell ref="AC413:AC415"/>
    <mergeCell ref="U434:U436"/>
    <mergeCell ref="V434:V436"/>
    <mergeCell ref="W434:W436"/>
    <mergeCell ref="X434:X436"/>
    <mergeCell ref="Y434:Y436"/>
    <mergeCell ref="Z434:Z436"/>
    <mergeCell ref="AA434:AA436"/>
    <mergeCell ref="AB434:AB436"/>
    <mergeCell ref="AC434:AC436"/>
    <mergeCell ref="U431:U433"/>
    <mergeCell ref="V431:V433"/>
    <mergeCell ref="W431:W433"/>
    <mergeCell ref="X431:X433"/>
    <mergeCell ref="Y431:Y433"/>
    <mergeCell ref="Z431:Z433"/>
    <mergeCell ref="AA431:AA433"/>
    <mergeCell ref="AB431:AB433"/>
    <mergeCell ref="AC431:AC433"/>
    <mergeCell ref="U428:U430"/>
    <mergeCell ref="V428:V430"/>
    <mergeCell ref="W428:W430"/>
    <mergeCell ref="X428:X430"/>
    <mergeCell ref="Y428:Y430"/>
    <mergeCell ref="Z428:Z430"/>
    <mergeCell ref="AA428:AA430"/>
    <mergeCell ref="AB428:AB430"/>
    <mergeCell ref="AC428:AC430"/>
    <mergeCell ref="U425:U427"/>
    <mergeCell ref="V425:V427"/>
    <mergeCell ref="W425:W427"/>
    <mergeCell ref="X425:X427"/>
    <mergeCell ref="Y425:Y427"/>
    <mergeCell ref="Z425:Z427"/>
    <mergeCell ref="AA425:AA427"/>
    <mergeCell ref="AB425:AB427"/>
    <mergeCell ref="AC425:AC427"/>
    <mergeCell ref="U446:U448"/>
    <mergeCell ref="V446:V448"/>
    <mergeCell ref="W446:W448"/>
    <mergeCell ref="X446:X448"/>
    <mergeCell ref="Y446:Y448"/>
    <mergeCell ref="Z446:Z448"/>
    <mergeCell ref="AA446:AA448"/>
    <mergeCell ref="AB446:AB448"/>
    <mergeCell ref="AC446:AC448"/>
    <mergeCell ref="U443:U445"/>
    <mergeCell ref="V443:V445"/>
    <mergeCell ref="W443:W445"/>
    <mergeCell ref="X443:X445"/>
    <mergeCell ref="Y443:Y445"/>
    <mergeCell ref="Z443:Z445"/>
    <mergeCell ref="AA443:AA445"/>
    <mergeCell ref="AB443:AB445"/>
    <mergeCell ref="AC443:AC445"/>
    <mergeCell ref="U440:U442"/>
    <mergeCell ref="V440:V442"/>
    <mergeCell ref="W440:W442"/>
    <mergeCell ref="X440:X442"/>
    <mergeCell ref="Y440:Y442"/>
    <mergeCell ref="Z440:Z442"/>
    <mergeCell ref="AA440:AA442"/>
    <mergeCell ref="AB440:AB442"/>
    <mergeCell ref="AC440:AC442"/>
    <mergeCell ref="U437:U439"/>
    <mergeCell ref="V437:V439"/>
    <mergeCell ref="W437:W439"/>
    <mergeCell ref="X437:X439"/>
    <mergeCell ref="Y437:Y439"/>
    <mergeCell ref="Z437:Z439"/>
    <mergeCell ref="AA437:AA439"/>
    <mergeCell ref="AB437:AB439"/>
    <mergeCell ref="AC437:AC439"/>
    <mergeCell ref="U458:U460"/>
    <mergeCell ref="V458:V460"/>
    <mergeCell ref="W458:W460"/>
    <mergeCell ref="X458:X460"/>
    <mergeCell ref="Y458:Y460"/>
    <mergeCell ref="Z458:Z460"/>
    <mergeCell ref="AA458:AA460"/>
    <mergeCell ref="AB458:AB460"/>
    <mergeCell ref="AC458:AC460"/>
    <mergeCell ref="U455:U457"/>
    <mergeCell ref="V455:V457"/>
    <mergeCell ref="W455:W457"/>
    <mergeCell ref="X455:X457"/>
    <mergeCell ref="Y455:Y457"/>
    <mergeCell ref="Z455:Z457"/>
    <mergeCell ref="AA455:AA457"/>
    <mergeCell ref="AB455:AB457"/>
    <mergeCell ref="AC455:AC457"/>
    <mergeCell ref="U452:U454"/>
    <mergeCell ref="V452:V454"/>
    <mergeCell ref="W452:W454"/>
    <mergeCell ref="X452:X454"/>
    <mergeCell ref="Y452:Y454"/>
    <mergeCell ref="Z452:Z454"/>
    <mergeCell ref="AA452:AA454"/>
    <mergeCell ref="AB452:AB454"/>
    <mergeCell ref="AC452:AC454"/>
    <mergeCell ref="U449:U451"/>
    <mergeCell ref="V449:V451"/>
    <mergeCell ref="W449:W451"/>
    <mergeCell ref="X449:X451"/>
    <mergeCell ref="Y449:Y451"/>
    <mergeCell ref="Z449:Z451"/>
    <mergeCell ref="AA449:AA451"/>
    <mergeCell ref="AB449:AB451"/>
    <mergeCell ref="AC449:AC451"/>
    <mergeCell ref="U470:U472"/>
    <mergeCell ref="V470:V472"/>
    <mergeCell ref="W470:W472"/>
    <mergeCell ref="X470:X472"/>
    <mergeCell ref="Y470:Y472"/>
    <mergeCell ref="Z470:Z472"/>
    <mergeCell ref="AA470:AA472"/>
    <mergeCell ref="AB470:AB472"/>
    <mergeCell ref="AC470:AC472"/>
    <mergeCell ref="U467:U469"/>
    <mergeCell ref="V467:V469"/>
    <mergeCell ref="W467:W469"/>
    <mergeCell ref="X467:X469"/>
    <mergeCell ref="Y467:Y469"/>
    <mergeCell ref="Z467:Z469"/>
    <mergeCell ref="AA467:AA469"/>
    <mergeCell ref="AB467:AB469"/>
    <mergeCell ref="AC467:AC469"/>
    <mergeCell ref="U464:U466"/>
    <mergeCell ref="V464:V466"/>
    <mergeCell ref="W464:W466"/>
    <mergeCell ref="X464:X466"/>
    <mergeCell ref="Y464:Y466"/>
    <mergeCell ref="Z464:Z466"/>
    <mergeCell ref="AA464:AA466"/>
    <mergeCell ref="AB464:AB466"/>
    <mergeCell ref="AC464:AC466"/>
    <mergeCell ref="U461:U463"/>
    <mergeCell ref="V461:V463"/>
    <mergeCell ref="W461:W463"/>
    <mergeCell ref="X461:X463"/>
    <mergeCell ref="Y461:Y463"/>
    <mergeCell ref="Z461:Z463"/>
    <mergeCell ref="AA461:AA463"/>
    <mergeCell ref="AB461:AB463"/>
    <mergeCell ref="AC461:AC463"/>
    <mergeCell ref="U482:U484"/>
    <mergeCell ref="V482:V484"/>
    <mergeCell ref="W482:W484"/>
    <mergeCell ref="X482:X484"/>
    <mergeCell ref="Y482:Y484"/>
    <mergeCell ref="Z482:Z484"/>
    <mergeCell ref="AA482:AA484"/>
    <mergeCell ref="AB482:AB484"/>
    <mergeCell ref="AC482:AC484"/>
    <mergeCell ref="U479:U481"/>
    <mergeCell ref="V479:V481"/>
    <mergeCell ref="W479:W481"/>
    <mergeCell ref="X479:X481"/>
    <mergeCell ref="Y479:Y481"/>
    <mergeCell ref="Z479:Z481"/>
    <mergeCell ref="AA479:AA481"/>
    <mergeCell ref="AB479:AB481"/>
    <mergeCell ref="AC479:AC481"/>
    <mergeCell ref="U476:U478"/>
    <mergeCell ref="V476:V478"/>
    <mergeCell ref="W476:W478"/>
    <mergeCell ref="X476:X478"/>
    <mergeCell ref="Y476:Y478"/>
    <mergeCell ref="Z476:Z478"/>
    <mergeCell ref="AA476:AA478"/>
    <mergeCell ref="AB476:AB478"/>
    <mergeCell ref="AC476:AC478"/>
    <mergeCell ref="U473:U475"/>
    <mergeCell ref="V473:V475"/>
    <mergeCell ref="W473:W475"/>
    <mergeCell ref="X473:X475"/>
    <mergeCell ref="Y473:Y475"/>
    <mergeCell ref="Z473:Z475"/>
    <mergeCell ref="AA473:AA475"/>
    <mergeCell ref="AB473:AB475"/>
    <mergeCell ref="AC473:AC475"/>
    <mergeCell ref="U494:U496"/>
    <mergeCell ref="V494:V496"/>
    <mergeCell ref="W494:W496"/>
    <mergeCell ref="X494:X496"/>
    <mergeCell ref="Y494:Y496"/>
    <mergeCell ref="Z494:Z496"/>
    <mergeCell ref="AA494:AA496"/>
    <mergeCell ref="AB494:AB496"/>
    <mergeCell ref="AC494:AC496"/>
    <mergeCell ref="U491:U493"/>
    <mergeCell ref="V491:V493"/>
    <mergeCell ref="W491:W493"/>
    <mergeCell ref="X491:X493"/>
    <mergeCell ref="Y491:Y493"/>
    <mergeCell ref="Z491:Z493"/>
    <mergeCell ref="AA491:AA493"/>
    <mergeCell ref="AB491:AB493"/>
    <mergeCell ref="AC491:AC493"/>
    <mergeCell ref="U488:U490"/>
    <mergeCell ref="V488:V490"/>
    <mergeCell ref="W488:W490"/>
    <mergeCell ref="X488:X490"/>
    <mergeCell ref="Y488:Y490"/>
    <mergeCell ref="Z488:Z490"/>
    <mergeCell ref="AA488:AA490"/>
    <mergeCell ref="AB488:AB490"/>
    <mergeCell ref="AC488:AC490"/>
    <mergeCell ref="U485:U487"/>
    <mergeCell ref="V485:V487"/>
    <mergeCell ref="W485:W487"/>
    <mergeCell ref="X485:X487"/>
    <mergeCell ref="Y485:Y487"/>
    <mergeCell ref="Z485:Z487"/>
    <mergeCell ref="AA485:AA487"/>
    <mergeCell ref="AB485:AB487"/>
    <mergeCell ref="AC485:AC487"/>
    <mergeCell ref="U506:U508"/>
    <mergeCell ref="V506:V508"/>
    <mergeCell ref="W506:W508"/>
    <mergeCell ref="X506:X508"/>
    <mergeCell ref="Y506:Y508"/>
    <mergeCell ref="Z506:Z508"/>
    <mergeCell ref="AA506:AA508"/>
    <mergeCell ref="AB506:AB508"/>
    <mergeCell ref="AC506:AC508"/>
    <mergeCell ref="U503:U505"/>
    <mergeCell ref="V503:V505"/>
    <mergeCell ref="W503:W505"/>
    <mergeCell ref="X503:X505"/>
    <mergeCell ref="Y503:Y505"/>
    <mergeCell ref="Z503:Z505"/>
    <mergeCell ref="AA503:AA505"/>
    <mergeCell ref="AB503:AB505"/>
    <mergeCell ref="AC503:AC505"/>
    <mergeCell ref="U500:U502"/>
    <mergeCell ref="V500:V502"/>
    <mergeCell ref="W500:W502"/>
    <mergeCell ref="X500:X502"/>
    <mergeCell ref="Y500:Y502"/>
    <mergeCell ref="Z500:Z502"/>
    <mergeCell ref="AA500:AA502"/>
    <mergeCell ref="AB500:AB502"/>
    <mergeCell ref="AC500:AC502"/>
    <mergeCell ref="U497:U499"/>
    <mergeCell ref="V497:V499"/>
    <mergeCell ref="W497:W499"/>
    <mergeCell ref="X497:X499"/>
    <mergeCell ref="Y497:Y499"/>
    <mergeCell ref="Z497:Z499"/>
    <mergeCell ref="AA497:AA499"/>
    <mergeCell ref="AB497:AB499"/>
    <mergeCell ref="AC497:AC499"/>
    <mergeCell ref="U518:U520"/>
    <mergeCell ref="V518:V520"/>
    <mergeCell ref="W518:W520"/>
    <mergeCell ref="X518:X520"/>
    <mergeCell ref="Y518:Y520"/>
    <mergeCell ref="Z518:Z520"/>
    <mergeCell ref="AA518:AA520"/>
    <mergeCell ref="AB518:AB520"/>
    <mergeCell ref="AC518:AC520"/>
    <mergeCell ref="U515:U517"/>
    <mergeCell ref="V515:V517"/>
    <mergeCell ref="W515:W517"/>
    <mergeCell ref="X515:X517"/>
    <mergeCell ref="Y515:Y517"/>
    <mergeCell ref="Z515:Z517"/>
    <mergeCell ref="AA515:AA517"/>
    <mergeCell ref="AB515:AB517"/>
    <mergeCell ref="AC515:AC517"/>
    <mergeCell ref="U512:U514"/>
    <mergeCell ref="V512:V514"/>
    <mergeCell ref="W512:W514"/>
    <mergeCell ref="X512:X514"/>
    <mergeCell ref="Y512:Y514"/>
    <mergeCell ref="Z512:Z514"/>
    <mergeCell ref="AA512:AA514"/>
    <mergeCell ref="AB512:AB514"/>
    <mergeCell ref="AC512:AC514"/>
    <mergeCell ref="U509:U511"/>
    <mergeCell ref="V509:V511"/>
    <mergeCell ref="W509:W511"/>
    <mergeCell ref="X509:X511"/>
    <mergeCell ref="Y509:Y511"/>
    <mergeCell ref="Z509:Z511"/>
    <mergeCell ref="AA509:AA511"/>
    <mergeCell ref="AB509:AB511"/>
    <mergeCell ref="AC509:AC511"/>
    <mergeCell ref="U530:U532"/>
    <mergeCell ref="V530:V532"/>
    <mergeCell ref="W530:W532"/>
    <mergeCell ref="X530:X532"/>
    <mergeCell ref="Y530:Y532"/>
    <mergeCell ref="Z530:Z532"/>
    <mergeCell ref="AA530:AA532"/>
    <mergeCell ref="AB530:AB532"/>
    <mergeCell ref="AC530:AC532"/>
    <mergeCell ref="U527:U529"/>
    <mergeCell ref="V527:V529"/>
    <mergeCell ref="W527:W529"/>
    <mergeCell ref="X527:X529"/>
    <mergeCell ref="Y527:Y529"/>
    <mergeCell ref="Z527:Z529"/>
    <mergeCell ref="AA527:AA529"/>
    <mergeCell ref="AB527:AB529"/>
    <mergeCell ref="AC527:AC529"/>
    <mergeCell ref="U524:U526"/>
    <mergeCell ref="V524:V526"/>
    <mergeCell ref="W524:W526"/>
    <mergeCell ref="X524:X526"/>
    <mergeCell ref="Y524:Y526"/>
    <mergeCell ref="Z524:Z526"/>
    <mergeCell ref="AA524:AA526"/>
    <mergeCell ref="AB524:AB526"/>
    <mergeCell ref="AC524:AC526"/>
    <mergeCell ref="U521:U523"/>
    <mergeCell ref="V521:V523"/>
    <mergeCell ref="W521:W523"/>
    <mergeCell ref="X521:X523"/>
    <mergeCell ref="Y521:Y523"/>
    <mergeCell ref="Z521:Z523"/>
    <mergeCell ref="AA521:AA523"/>
    <mergeCell ref="AB521:AB523"/>
    <mergeCell ref="AC521:AC523"/>
    <mergeCell ref="U542:U544"/>
    <mergeCell ref="V542:V544"/>
    <mergeCell ref="W542:W544"/>
    <mergeCell ref="X542:X544"/>
    <mergeCell ref="Y542:Y544"/>
    <mergeCell ref="Z542:Z544"/>
    <mergeCell ref="AA542:AA544"/>
    <mergeCell ref="AB542:AB544"/>
    <mergeCell ref="AC542:AC544"/>
    <mergeCell ref="U539:U541"/>
    <mergeCell ref="V539:V541"/>
    <mergeCell ref="W539:W541"/>
    <mergeCell ref="X539:X541"/>
    <mergeCell ref="Y539:Y541"/>
    <mergeCell ref="Z539:Z541"/>
    <mergeCell ref="AA539:AA541"/>
    <mergeCell ref="AB539:AB541"/>
    <mergeCell ref="AC539:AC541"/>
    <mergeCell ref="U536:U538"/>
    <mergeCell ref="V536:V538"/>
    <mergeCell ref="W536:W538"/>
    <mergeCell ref="X536:X538"/>
    <mergeCell ref="Y536:Y538"/>
    <mergeCell ref="Z536:Z538"/>
    <mergeCell ref="AA536:AA538"/>
    <mergeCell ref="AB536:AB538"/>
    <mergeCell ref="AC536:AC538"/>
    <mergeCell ref="U533:U535"/>
    <mergeCell ref="V533:V535"/>
    <mergeCell ref="W533:W535"/>
    <mergeCell ref="X533:X535"/>
    <mergeCell ref="Y533:Y535"/>
    <mergeCell ref="Z533:Z535"/>
    <mergeCell ref="AA533:AA535"/>
    <mergeCell ref="AB533:AB535"/>
    <mergeCell ref="AC533:AC535"/>
    <mergeCell ref="U554:U556"/>
    <mergeCell ref="V554:V556"/>
    <mergeCell ref="W554:W556"/>
    <mergeCell ref="X554:X556"/>
    <mergeCell ref="Y554:Y556"/>
    <mergeCell ref="Z554:Z556"/>
    <mergeCell ref="AA554:AA556"/>
    <mergeCell ref="AB554:AB556"/>
    <mergeCell ref="AC554:AC556"/>
    <mergeCell ref="U551:U553"/>
    <mergeCell ref="V551:V553"/>
    <mergeCell ref="W551:W553"/>
    <mergeCell ref="X551:X553"/>
    <mergeCell ref="Y551:Y553"/>
    <mergeCell ref="Z551:Z553"/>
    <mergeCell ref="AA551:AA553"/>
    <mergeCell ref="AB551:AB553"/>
    <mergeCell ref="AC551:AC553"/>
    <mergeCell ref="U548:U550"/>
    <mergeCell ref="V548:V550"/>
    <mergeCell ref="W548:W550"/>
    <mergeCell ref="X548:X550"/>
    <mergeCell ref="Y548:Y550"/>
    <mergeCell ref="Z548:Z550"/>
    <mergeCell ref="AA548:AA550"/>
    <mergeCell ref="AB548:AB550"/>
    <mergeCell ref="AC548:AC550"/>
    <mergeCell ref="U545:U547"/>
    <mergeCell ref="V545:V547"/>
    <mergeCell ref="W545:W547"/>
    <mergeCell ref="X545:X547"/>
    <mergeCell ref="Y545:Y547"/>
    <mergeCell ref="Z545:Z547"/>
    <mergeCell ref="AA545:AA547"/>
    <mergeCell ref="AB545:AB547"/>
    <mergeCell ref="AC545:AC547"/>
    <mergeCell ref="U566:U568"/>
    <mergeCell ref="V566:V568"/>
    <mergeCell ref="W566:W568"/>
    <mergeCell ref="X566:X568"/>
    <mergeCell ref="Y566:Y568"/>
    <mergeCell ref="Z566:Z568"/>
    <mergeCell ref="AA566:AA568"/>
    <mergeCell ref="AB566:AB568"/>
    <mergeCell ref="AC566:AC568"/>
    <mergeCell ref="U563:U565"/>
    <mergeCell ref="V563:V565"/>
    <mergeCell ref="W563:W565"/>
    <mergeCell ref="X563:X565"/>
    <mergeCell ref="Y563:Y565"/>
    <mergeCell ref="Z563:Z565"/>
    <mergeCell ref="AA563:AA565"/>
    <mergeCell ref="AB563:AB565"/>
    <mergeCell ref="AC563:AC565"/>
    <mergeCell ref="U560:U562"/>
    <mergeCell ref="V560:V562"/>
    <mergeCell ref="W560:W562"/>
    <mergeCell ref="X560:X562"/>
    <mergeCell ref="Y560:Y562"/>
    <mergeCell ref="Z560:Z562"/>
    <mergeCell ref="AA560:AA562"/>
    <mergeCell ref="AB560:AB562"/>
    <mergeCell ref="AC560:AC562"/>
    <mergeCell ref="U557:U559"/>
    <mergeCell ref="V557:V559"/>
    <mergeCell ref="W557:W559"/>
    <mergeCell ref="X557:X559"/>
    <mergeCell ref="Y557:Y559"/>
    <mergeCell ref="Z557:Z559"/>
    <mergeCell ref="AA557:AA559"/>
    <mergeCell ref="AB557:AB559"/>
    <mergeCell ref="AC557:AC559"/>
    <mergeCell ref="U578:U580"/>
    <mergeCell ref="V578:V580"/>
    <mergeCell ref="W578:W580"/>
    <mergeCell ref="X578:X580"/>
    <mergeCell ref="Y578:Y580"/>
    <mergeCell ref="Z578:Z580"/>
    <mergeCell ref="AA578:AA580"/>
    <mergeCell ref="AB578:AB580"/>
    <mergeCell ref="AC578:AC580"/>
    <mergeCell ref="U575:U577"/>
    <mergeCell ref="V575:V577"/>
    <mergeCell ref="W575:W577"/>
    <mergeCell ref="X575:X577"/>
    <mergeCell ref="Y575:Y577"/>
    <mergeCell ref="Z575:Z577"/>
    <mergeCell ref="AA575:AA577"/>
    <mergeCell ref="AB575:AB577"/>
    <mergeCell ref="AC575:AC577"/>
    <mergeCell ref="U572:U574"/>
    <mergeCell ref="V572:V574"/>
    <mergeCell ref="W572:W574"/>
    <mergeCell ref="X572:X574"/>
    <mergeCell ref="Y572:Y574"/>
    <mergeCell ref="Z572:Z574"/>
    <mergeCell ref="AA572:AA574"/>
    <mergeCell ref="AB572:AB574"/>
    <mergeCell ref="AC572:AC574"/>
    <mergeCell ref="U569:U571"/>
    <mergeCell ref="V569:V571"/>
    <mergeCell ref="W569:W571"/>
    <mergeCell ref="X569:X571"/>
    <mergeCell ref="Y569:Y571"/>
    <mergeCell ref="Z569:Z571"/>
    <mergeCell ref="AA569:AA571"/>
    <mergeCell ref="AB569:AB571"/>
    <mergeCell ref="AC569:AC571"/>
    <mergeCell ref="U590:U592"/>
    <mergeCell ref="V590:V592"/>
    <mergeCell ref="W590:W592"/>
    <mergeCell ref="X590:X592"/>
    <mergeCell ref="Y590:Y592"/>
    <mergeCell ref="Z590:Z592"/>
    <mergeCell ref="AA590:AA592"/>
    <mergeCell ref="AB590:AB592"/>
    <mergeCell ref="AC590:AC592"/>
    <mergeCell ref="U587:U589"/>
    <mergeCell ref="V587:V589"/>
    <mergeCell ref="W587:W589"/>
    <mergeCell ref="X587:X589"/>
    <mergeCell ref="Y587:Y589"/>
    <mergeCell ref="Z587:Z589"/>
    <mergeCell ref="AA587:AA589"/>
    <mergeCell ref="AB587:AB589"/>
    <mergeCell ref="AC587:AC589"/>
    <mergeCell ref="U584:U586"/>
    <mergeCell ref="V584:V586"/>
    <mergeCell ref="W584:W586"/>
    <mergeCell ref="X584:X586"/>
    <mergeCell ref="Y584:Y586"/>
    <mergeCell ref="Z584:Z586"/>
    <mergeCell ref="AA584:AA586"/>
    <mergeCell ref="AB584:AB586"/>
    <mergeCell ref="AC584:AC586"/>
    <mergeCell ref="U581:U583"/>
    <mergeCell ref="V581:V583"/>
    <mergeCell ref="W581:W583"/>
    <mergeCell ref="X581:X583"/>
    <mergeCell ref="Y581:Y583"/>
    <mergeCell ref="Z581:Z583"/>
    <mergeCell ref="AA581:AA583"/>
    <mergeCell ref="AB581:AB583"/>
    <mergeCell ref="AC581:AC583"/>
    <mergeCell ref="U602:U604"/>
    <mergeCell ref="V602:V604"/>
    <mergeCell ref="W602:W604"/>
    <mergeCell ref="X602:X604"/>
    <mergeCell ref="Y602:Y604"/>
    <mergeCell ref="Z602:Z604"/>
    <mergeCell ref="AA602:AA604"/>
    <mergeCell ref="AB602:AB604"/>
    <mergeCell ref="AC602:AC604"/>
    <mergeCell ref="U599:U601"/>
    <mergeCell ref="V599:V601"/>
    <mergeCell ref="W599:W601"/>
    <mergeCell ref="X599:X601"/>
    <mergeCell ref="Y599:Y601"/>
    <mergeCell ref="Z599:Z601"/>
    <mergeCell ref="AA599:AA601"/>
    <mergeCell ref="AB599:AB601"/>
    <mergeCell ref="AC599:AC601"/>
    <mergeCell ref="U596:U598"/>
    <mergeCell ref="V596:V598"/>
    <mergeCell ref="W596:W598"/>
    <mergeCell ref="X596:X598"/>
    <mergeCell ref="Y596:Y598"/>
    <mergeCell ref="Z596:Z598"/>
    <mergeCell ref="AA596:AA598"/>
    <mergeCell ref="AB596:AB598"/>
    <mergeCell ref="AC596:AC598"/>
    <mergeCell ref="U593:U595"/>
    <mergeCell ref="V593:V595"/>
    <mergeCell ref="W593:W595"/>
    <mergeCell ref="X593:X595"/>
    <mergeCell ref="Y593:Y595"/>
    <mergeCell ref="Z593:Z595"/>
    <mergeCell ref="AA593:AA595"/>
    <mergeCell ref="AB593:AB595"/>
    <mergeCell ref="AC593:AC595"/>
    <mergeCell ref="U614:U616"/>
    <mergeCell ref="V614:V616"/>
    <mergeCell ref="W614:W616"/>
    <mergeCell ref="X614:X616"/>
    <mergeCell ref="Y614:Y616"/>
    <mergeCell ref="Z614:Z616"/>
    <mergeCell ref="AA614:AA616"/>
    <mergeCell ref="AB614:AB616"/>
    <mergeCell ref="AC614:AC616"/>
    <mergeCell ref="U611:U613"/>
    <mergeCell ref="V611:V613"/>
    <mergeCell ref="W611:W613"/>
    <mergeCell ref="X611:X613"/>
    <mergeCell ref="Y611:Y613"/>
    <mergeCell ref="Z611:Z613"/>
    <mergeCell ref="AA611:AA613"/>
    <mergeCell ref="AB611:AB613"/>
    <mergeCell ref="AC611:AC613"/>
    <mergeCell ref="U608:U610"/>
    <mergeCell ref="V608:V610"/>
    <mergeCell ref="W608:W610"/>
    <mergeCell ref="X608:X610"/>
    <mergeCell ref="Y608:Y610"/>
    <mergeCell ref="Z608:Z610"/>
    <mergeCell ref="AA608:AA610"/>
    <mergeCell ref="AB608:AB610"/>
    <mergeCell ref="AC608:AC610"/>
    <mergeCell ref="U605:U607"/>
    <mergeCell ref="V605:V607"/>
    <mergeCell ref="W605:W607"/>
    <mergeCell ref="X605:X607"/>
    <mergeCell ref="Y605:Y607"/>
    <mergeCell ref="Z605:Z607"/>
    <mergeCell ref="AA605:AA607"/>
    <mergeCell ref="AB605:AB607"/>
    <mergeCell ref="AC605:AC607"/>
    <mergeCell ref="U626:U628"/>
    <mergeCell ref="V626:V628"/>
    <mergeCell ref="W626:W628"/>
    <mergeCell ref="X626:X628"/>
    <mergeCell ref="Y626:Y628"/>
    <mergeCell ref="Z626:Z628"/>
    <mergeCell ref="AA626:AA628"/>
    <mergeCell ref="AB626:AB628"/>
    <mergeCell ref="AC626:AC628"/>
    <mergeCell ref="U623:U625"/>
    <mergeCell ref="V623:V625"/>
    <mergeCell ref="W623:W625"/>
    <mergeCell ref="X623:X625"/>
    <mergeCell ref="Y623:Y625"/>
    <mergeCell ref="Z623:Z625"/>
    <mergeCell ref="AA623:AA625"/>
    <mergeCell ref="AB623:AB625"/>
    <mergeCell ref="AC623:AC625"/>
    <mergeCell ref="U620:U622"/>
    <mergeCell ref="V620:V622"/>
    <mergeCell ref="W620:W622"/>
    <mergeCell ref="X620:X622"/>
    <mergeCell ref="Y620:Y622"/>
    <mergeCell ref="Z620:Z622"/>
    <mergeCell ref="AA620:AA622"/>
    <mergeCell ref="AB620:AB622"/>
    <mergeCell ref="AC620:AC622"/>
    <mergeCell ref="U617:U619"/>
    <mergeCell ref="V617:V619"/>
    <mergeCell ref="W617:W619"/>
    <mergeCell ref="X617:X619"/>
    <mergeCell ref="Y617:Y619"/>
    <mergeCell ref="Z617:Z619"/>
    <mergeCell ref="AA617:AA619"/>
    <mergeCell ref="AB617:AB619"/>
    <mergeCell ref="AC617:AC619"/>
    <mergeCell ref="U638:U640"/>
    <mergeCell ref="V638:V640"/>
    <mergeCell ref="W638:W640"/>
    <mergeCell ref="X638:X640"/>
    <mergeCell ref="Y638:Y640"/>
    <mergeCell ref="Z638:Z640"/>
    <mergeCell ref="AA638:AA640"/>
    <mergeCell ref="AB638:AB640"/>
    <mergeCell ref="AC638:AC640"/>
    <mergeCell ref="U635:U637"/>
    <mergeCell ref="V635:V637"/>
    <mergeCell ref="W635:W637"/>
    <mergeCell ref="X635:X637"/>
    <mergeCell ref="Y635:Y637"/>
    <mergeCell ref="Z635:Z637"/>
    <mergeCell ref="AA635:AA637"/>
    <mergeCell ref="AB635:AB637"/>
    <mergeCell ref="AC635:AC637"/>
    <mergeCell ref="U632:U634"/>
    <mergeCell ref="V632:V634"/>
    <mergeCell ref="W632:W634"/>
    <mergeCell ref="X632:X634"/>
    <mergeCell ref="Y632:Y634"/>
    <mergeCell ref="Z632:Z634"/>
    <mergeCell ref="AA632:AA634"/>
    <mergeCell ref="AB632:AB634"/>
    <mergeCell ref="AC632:AC634"/>
    <mergeCell ref="U629:U631"/>
    <mergeCell ref="V629:V631"/>
    <mergeCell ref="W629:W631"/>
    <mergeCell ref="X629:X631"/>
    <mergeCell ref="Y629:Y631"/>
    <mergeCell ref="Z629:Z631"/>
    <mergeCell ref="AA629:AA631"/>
    <mergeCell ref="AB629:AB631"/>
    <mergeCell ref="AC629:AC631"/>
    <mergeCell ref="U650:U652"/>
    <mergeCell ref="V650:V652"/>
    <mergeCell ref="W650:W652"/>
    <mergeCell ref="X650:X652"/>
    <mergeCell ref="Y650:Y652"/>
    <mergeCell ref="Z650:Z652"/>
    <mergeCell ref="AA650:AA652"/>
    <mergeCell ref="AB650:AB652"/>
    <mergeCell ref="AC650:AC652"/>
    <mergeCell ref="U647:U649"/>
    <mergeCell ref="V647:V649"/>
    <mergeCell ref="W647:W649"/>
    <mergeCell ref="X647:X649"/>
    <mergeCell ref="Y647:Y649"/>
    <mergeCell ref="Z647:Z649"/>
    <mergeCell ref="AA647:AA649"/>
    <mergeCell ref="AB647:AB649"/>
    <mergeCell ref="AC647:AC649"/>
    <mergeCell ref="U644:U646"/>
    <mergeCell ref="V644:V646"/>
    <mergeCell ref="W644:W646"/>
    <mergeCell ref="X644:X646"/>
    <mergeCell ref="Y644:Y646"/>
    <mergeCell ref="Z644:Z646"/>
    <mergeCell ref="AA644:AA646"/>
    <mergeCell ref="AB644:AB646"/>
    <mergeCell ref="AC644:AC646"/>
    <mergeCell ref="U641:U643"/>
    <mergeCell ref="V641:V643"/>
    <mergeCell ref="W641:W643"/>
    <mergeCell ref="X641:X643"/>
    <mergeCell ref="Y641:Y643"/>
    <mergeCell ref="Z641:Z643"/>
    <mergeCell ref="AA641:AA643"/>
    <mergeCell ref="AB641:AB643"/>
    <mergeCell ref="AC641:AC643"/>
    <mergeCell ref="U662:U664"/>
    <mergeCell ref="V662:V664"/>
    <mergeCell ref="W662:W664"/>
    <mergeCell ref="X662:X664"/>
    <mergeCell ref="Y662:Y664"/>
    <mergeCell ref="Z662:Z664"/>
    <mergeCell ref="AA662:AA664"/>
    <mergeCell ref="AB662:AB664"/>
    <mergeCell ref="AC662:AC664"/>
    <mergeCell ref="U659:U661"/>
    <mergeCell ref="V659:V661"/>
    <mergeCell ref="W659:W661"/>
    <mergeCell ref="X659:X661"/>
    <mergeCell ref="Y659:Y661"/>
    <mergeCell ref="Z659:Z661"/>
    <mergeCell ref="AA659:AA661"/>
    <mergeCell ref="AB659:AB661"/>
    <mergeCell ref="AC659:AC661"/>
    <mergeCell ref="U656:U658"/>
    <mergeCell ref="V656:V658"/>
    <mergeCell ref="W656:W658"/>
    <mergeCell ref="X656:X658"/>
    <mergeCell ref="Y656:Y658"/>
    <mergeCell ref="Z656:Z658"/>
    <mergeCell ref="AA656:AA658"/>
    <mergeCell ref="AB656:AB658"/>
    <mergeCell ref="AC656:AC658"/>
    <mergeCell ref="U653:U655"/>
    <mergeCell ref="V653:V655"/>
    <mergeCell ref="W653:W655"/>
    <mergeCell ref="X653:X655"/>
    <mergeCell ref="Y653:Y655"/>
    <mergeCell ref="Z653:Z655"/>
    <mergeCell ref="AA653:AA655"/>
    <mergeCell ref="AB653:AB655"/>
    <mergeCell ref="AC653:AC655"/>
    <mergeCell ref="U674:U676"/>
    <mergeCell ref="V674:V676"/>
    <mergeCell ref="W674:W676"/>
    <mergeCell ref="X674:X676"/>
    <mergeCell ref="Y674:Y676"/>
    <mergeCell ref="Z674:Z676"/>
    <mergeCell ref="AA674:AA676"/>
    <mergeCell ref="AB674:AB676"/>
    <mergeCell ref="AC674:AC676"/>
    <mergeCell ref="U671:U673"/>
    <mergeCell ref="V671:V673"/>
    <mergeCell ref="W671:W673"/>
    <mergeCell ref="X671:X673"/>
    <mergeCell ref="Y671:Y673"/>
    <mergeCell ref="Z671:Z673"/>
    <mergeCell ref="AA671:AA673"/>
    <mergeCell ref="AB671:AB673"/>
    <mergeCell ref="AC671:AC673"/>
    <mergeCell ref="U668:U670"/>
    <mergeCell ref="V668:V670"/>
    <mergeCell ref="W668:W670"/>
    <mergeCell ref="X668:X670"/>
    <mergeCell ref="Y668:Y670"/>
    <mergeCell ref="Z668:Z670"/>
    <mergeCell ref="AA668:AA670"/>
    <mergeCell ref="AB668:AB670"/>
    <mergeCell ref="AC668:AC670"/>
    <mergeCell ref="U665:U667"/>
    <mergeCell ref="V665:V667"/>
    <mergeCell ref="W665:W667"/>
    <mergeCell ref="X665:X667"/>
    <mergeCell ref="Y665:Y667"/>
    <mergeCell ref="Z665:Z667"/>
    <mergeCell ref="AA665:AA667"/>
    <mergeCell ref="AB665:AB667"/>
    <mergeCell ref="AC665:AC667"/>
    <mergeCell ref="U686:U688"/>
    <mergeCell ref="V686:V688"/>
    <mergeCell ref="W686:W688"/>
    <mergeCell ref="X686:X688"/>
    <mergeCell ref="Y686:Y688"/>
    <mergeCell ref="Z686:Z688"/>
    <mergeCell ref="AA686:AA688"/>
    <mergeCell ref="AB686:AB688"/>
    <mergeCell ref="AC686:AC688"/>
    <mergeCell ref="U683:U685"/>
    <mergeCell ref="V683:V685"/>
    <mergeCell ref="W683:W685"/>
    <mergeCell ref="X683:X685"/>
    <mergeCell ref="Y683:Y685"/>
    <mergeCell ref="Z683:Z685"/>
    <mergeCell ref="AA683:AA685"/>
    <mergeCell ref="AB683:AB685"/>
    <mergeCell ref="AC683:AC685"/>
    <mergeCell ref="U680:U682"/>
    <mergeCell ref="V680:V682"/>
    <mergeCell ref="W680:W682"/>
    <mergeCell ref="X680:X682"/>
    <mergeCell ref="Y680:Y682"/>
    <mergeCell ref="Z680:Z682"/>
    <mergeCell ref="AA680:AA682"/>
    <mergeCell ref="AB680:AB682"/>
    <mergeCell ref="AC680:AC682"/>
    <mergeCell ref="U677:U679"/>
    <mergeCell ref="V677:V679"/>
    <mergeCell ref="W677:W679"/>
    <mergeCell ref="X677:X679"/>
    <mergeCell ref="Y677:Y679"/>
    <mergeCell ref="Z677:Z679"/>
    <mergeCell ref="AA677:AA679"/>
    <mergeCell ref="AB677:AB679"/>
    <mergeCell ref="AC677:AC679"/>
    <mergeCell ref="U698:U700"/>
    <mergeCell ref="V698:V700"/>
    <mergeCell ref="W698:W700"/>
    <mergeCell ref="X698:X700"/>
    <mergeCell ref="Y698:Y700"/>
    <mergeCell ref="Z698:Z700"/>
    <mergeCell ref="AA698:AA700"/>
    <mergeCell ref="AB698:AB700"/>
    <mergeCell ref="AC698:AC700"/>
    <mergeCell ref="U695:U697"/>
    <mergeCell ref="V695:V697"/>
    <mergeCell ref="W695:W697"/>
    <mergeCell ref="X695:X697"/>
    <mergeCell ref="Y695:Y697"/>
    <mergeCell ref="Z695:Z697"/>
    <mergeCell ref="AA695:AA697"/>
    <mergeCell ref="AB695:AB697"/>
    <mergeCell ref="AC695:AC697"/>
    <mergeCell ref="U692:U694"/>
    <mergeCell ref="V692:V694"/>
    <mergeCell ref="W692:W694"/>
    <mergeCell ref="X692:X694"/>
    <mergeCell ref="Y692:Y694"/>
    <mergeCell ref="Z692:Z694"/>
    <mergeCell ref="AA692:AA694"/>
    <mergeCell ref="AB692:AB694"/>
    <mergeCell ref="AC692:AC694"/>
    <mergeCell ref="U689:U691"/>
    <mergeCell ref="V689:V691"/>
    <mergeCell ref="W689:W691"/>
    <mergeCell ref="X689:X691"/>
    <mergeCell ref="Y689:Y691"/>
    <mergeCell ref="Z689:Z691"/>
    <mergeCell ref="AA689:AA691"/>
    <mergeCell ref="AB689:AB691"/>
    <mergeCell ref="AC689:AC691"/>
    <mergeCell ref="U710:U712"/>
    <mergeCell ref="V710:V712"/>
    <mergeCell ref="W710:W712"/>
    <mergeCell ref="X710:X712"/>
    <mergeCell ref="Y710:Y712"/>
    <mergeCell ref="Z710:Z712"/>
    <mergeCell ref="AA710:AA712"/>
    <mergeCell ref="AB710:AB712"/>
    <mergeCell ref="AC710:AC712"/>
    <mergeCell ref="U707:U709"/>
    <mergeCell ref="V707:V709"/>
    <mergeCell ref="W707:W709"/>
    <mergeCell ref="X707:X709"/>
    <mergeCell ref="Y707:Y709"/>
    <mergeCell ref="Z707:Z709"/>
    <mergeCell ref="AA707:AA709"/>
    <mergeCell ref="AB707:AB709"/>
    <mergeCell ref="AC707:AC709"/>
    <mergeCell ref="U704:U706"/>
    <mergeCell ref="V704:V706"/>
    <mergeCell ref="W704:W706"/>
    <mergeCell ref="X704:X706"/>
    <mergeCell ref="Y704:Y706"/>
    <mergeCell ref="Z704:Z706"/>
    <mergeCell ref="AA704:AA706"/>
    <mergeCell ref="AB704:AB706"/>
    <mergeCell ref="AC704:AC706"/>
    <mergeCell ref="U701:U703"/>
    <mergeCell ref="V701:V703"/>
    <mergeCell ref="W701:W703"/>
    <mergeCell ref="X701:X703"/>
    <mergeCell ref="Y701:Y703"/>
    <mergeCell ref="Z701:Z703"/>
    <mergeCell ref="AA701:AA703"/>
    <mergeCell ref="AB701:AB703"/>
    <mergeCell ref="AC701:AC703"/>
    <mergeCell ref="U722:U724"/>
    <mergeCell ref="V722:V724"/>
    <mergeCell ref="W722:W724"/>
    <mergeCell ref="X722:X724"/>
    <mergeCell ref="Y722:Y724"/>
    <mergeCell ref="Z722:Z724"/>
    <mergeCell ref="AA722:AA724"/>
    <mergeCell ref="AB722:AB724"/>
    <mergeCell ref="AC722:AC724"/>
    <mergeCell ref="U719:U721"/>
    <mergeCell ref="V719:V721"/>
    <mergeCell ref="W719:W721"/>
    <mergeCell ref="X719:X721"/>
    <mergeCell ref="Y719:Y721"/>
    <mergeCell ref="Z719:Z721"/>
    <mergeCell ref="AA719:AA721"/>
    <mergeCell ref="AB719:AB721"/>
    <mergeCell ref="AC719:AC721"/>
    <mergeCell ref="U716:U718"/>
    <mergeCell ref="V716:V718"/>
    <mergeCell ref="W716:W718"/>
    <mergeCell ref="X716:X718"/>
    <mergeCell ref="Y716:Y718"/>
    <mergeCell ref="Z716:Z718"/>
    <mergeCell ref="AA716:AA718"/>
    <mergeCell ref="AB716:AB718"/>
    <mergeCell ref="AC716:AC718"/>
    <mergeCell ref="U713:U715"/>
    <mergeCell ref="V713:V715"/>
    <mergeCell ref="W713:W715"/>
    <mergeCell ref="X713:X715"/>
    <mergeCell ref="Y713:Y715"/>
    <mergeCell ref="Z713:Z715"/>
    <mergeCell ref="AA713:AA715"/>
    <mergeCell ref="AB713:AB715"/>
    <mergeCell ref="AC713:AC715"/>
    <mergeCell ref="U734:U736"/>
    <mergeCell ref="V734:V736"/>
    <mergeCell ref="W734:W736"/>
    <mergeCell ref="X734:X736"/>
    <mergeCell ref="Y734:Y736"/>
    <mergeCell ref="Z734:Z736"/>
    <mergeCell ref="AA734:AA736"/>
    <mergeCell ref="AB734:AB736"/>
    <mergeCell ref="AC734:AC736"/>
    <mergeCell ref="U731:U733"/>
    <mergeCell ref="V731:V733"/>
    <mergeCell ref="W731:W733"/>
    <mergeCell ref="X731:X733"/>
    <mergeCell ref="Y731:Y733"/>
    <mergeCell ref="Z731:Z733"/>
    <mergeCell ref="AA731:AA733"/>
    <mergeCell ref="AB731:AB733"/>
    <mergeCell ref="AC731:AC733"/>
    <mergeCell ref="U728:U730"/>
    <mergeCell ref="V728:V730"/>
    <mergeCell ref="W728:W730"/>
    <mergeCell ref="X728:X730"/>
    <mergeCell ref="Y728:Y730"/>
    <mergeCell ref="Z728:Z730"/>
    <mergeCell ref="AA728:AA730"/>
    <mergeCell ref="AB728:AB730"/>
    <mergeCell ref="AC728:AC730"/>
    <mergeCell ref="U725:U727"/>
    <mergeCell ref="V725:V727"/>
    <mergeCell ref="W725:W727"/>
    <mergeCell ref="X725:X727"/>
    <mergeCell ref="Y725:Y727"/>
    <mergeCell ref="Z725:Z727"/>
    <mergeCell ref="AA725:AA727"/>
    <mergeCell ref="AB725:AB727"/>
    <mergeCell ref="AC725:AC727"/>
    <mergeCell ref="U746:U748"/>
    <mergeCell ref="V746:V748"/>
    <mergeCell ref="W746:W748"/>
    <mergeCell ref="X746:X748"/>
    <mergeCell ref="Y746:Y748"/>
    <mergeCell ref="Z746:Z748"/>
    <mergeCell ref="AA746:AA748"/>
    <mergeCell ref="AB746:AB748"/>
    <mergeCell ref="AC746:AC748"/>
    <mergeCell ref="U743:U745"/>
    <mergeCell ref="V743:V745"/>
    <mergeCell ref="W743:W745"/>
    <mergeCell ref="X743:X745"/>
    <mergeCell ref="Y743:Y745"/>
    <mergeCell ref="Z743:Z745"/>
    <mergeCell ref="AA743:AA745"/>
    <mergeCell ref="AB743:AB745"/>
    <mergeCell ref="AC743:AC745"/>
    <mergeCell ref="U740:U742"/>
    <mergeCell ref="V740:V742"/>
    <mergeCell ref="W740:W742"/>
    <mergeCell ref="X740:X742"/>
    <mergeCell ref="Y740:Y742"/>
    <mergeCell ref="Z740:Z742"/>
    <mergeCell ref="AA740:AA742"/>
    <mergeCell ref="AB740:AB742"/>
    <mergeCell ref="AC740:AC742"/>
    <mergeCell ref="U737:U739"/>
    <mergeCell ref="V737:V739"/>
    <mergeCell ref="W737:W739"/>
    <mergeCell ref="X737:X739"/>
    <mergeCell ref="Y737:Y739"/>
    <mergeCell ref="Z737:Z739"/>
    <mergeCell ref="AA737:AA739"/>
    <mergeCell ref="AB737:AB739"/>
    <mergeCell ref="AC737:AC739"/>
    <mergeCell ref="U758:U760"/>
    <mergeCell ref="V758:V760"/>
    <mergeCell ref="W758:W760"/>
    <mergeCell ref="X758:X760"/>
    <mergeCell ref="Y758:Y760"/>
    <mergeCell ref="Z758:Z760"/>
    <mergeCell ref="AA758:AA760"/>
    <mergeCell ref="AB758:AB760"/>
    <mergeCell ref="AC758:AC760"/>
    <mergeCell ref="U755:U757"/>
    <mergeCell ref="V755:V757"/>
    <mergeCell ref="W755:W757"/>
    <mergeCell ref="X755:X757"/>
    <mergeCell ref="Y755:Y757"/>
    <mergeCell ref="Z755:Z757"/>
    <mergeCell ref="AA755:AA757"/>
    <mergeCell ref="AB755:AB757"/>
    <mergeCell ref="AC755:AC757"/>
    <mergeCell ref="U752:U754"/>
    <mergeCell ref="V752:V754"/>
    <mergeCell ref="W752:W754"/>
    <mergeCell ref="X752:X754"/>
    <mergeCell ref="Y752:Y754"/>
    <mergeCell ref="Z752:Z754"/>
    <mergeCell ref="AA752:AA754"/>
    <mergeCell ref="AB752:AB754"/>
    <mergeCell ref="AC752:AC754"/>
    <mergeCell ref="U749:U751"/>
    <mergeCell ref="V749:V751"/>
    <mergeCell ref="W749:W751"/>
    <mergeCell ref="X749:X751"/>
    <mergeCell ref="Y749:Y751"/>
    <mergeCell ref="Z749:Z751"/>
    <mergeCell ref="AA749:AA751"/>
    <mergeCell ref="AB749:AB751"/>
    <mergeCell ref="AC749:AC751"/>
    <mergeCell ref="U770:U772"/>
    <mergeCell ref="V770:V772"/>
    <mergeCell ref="W770:W772"/>
    <mergeCell ref="X770:X772"/>
    <mergeCell ref="Y770:Y772"/>
    <mergeCell ref="Z770:Z772"/>
    <mergeCell ref="AA770:AA772"/>
    <mergeCell ref="AB770:AB772"/>
    <mergeCell ref="AC770:AC772"/>
    <mergeCell ref="U767:U769"/>
    <mergeCell ref="V767:V769"/>
    <mergeCell ref="W767:W769"/>
    <mergeCell ref="X767:X769"/>
    <mergeCell ref="Y767:Y769"/>
    <mergeCell ref="Z767:Z769"/>
    <mergeCell ref="AA767:AA769"/>
    <mergeCell ref="AB767:AB769"/>
    <mergeCell ref="AC767:AC769"/>
    <mergeCell ref="U764:U766"/>
    <mergeCell ref="V764:V766"/>
    <mergeCell ref="W764:W766"/>
    <mergeCell ref="X764:X766"/>
    <mergeCell ref="Y764:Y766"/>
    <mergeCell ref="Z764:Z766"/>
    <mergeCell ref="AA764:AA766"/>
    <mergeCell ref="AB764:AB766"/>
    <mergeCell ref="AC764:AC766"/>
    <mergeCell ref="U761:U763"/>
    <mergeCell ref="V761:V763"/>
    <mergeCell ref="W761:W763"/>
    <mergeCell ref="X761:X763"/>
    <mergeCell ref="Y761:Y763"/>
    <mergeCell ref="Z761:Z763"/>
    <mergeCell ref="AA761:AA763"/>
    <mergeCell ref="AB761:AB763"/>
    <mergeCell ref="AC761:AC763"/>
    <mergeCell ref="U782:U784"/>
    <mergeCell ref="V782:V784"/>
    <mergeCell ref="W782:W784"/>
    <mergeCell ref="X782:X784"/>
    <mergeCell ref="Y782:Y784"/>
    <mergeCell ref="Z782:Z784"/>
    <mergeCell ref="AA782:AA784"/>
    <mergeCell ref="AB782:AB784"/>
    <mergeCell ref="AC782:AC784"/>
    <mergeCell ref="U779:U781"/>
    <mergeCell ref="V779:V781"/>
    <mergeCell ref="W779:W781"/>
    <mergeCell ref="X779:X781"/>
    <mergeCell ref="Y779:Y781"/>
    <mergeCell ref="Z779:Z781"/>
    <mergeCell ref="AA779:AA781"/>
    <mergeCell ref="AB779:AB781"/>
    <mergeCell ref="AC779:AC781"/>
    <mergeCell ref="U776:U778"/>
    <mergeCell ref="V776:V778"/>
    <mergeCell ref="W776:W778"/>
    <mergeCell ref="X776:X778"/>
    <mergeCell ref="Y776:Y778"/>
    <mergeCell ref="Z776:Z778"/>
    <mergeCell ref="AA776:AA778"/>
    <mergeCell ref="AB776:AB778"/>
    <mergeCell ref="AC776:AC778"/>
    <mergeCell ref="U773:U775"/>
    <mergeCell ref="V773:V775"/>
    <mergeCell ref="W773:W775"/>
    <mergeCell ref="X773:X775"/>
    <mergeCell ref="Y773:Y775"/>
    <mergeCell ref="Z773:Z775"/>
    <mergeCell ref="AA773:AA775"/>
    <mergeCell ref="AB773:AB775"/>
    <mergeCell ref="AC773:AC775"/>
    <mergeCell ref="U794:U796"/>
    <mergeCell ref="V794:V796"/>
    <mergeCell ref="W794:W796"/>
    <mergeCell ref="X794:X796"/>
    <mergeCell ref="Y794:Y796"/>
    <mergeCell ref="Z794:Z796"/>
    <mergeCell ref="AA794:AA796"/>
    <mergeCell ref="AB794:AB796"/>
    <mergeCell ref="AC794:AC796"/>
    <mergeCell ref="U791:U793"/>
    <mergeCell ref="V791:V793"/>
    <mergeCell ref="W791:W793"/>
    <mergeCell ref="X791:X793"/>
    <mergeCell ref="Y791:Y793"/>
    <mergeCell ref="Z791:Z793"/>
    <mergeCell ref="AA791:AA793"/>
    <mergeCell ref="AB791:AB793"/>
    <mergeCell ref="AC791:AC793"/>
    <mergeCell ref="U788:U790"/>
    <mergeCell ref="V788:V790"/>
    <mergeCell ref="W788:W790"/>
    <mergeCell ref="X788:X790"/>
    <mergeCell ref="Y788:Y790"/>
    <mergeCell ref="Z788:Z790"/>
    <mergeCell ref="AA788:AA790"/>
    <mergeCell ref="AB788:AB790"/>
    <mergeCell ref="AC788:AC790"/>
    <mergeCell ref="U785:U787"/>
    <mergeCell ref="V785:V787"/>
    <mergeCell ref="W785:W787"/>
    <mergeCell ref="X785:X787"/>
    <mergeCell ref="Y785:Y787"/>
    <mergeCell ref="Z785:Z787"/>
    <mergeCell ref="AA785:AA787"/>
    <mergeCell ref="AB785:AB787"/>
    <mergeCell ref="AC785:AC787"/>
    <mergeCell ref="U806:U808"/>
    <mergeCell ref="V806:V808"/>
    <mergeCell ref="W806:W808"/>
    <mergeCell ref="X806:X808"/>
    <mergeCell ref="Y806:Y808"/>
    <mergeCell ref="Z806:Z808"/>
    <mergeCell ref="AA806:AA808"/>
    <mergeCell ref="AB806:AB808"/>
    <mergeCell ref="AC806:AC808"/>
    <mergeCell ref="U803:U805"/>
    <mergeCell ref="V803:V805"/>
    <mergeCell ref="W803:W805"/>
    <mergeCell ref="X803:X805"/>
    <mergeCell ref="Y803:Y805"/>
    <mergeCell ref="Z803:Z805"/>
    <mergeCell ref="AA803:AA805"/>
    <mergeCell ref="AB803:AB805"/>
    <mergeCell ref="AC803:AC805"/>
    <mergeCell ref="U800:U802"/>
    <mergeCell ref="V800:V802"/>
    <mergeCell ref="W800:W802"/>
    <mergeCell ref="X800:X802"/>
    <mergeCell ref="Y800:Y802"/>
    <mergeCell ref="Z800:Z802"/>
    <mergeCell ref="AA800:AA802"/>
    <mergeCell ref="AB800:AB802"/>
    <mergeCell ref="AC800:AC802"/>
    <mergeCell ref="U797:U799"/>
    <mergeCell ref="V797:V799"/>
    <mergeCell ref="W797:W799"/>
    <mergeCell ref="X797:X799"/>
    <mergeCell ref="Y797:Y799"/>
    <mergeCell ref="Z797:Z799"/>
    <mergeCell ref="AA797:AA799"/>
    <mergeCell ref="AB797:AB799"/>
    <mergeCell ref="AC797:AC799"/>
    <mergeCell ref="U818:U820"/>
    <mergeCell ref="V818:V820"/>
    <mergeCell ref="W818:W820"/>
    <mergeCell ref="X818:X820"/>
    <mergeCell ref="Y818:Y820"/>
    <mergeCell ref="Z818:Z820"/>
    <mergeCell ref="AA818:AA820"/>
    <mergeCell ref="AB818:AB820"/>
    <mergeCell ref="AC818:AC820"/>
    <mergeCell ref="U815:U817"/>
    <mergeCell ref="V815:V817"/>
    <mergeCell ref="W815:W817"/>
    <mergeCell ref="X815:X817"/>
    <mergeCell ref="Y815:Y817"/>
    <mergeCell ref="Z815:Z817"/>
    <mergeCell ref="AA815:AA817"/>
    <mergeCell ref="AB815:AB817"/>
    <mergeCell ref="AC815:AC817"/>
    <mergeCell ref="U812:U814"/>
    <mergeCell ref="V812:V814"/>
    <mergeCell ref="W812:W814"/>
    <mergeCell ref="X812:X814"/>
    <mergeCell ref="Y812:Y814"/>
    <mergeCell ref="Z812:Z814"/>
    <mergeCell ref="AA812:AA814"/>
    <mergeCell ref="AB812:AB814"/>
    <mergeCell ref="AC812:AC814"/>
    <mergeCell ref="U809:U811"/>
    <mergeCell ref="V809:V811"/>
    <mergeCell ref="W809:W811"/>
    <mergeCell ref="X809:X811"/>
    <mergeCell ref="Y809:Y811"/>
    <mergeCell ref="Z809:Z811"/>
    <mergeCell ref="AA809:AA811"/>
    <mergeCell ref="AB809:AB811"/>
    <mergeCell ref="AC809:AC811"/>
    <mergeCell ref="U830:U832"/>
    <mergeCell ref="V830:V832"/>
    <mergeCell ref="W830:W832"/>
    <mergeCell ref="X830:X832"/>
    <mergeCell ref="Y830:Y832"/>
    <mergeCell ref="Z830:Z832"/>
    <mergeCell ref="AA830:AA832"/>
    <mergeCell ref="AB830:AB832"/>
    <mergeCell ref="AC830:AC832"/>
    <mergeCell ref="U827:U829"/>
    <mergeCell ref="V827:V829"/>
    <mergeCell ref="W827:W829"/>
    <mergeCell ref="X827:X829"/>
    <mergeCell ref="Y827:Y829"/>
    <mergeCell ref="Z827:Z829"/>
    <mergeCell ref="AA827:AA829"/>
    <mergeCell ref="AB827:AB829"/>
    <mergeCell ref="AC827:AC829"/>
    <mergeCell ref="U824:U826"/>
    <mergeCell ref="V824:V826"/>
    <mergeCell ref="W824:W826"/>
    <mergeCell ref="X824:X826"/>
    <mergeCell ref="Y824:Y826"/>
    <mergeCell ref="Z824:Z826"/>
    <mergeCell ref="AA824:AA826"/>
    <mergeCell ref="AB824:AB826"/>
    <mergeCell ref="AC824:AC826"/>
    <mergeCell ref="U821:U823"/>
    <mergeCell ref="V821:V823"/>
    <mergeCell ref="W821:W823"/>
    <mergeCell ref="X821:X823"/>
    <mergeCell ref="Y821:Y823"/>
    <mergeCell ref="Z821:Z823"/>
    <mergeCell ref="AA821:AA823"/>
    <mergeCell ref="AB821:AB823"/>
    <mergeCell ref="AC821:AC823"/>
    <mergeCell ref="U842:U844"/>
    <mergeCell ref="V842:V844"/>
    <mergeCell ref="W842:W844"/>
    <mergeCell ref="X842:X844"/>
    <mergeCell ref="Y842:Y844"/>
    <mergeCell ref="Z842:Z844"/>
    <mergeCell ref="AA842:AA844"/>
    <mergeCell ref="AB842:AB844"/>
    <mergeCell ref="AC842:AC844"/>
    <mergeCell ref="U839:U841"/>
    <mergeCell ref="V839:V841"/>
    <mergeCell ref="W839:W841"/>
    <mergeCell ref="X839:X841"/>
    <mergeCell ref="Y839:Y841"/>
    <mergeCell ref="Z839:Z841"/>
    <mergeCell ref="AA839:AA841"/>
    <mergeCell ref="AB839:AB841"/>
    <mergeCell ref="AC839:AC841"/>
    <mergeCell ref="U836:U838"/>
    <mergeCell ref="V836:V838"/>
    <mergeCell ref="W836:W838"/>
    <mergeCell ref="X836:X838"/>
    <mergeCell ref="Y836:Y838"/>
    <mergeCell ref="Z836:Z838"/>
    <mergeCell ref="AA836:AA838"/>
    <mergeCell ref="AB836:AB838"/>
    <mergeCell ref="AC836:AC838"/>
    <mergeCell ref="U833:U835"/>
    <mergeCell ref="V833:V835"/>
    <mergeCell ref="W833:W835"/>
    <mergeCell ref="X833:X835"/>
    <mergeCell ref="Y833:Y835"/>
    <mergeCell ref="Z833:Z835"/>
    <mergeCell ref="AA833:AA835"/>
    <mergeCell ref="AB833:AB835"/>
    <mergeCell ref="AC833:AC835"/>
    <mergeCell ref="U854:U856"/>
    <mergeCell ref="V854:V856"/>
    <mergeCell ref="W854:W856"/>
    <mergeCell ref="X854:X856"/>
    <mergeCell ref="Y854:Y856"/>
    <mergeCell ref="Z854:Z856"/>
    <mergeCell ref="AA854:AA856"/>
    <mergeCell ref="AB854:AB856"/>
    <mergeCell ref="AC854:AC856"/>
    <mergeCell ref="U851:U853"/>
    <mergeCell ref="V851:V853"/>
    <mergeCell ref="W851:W853"/>
    <mergeCell ref="X851:X853"/>
    <mergeCell ref="Y851:Y853"/>
    <mergeCell ref="Z851:Z853"/>
    <mergeCell ref="AA851:AA853"/>
    <mergeCell ref="AB851:AB853"/>
    <mergeCell ref="AC851:AC853"/>
    <mergeCell ref="U848:U850"/>
    <mergeCell ref="V848:V850"/>
    <mergeCell ref="W848:W850"/>
    <mergeCell ref="X848:X850"/>
    <mergeCell ref="Y848:Y850"/>
    <mergeCell ref="Z848:Z850"/>
    <mergeCell ref="AA848:AA850"/>
    <mergeCell ref="AB848:AB850"/>
    <mergeCell ref="AC848:AC850"/>
    <mergeCell ref="U845:U847"/>
    <mergeCell ref="V845:V847"/>
    <mergeCell ref="W845:W847"/>
    <mergeCell ref="X845:X847"/>
    <mergeCell ref="Y845:Y847"/>
    <mergeCell ref="Z845:Z847"/>
    <mergeCell ref="AA845:AA847"/>
    <mergeCell ref="AB845:AB847"/>
    <mergeCell ref="AC845:AC847"/>
    <mergeCell ref="U866:U868"/>
    <mergeCell ref="V866:V868"/>
    <mergeCell ref="W866:W868"/>
    <mergeCell ref="X866:X868"/>
    <mergeCell ref="Y866:Y868"/>
    <mergeCell ref="Z866:Z868"/>
    <mergeCell ref="AA866:AA868"/>
    <mergeCell ref="AB866:AB868"/>
    <mergeCell ref="AC866:AC868"/>
    <mergeCell ref="U863:U865"/>
    <mergeCell ref="V863:V865"/>
    <mergeCell ref="W863:W865"/>
    <mergeCell ref="X863:X865"/>
    <mergeCell ref="Y863:Y865"/>
    <mergeCell ref="Z863:Z865"/>
    <mergeCell ref="AA863:AA865"/>
    <mergeCell ref="AB863:AB865"/>
    <mergeCell ref="AC863:AC865"/>
    <mergeCell ref="U860:U862"/>
    <mergeCell ref="V860:V862"/>
    <mergeCell ref="W860:W862"/>
    <mergeCell ref="X860:X862"/>
    <mergeCell ref="Y860:Y862"/>
    <mergeCell ref="Z860:Z862"/>
    <mergeCell ref="AA860:AA862"/>
    <mergeCell ref="AB860:AB862"/>
    <mergeCell ref="AC860:AC862"/>
    <mergeCell ref="U857:U859"/>
    <mergeCell ref="V857:V859"/>
    <mergeCell ref="W857:W859"/>
    <mergeCell ref="X857:X859"/>
    <mergeCell ref="Y857:Y859"/>
    <mergeCell ref="Z857:Z859"/>
    <mergeCell ref="AA857:AA859"/>
    <mergeCell ref="AB857:AB859"/>
    <mergeCell ref="AC857:AC859"/>
    <mergeCell ref="U878:U880"/>
    <mergeCell ref="V878:V880"/>
    <mergeCell ref="W878:W880"/>
    <mergeCell ref="X878:X880"/>
    <mergeCell ref="Y878:Y880"/>
    <mergeCell ref="Z878:Z880"/>
    <mergeCell ref="AA878:AA880"/>
    <mergeCell ref="AB878:AB880"/>
    <mergeCell ref="AC878:AC880"/>
    <mergeCell ref="U875:U877"/>
    <mergeCell ref="V875:V877"/>
    <mergeCell ref="W875:W877"/>
    <mergeCell ref="X875:X877"/>
    <mergeCell ref="Y875:Y877"/>
    <mergeCell ref="Z875:Z877"/>
    <mergeCell ref="AA875:AA877"/>
    <mergeCell ref="AB875:AB877"/>
    <mergeCell ref="AC875:AC877"/>
    <mergeCell ref="U872:U874"/>
    <mergeCell ref="V872:V874"/>
    <mergeCell ref="W872:W874"/>
    <mergeCell ref="X872:X874"/>
    <mergeCell ref="Y872:Y874"/>
    <mergeCell ref="Z872:Z874"/>
    <mergeCell ref="AA872:AA874"/>
    <mergeCell ref="AB872:AB874"/>
    <mergeCell ref="AC872:AC874"/>
    <mergeCell ref="U869:U871"/>
    <mergeCell ref="V869:V871"/>
    <mergeCell ref="W869:W871"/>
    <mergeCell ref="X869:X871"/>
    <mergeCell ref="Y869:Y871"/>
    <mergeCell ref="Z869:Z871"/>
    <mergeCell ref="AA869:AA871"/>
    <mergeCell ref="AB869:AB871"/>
    <mergeCell ref="AC869:AC871"/>
    <mergeCell ref="U890:U892"/>
    <mergeCell ref="V890:V892"/>
    <mergeCell ref="W890:W892"/>
    <mergeCell ref="X890:X892"/>
    <mergeCell ref="Y890:Y892"/>
    <mergeCell ref="Z890:Z892"/>
    <mergeCell ref="AA890:AA892"/>
    <mergeCell ref="AB890:AB892"/>
    <mergeCell ref="AC890:AC892"/>
    <mergeCell ref="U887:U889"/>
    <mergeCell ref="V887:V889"/>
    <mergeCell ref="W887:W889"/>
    <mergeCell ref="X887:X889"/>
    <mergeCell ref="Y887:Y889"/>
    <mergeCell ref="Z887:Z889"/>
    <mergeCell ref="AA887:AA889"/>
    <mergeCell ref="AB887:AB889"/>
    <mergeCell ref="AC887:AC889"/>
    <mergeCell ref="U884:U886"/>
    <mergeCell ref="V884:V886"/>
    <mergeCell ref="W884:W886"/>
    <mergeCell ref="X884:X886"/>
    <mergeCell ref="Y884:Y886"/>
    <mergeCell ref="Z884:Z886"/>
    <mergeCell ref="AA884:AA886"/>
    <mergeCell ref="AB884:AB886"/>
    <mergeCell ref="AC884:AC886"/>
    <mergeCell ref="U881:U883"/>
    <mergeCell ref="V881:V883"/>
    <mergeCell ref="W881:W883"/>
    <mergeCell ref="X881:X883"/>
    <mergeCell ref="Y881:Y883"/>
    <mergeCell ref="Z881:Z883"/>
    <mergeCell ref="AA881:AA883"/>
    <mergeCell ref="AB881:AB883"/>
    <mergeCell ref="AC881:AC883"/>
    <mergeCell ref="U902:U904"/>
    <mergeCell ref="V902:V904"/>
    <mergeCell ref="W902:W904"/>
    <mergeCell ref="X902:X904"/>
    <mergeCell ref="Y902:Y904"/>
    <mergeCell ref="Z902:Z904"/>
    <mergeCell ref="AA902:AA904"/>
    <mergeCell ref="AB902:AB904"/>
    <mergeCell ref="AC902:AC904"/>
    <mergeCell ref="U899:U901"/>
    <mergeCell ref="V899:V901"/>
    <mergeCell ref="W899:W901"/>
    <mergeCell ref="X899:X901"/>
    <mergeCell ref="Y899:Y901"/>
    <mergeCell ref="Z899:Z901"/>
    <mergeCell ref="AA899:AA901"/>
    <mergeCell ref="AB899:AB901"/>
    <mergeCell ref="AC899:AC901"/>
    <mergeCell ref="U896:U898"/>
    <mergeCell ref="V896:V898"/>
    <mergeCell ref="W896:W898"/>
    <mergeCell ref="X896:X898"/>
    <mergeCell ref="Y896:Y898"/>
    <mergeCell ref="Z896:Z898"/>
    <mergeCell ref="AA896:AA898"/>
    <mergeCell ref="AB896:AB898"/>
    <mergeCell ref="AC896:AC898"/>
    <mergeCell ref="U893:U895"/>
    <mergeCell ref="V893:V895"/>
    <mergeCell ref="W893:W895"/>
    <mergeCell ref="X893:X895"/>
    <mergeCell ref="Y893:Y895"/>
    <mergeCell ref="Z893:Z895"/>
    <mergeCell ref="AA893:AA895"/>
    <mergeCell ref="AB893:AB895"/>
    <mergeCell ref="AC893:AC895"/>
    <mergeCell ref="U914:U916"/>
    <mergeCell ref="V914:V916"/>
    <mergeCell ref="W914:W916"/>
    <mergeCell ref="X914:X916"/>
    <mergeCell ref="Y914:Y916"/>
    <mergeCell ref="Z914:Z916"/>
    <mergeCell ref="AA914:AA916"/>
    <mergeCell ref="AB914:AB916"/>
    <mergeCell ref="AC914:AC916"/>
    <mergeCell ref="U911:U913"/>
    <mergeCell ref="V911:V913"/>
    <mergeCell ref="W911:W913"/>
    <mergeCell ref="X911:X913"/>
    <mergeCell ref="Y911:Y913"/>
    <mergeCell ref="Z911:Z913"/>
    <mergeCell ref="AA911:AA913"/>
    <mergeCell ref="AB911:AB913"/>
    <mergeCell ref="AC911:AC913"/>
    <mergeCell ref="U908:U910"/>
    <mergeCell ref="V908:V910"/>
    <mergeCell ref="W908:W910"/>
    <mergeCell ref="X908:X910"/>
    <mergeCell ref="Y908:Y910"/>
    <mergeCell ref="Z908:Z910"/>
    <mergeCell ref="AA908:AA910"/>
    <mergeCell ref="AB908:AB910"/>
    <mergeCell ref="AC908:AC910"/>
    <mergeCell ref="U905:U907"/>
    <mergeCell ref="V905:V907"/>
    <mergeCell ref="W905:W907"/>
    <mergeCell ref="X905:X907"/>
    <mergeCell ref="Y905:Y907"/>
    <mergeCell ref="Z905:Z907"/>
    <mergeCell ref="AA905:AA907"/>
    <mergeCell ref="AB905:AB907"/>
    <mergeCell ref="AC905:AC907"/>
    <mergeCell ref="U926:U928"/>
    <mergeCell ref="V926:V928"/>
    <mergeCell ref="W926:W928"/>
    <mergeCell ref="X926:X928"/>
    <mergeCell ref="Y926:Y928"/>
    <mergeCell ref="Z926:Z928"/>
    <mergeCell ref="AA926:AA928"/>
    <mergeCell ref="AB926:AB928"/>
    <mergeCell ref="AC926:AC928"/>
    <mergeCell ref="U923:U925"/>
    <mergeCell ref="V923:V925"/>
    <mergeCell ref="W923:W925"/>
    <mergeCell ref="X923:X925"/>
    <mergeCell ref="Y923:Y925"/>
    <mergeCell ref="Z923:Z925"/>
    <mergeCell ref="AA923:AA925"/>
    <mergeCell ref="AB923:AB925"/>
    <mergeCell ref="AC923:AC925"/>
    <mergeCell ref="U920:U922"/>
    <mergeCell ref="V920:V922"/>
    <mergeCell ref="W920:W922"/>
    <mergeCell ref="X920:X922"/>
    <mergeCell ref="Y920:Y922"/>
    <mergeCell ref="Z920:Z922"/>
    <mergeCell ref="AA920:AA922"/>
    <mergeCell ref="AB920:AB922"/>
    <mergeCell ref="AC920:AC922"/>
    <mergeCell ref="U917:U919"/>
    <mergeCell ref="V917:V919"/>
    <mergeCell ref="W917:W919"/>
    <mergeCell ref="X917:X919"/>
    <mergeCell ref="Y917:Y919"/>
    <mergeCell ref="Z917:Z919"/>
    <mergeCell ref="AA917:AA919"/>
    <mergeCell ref="AB917:AB919"/>
    <mergeCell ref="AC917:AC919"/>
    <mergeCell ref="U938:U940"/>
    <mergeCell ref="V938:V940"/>
    <mergeCell ref="W938:W940"/>
    <mergeCell ref="X938:X940"/>
    <mergeCell ref="Y938:Y940"/>
    <mergeCell ref="Z938:Z940"/>
    <mergeCell ref="AA938:AA940"/>
    <mergeCell ref="AB938:AB940"/>
    <mergeCell ref="AC938:AC940"/>
    <mergeCell ref="U935:U937"/>
    <mergeCell ref="V935:V937"/>
    <mergeCell ref="W935:W937"/>
    <mergeCell ref="X935:X937"/>
    <mergeCell ref="Y935:Y937"/>
    <mergeCell ref="Z935:Z937"/>
    <mergeCell ref="AA935:AA937"/>
    <mergeCell ref="AB935:AB937"/>
    <mergeCell ref="AC935:AC937"/>
    <mergeCell ref="U932:U934"/>
    <mergeCell ref="V932:V934"/>
    <mergeCell ref="W932:W934"/>
    <mergeCell ref="X932:X934"/>
    <mergeCell ref="Y932:Y934"/>
    <mergeCell ref="Z932:Z934"/>
    <mergeCell ref="AA932:AA934"/>
    <mergeCell ref="AB932:AB934"/>
    <mergeCell ref="AC932:AC934"/>
    <mergeCell ref="U929:U931"/>
    <mergeCell ref="V929:V931"/>
    <mergeCell ref="W929:W931"/>
    <mergeCell ref="X929:X931"/>
    <mergeCell ref="Y929:Y931"/>
    <mergeCell ref="Z929:Z931"/>
    <mergeCell ref="AA929:AA931"/>
    <mergeCell ref="AB929:AB931"/>
    <mergeCell ref="AC929:AC931"/>
    <mergeCell ref="U950:U952"/>
    <mergeCell ref="V950:V952"/>
    <mergeCell ref="W950:W952"/>
    <mergeCell ref="X950:X952"/>
    <mergeCell ref="Y950:Y952"/>
    <mergeCell ref="Z950:Z952"/>
    <mergeCell ref="AA950:AA952"/>
    <mergeCell ref="AB950:AB952"/>
    <mergeCell ref="AC950:AC952"/>
    <mergeCell ref="U947:U949"/>
    <mergeCell ref="V947:V949"/>
    <mergeCell ref="W947:W949"/>
    <mergeCell ref="X947:X949"/>
    <mergeCell ref="Y947:Y949"/>
    <mergeCell ref="Z947:Z949"/>
    <mergeCell ref="AA947:AA949"/>
    <mergeCell ref="AB947:AB949"/>
    <mergeCell ref="AC947:AC949"/>
    <mergeCell ref="U944:U946"/>
    <mergeCell ref="V944:V946"/>
    <mergeCell ref="W944:W946"/>
    <mergeCell ref="X944:X946"/>
    <mergeCell ref="Y944:Y946"/>
    <mergeCell ref="Z944:Z946"/>
    <mergeCell ref="AA944:AA946"/>
    <mergeCell ref="AB944:AB946"/>
    <mergeCell ref="AC944:AC946"/>
    <mergeCell ref="U941:U943"/>
    <mergeCell ref="V941:V943"/>
    <mergeCell ref="W941:W943"/>
    <mergeCell ref="X941:X943"/>
    <mergeCell ref="Y941:Y943"/>
    <mergeCell ref="Z941:Z943"/>
    <mergeCell ref="AA941:AA943"/>
    <mergeCell ref="AB941:AB943"/>
    <mergeCell ref="AC941:AC943"/>
    <mergeCell ref="U962:U964"/>
    <mergeCell ref="V962:V964"/>
    <mergeCell ref="W962:W964"/>
    <mergeCell ref="X962:X964"/>
    <mergeCell ref="Y962:Y964"/>
    <mergeCell ref="Z962:Z964"/>
    <mergeCell ref="AA962:AA964"/>
    <mergeCell ref="AB962:AB964"/>
    <mergeCell ref="AC962:AC964"/>
    <mergeCell ref="U959:U961"/>
    <mergeCell ref="V959:V961"/>
    <mergeCell ref="W959:W961"/>
    <mergeCell ref="X959:X961"/>
    <mergeCell ref="Y959:Y961"/>
    <mergeCell ref="Z959:Z961"/>
    <mergeCell ref="AA959:AA961"/>
    <mergeCell ref="AB959:AB961"/>
    <mergeCell ref="AC959:AC961"/>
    <mergeCell ref="U956:U958"/>
    <mergeCell ref="V956:V958"/>
    <mergeCell ref="W956:W958"/>
    <mergeCell ref="X956:X958"/>
    <mergeCell ref="Y956:Y958"/>
    <mergeCell ref="Z956:Z958"/>
    <mergeCell ref="AA956:AA958"/>
    <mergeCell ref="AB956:AB958"/>
    <mergeCell ref="AC956:AC958"/>
    <mergeCell ref="U953:U955"/>
    <mergeCell ref="V953:V955"/>
    <mergeCell ref="W953:W955"/>
    <mergeCell ref="X953:X955"/>
    <mergeCell ref="Y953:Y955"/>
    <mergeCell ref="Z953:Z955"/>
    <mergeCell ref="AA953:AA955"/>
    <mergeCell ref="AB953:AB955"/>
    <mergeCell ref="AC953:AC955"/>
    <mergeCell ref="U974:U976"/>
    <mergeCell ref="V974:V976"/>
    <mergeCell ref="W974:W976"/>
    <mergeCell ref="X974:X976"/>
    <mergeCell ref="Y974:Y976"/>
    <mergeCell ref="Z974:Z976"/>
    <mergeCell ref="AA974:AA976"/>
    <mergeCell ref="AB974:AB976"/>
    <mergeCell ref="AC974:AC976"/>
    <mergeCell ref="U971:U973"/>
    <mergeCell ref="V971:V973"/>
    <mergeCell ref="W971:W973"/>
    <mergeCell ref="X971:X973"/>
    <mergeCell ref="Y971:Y973"/>
    <mergeCell ref="Z971:Z973"/>
    <mergeCell ref="AA971:AA973"/>
    <mergeCell ref="AB971:AB973"/>
    <mergeCell ref="AC971:AC973"/>
    <mergeCell ref="U968:U970"/>
    <mergeCell ref="V968:V970"/>
    <mergeCell ref="W968:W970"/>
    <mergeCell ref="X968:X970"/>
    <mergeCell ref="Y968:Y970"/>
    <mergeCell ref="Z968:Z970"/>
    <mergeCell ref="AA968:AA970"/>
    <mergeCell ref="AB968:AB970"/>
    <mergeCell ref="AC968:AC970"/>
    <mergeCell ref="U965:U967"/>
    <mergeCell ref="V965:V967"/>
    <mergeCell ref="W965:W967"/>
    <mergeCell ref="X965:X967"/>
    <mergeCell ref="Y965:Y967"/>
    <mergeCell ref="Z965:Z967"/>
    <mergeCell ref="AA965:AA967"/>
    <mergeCell ref="AB965:AB967"/>
    <mergeCell ref="AC965:AC967"/>
    <mergeCell ref="U986:U988"/>
    <mergeCell ref="V986:V988"/>
    <mergeCell ref="W986:W988"/>
    <mergeCell ref="X986:X988"/>
    <mergeCell ref="Y986:Y988"/>
    <mergeCell ref="Z986:Z988"/>
    <mergeCell ref="AA986:AA988"/>
    <mergeCell ref="AB986:AB988"/>
    <mergeCell ref="AC986:AC988"/>
    <mergeCell ref="U983:U985"/>
    <mergeCell ref="V983:V985"/>
    <mergeCell ref="W983:W985"/>
    <mergeCell ref="X983:X985"/>
    <mergeCell ref="Y983:Y985"/>
    <mergeCell ref="Z983:Z985"/>
    <mergeCell ref="AA983:AA985"/>
    <mergeCell ref="AB983:AB985"/>
    <mergeCell ref="AC983:AC985"/>
    <mergeCell ref="U980:U982"/>
    <mergeCell ref="V980:V982"/>
    <mergeCell ref="W980:W982"/>
    <mergeCell ref="X980:X982"/>
    <mergeCell ref="Y980:Y982"/>
    <mergeCell ref="Z980:Z982"/>
    <mergeCell ref="AA980:AA982"/>
    <mergeCell ref="AB980:AB982"/>
    <mergeCell ref="AC980:AC982"/>
    <mergeCell ref="U977:U979"/>
    <mergeCell ref="V977:V979"/>
    <mergeCell ref="W977:W979"/>
    <mergeCell ref="X977:X979"/>
    <mergeCell ref="Y977:Y979"/>
    <mergeCell ref="Z977:Z979"/>
    <mergeCell ref="AA977:AA979"/>
    <mergeCell ref="AB977:AB979"/>
    <mergeCell ref="AC977:AC979"/>
    <mergeCell ref="U998:U1000"/>
    <mergeCell ref="V998:V1000"/>
    <mergeCell ref="W998:W1000"/>
    <mergeCell ref="X998:X1000"/>
    <mergeCell ref="Y998:Y1000"/>
    <mergeCell ref="Z998:Z1000"/>
    <mergeCell ref="AA998:AA1000"/>
    <mergeCell ref="AB998:AB1000"/>
    <mergeCell ref="AC998:AC1000"/>
    <mergeCell ref="U995:U997"/>
    <mergeCell ref="V995:V997"/>
    <mergeCell ref="W995:W997"/>
    <mergeCell ref="X995:X997"/>
    <mergeCell ref="Y995:Y997"/>
    <mergeCell ref="Z995:Z997"/>
    <mergeCell ref="AA995:AA997"/>
    <mergeCell ref="AB995:AB997"/>
    <mergeCell ref="AC995:AC997"/>
    <mergeCell ref="U992:U994"/>
    <mergeCell ref="V992:V994"/>
    <mergeCell ref="W992:W994"/>
    <mergeCell ref="X992:X994"/>
    <mergeCell ref="Y992:Y994"/>
    <mergeCell ref="Z992:Z994"/>
    <mergeCell ref="AA992:AA994"/>
    <mergeCell ref="AB992:AB994"/>
    <mergeCell ref="AC992:AC994"/>
    <mergeCell ref="U989:U991"/>
    <mergeCell ref="V989:V991"/>
    <mergeCell ref="W989:W991"/>
    <mergeCell ref="X989:X991"/>
    <mergeCell ref="Y989:Y991"/>
    <mergeCell ref="Z989:Z991"/>
    <mergeCell ref="AA989:AA991"/>
    <mergeCell ref="AB989:AB991"/>
    <mergeCell ref="AC989:AC991"/>
    <mergeCell ref="U1010:U1012"/>
    <mergeCell ref="V1010:V1012"/>
    <mergeCell ref="W1010:W1012"/>
    <mergeCell ref="X1010:X1012"/>
    <mergeCell ref="Y1010:Y1012"/>
    <mergeCell ref="Z1010:Z1012"/>
    <mergeCell ref="AA1010:AA1012"/>
    <mergeCell ref="AB1010:AB1012"/>
    <mergeCell ref="AC1010:AC1012"/>
    <mergeCell ref="U1007:U1009"/>
    <mergeCell ref="V1007:V1009"/>
    <mergeCell ref="W1007:W1009"/>
    <mergeCell ref="X1007:X1009"/>
    <mergeCell ref="Y1007:Y1009"/>
    <mergeCell ref="Z1007:Z1009"/>
    <mergeCell ref="AA1007:AA1009"/>
    <mergeCell ref="AB1007:AB1009"/>
    <mergeCell ref="AC1007:AC1009"/>
    <mergeCell ref="U1004:U1006"/>
    <mergeCell ref="V1004:V1006"/>
    <mergeCell ref="W1004:W1006"/>
    <mergeCell ref="X1004:X1006"/>
    <mergeCell ref="Y1004:Y1006"/>
    <mergeCell ref="Z1004:Z1006"/>
    <mergeCell ref="AA1004:AA1006"/>
    <mergeCell ref="AB1004:AB1006"/>
    <mergeCell ref="AC1004:AC1006"/>
    <mergeCell ref="U1001:U1003"/>
    <mergeCell ref="V1001:V1003"/>
    <mergeCell ref="W1001:W1003"/>
    <mergeCell ref="X1001:X1003"/>
    <mergeCell ref="Y1001:Y1003"/>
    <mergeCell ref="Z1001:Z1003"/>
    <mergeCell ref="AA1001:AA1003"/>
    <mergeCell ref="AB1001:AB1003"/>
    <mergeCell ref="AC1001:AC1003"/>
    <mergeCell ref="U1022:U1024"/>
    <mergeCell ref="V1022:V1024"/>
    <mergeCell ref="W1022:W1024"/>
    <mergeCell ref="X1022:X1024"/>
    <mergeCell ref="Y1022:Y1024"/>
    <mergeCell ref="Z1022:Z1024"/>
    <mergeCell ref="AA1022:AA1024"/>
    <mergeCell ref="AB1022:AB1024"/>
    <mergeCell ref="AC1022:AC1024"/>
    <mergeCell ref="U1019:U1021"/>
    <mergeCell ref="V1019:V1021"/>
    <mergeCell ref="W1019:W1021"/>
    <mergeCell ref="X1019:X1021"/>
    <mergeCell ref="Y1019:Y1021"/>
    <mergeCell ref="Z1019:Z1021"/>
    <mergeCell ref="AA1019:AA1021"/>
    <mergeCell ref="AB1019:AB1021"/>
    <mergeCell ref="AC1019:AC1021"/>
    <mergeCell ref="U1016:U1018"/>
    <mergeCell ref="V1016:V1018"/>
    <mergeCell ref="W1016:W1018"/>
    <mergeCell ref="X1016:X1018"/>
    <mergeCell ref="Y1016:Y1018"/>
    <mergeCell ref="Z1016:Z1018"/>
    <mergeCell ref="AA1016:AA1018"/>
    <mergeCell ref="AB1016:AB1018"/>
    <mergeCell ref="AC1016:AC1018"/>
    <mergeCell ref="U1013:U1015"/>
    <mergeCell ref="V1013:V1015"/>
    <mergeCell ref="W1013:W1015"/>
    <mergeCell ref="X1013:X1015"/>
    <mergeCell ref="Y1013:Y1015"/>
    <mergeCell ref="Z1013:Z1015"/>
    <mergeCell ref="AA1013:AA1015"/>
    <mergeCell ref="AB1013:AB1015"/>
    <mergeCell ref="AC1013:AC1015"/>
    <mergeCell ref="U1034:U1036"/>
    <mergeCell ref="V1034:V1036"/>
    <mergeCell ref="W1034:W1036"/>
    <mergeCell ref="X1034:X1036"/>
    <mergeCell ref="Y1034:Y1036"/>
    <mergeCell ref="Z1034:Z1036"/>
    <mergeCell ref="AA1034:AA1036"/>
    <mergeCell ref="AB1034:AB1036"/>
    <mergeCell ref="AC1034:AC1036"/>
    <mergeCell ref="U1031:U1033"/>
    <mergeCell ref="V1031:V1033"/>
    <mergeCell ref="W1031:W1033"/>
    <mergeCell ref="X1031:X1033"/>
    <mergeCell ref="Y1031:Y1033"/>
    <mergeCell ref="Z1031:Z1033"/>
    <mergeCell ref="AA1031:AA1033"/>
    <mergeCell ref="AB1031:AB1033"/>
    <mergeCell ref="AC1031:AC1033"/>
    <mergeCell ref="U1028:U1030"/>
    <mergeCell ref="V1028:V1030"/>
    <mergeCell ref="W1028:W1030"/>
    <mergeCell ref="X1028:X1030"/>
    <mergeCell ref="Y1028:Y1030"/>
    <mergeCell ref="Z1028:Z1030"/>
    <mergeCell ref="AA1028:AA1030"/>
    <mergeCell ref="AB1028:AB1030"/>
    <mergeCell ref="AC1028:AC1030"/>
    <mergeCell ref="U1025:U1027"/>
    <mergeCell ref="V1025:V1027"/>
    <mergeCell ref="W1025:W1027"/>
    <mergeCell ref="X1025:X1027"/>
    <mergeCell ref="Y1025:Y1027"/>
    <mergeCell ref="Z1025:Z1027"/>
    <mergeCell ref="AA1025:AA1027"/>
    <mergeCell ref="AB1025:AB1027"/>
    <mergeCell ref="AC1025:AC1027"/>
    <mergeCell ref="U1046:U1048"/>
    <mergeCell ref="V1046:V1048"/>
    <mergeCell ref="W1046:W1048"/>
    <mergeCell ref="X1046:X1048"/>
    <mergeCell ref="Y1046:Y1048"/>
    <mergeCell ref="Z1046:Z1048"/>
    <mergeCell ref="AA1046:AA1048"/>
    <mergeCell ref="AB1046:AB1048"/>
    <mergeCell ref="AC1046:AC1048"/>
    <mergeCell ref="U1043:U1045"/>
    <mergeCell ref="V1043:V1045"/>
    <mergeCell ref="W1043:W1045"/>
    <mergeCell ref="X1043:X1045"/>
    <mergeCell ref="Y1043:Y1045"/>
    <mergeCell ref="Z1043:Z1045"/>
    <mergeCell ref="AA1043:AA1045"/>
    <mergeCell ref="AB1043:AB1045"/>
    <mergeCell ref="AC1043:AC1045"/>
    <mergeCell ref="U1040:U1042"/>
    <mergeCell ref="V1040:V1042"/>
    <mergeCell ref="W1040:W1042"/>
    <mergeCell ref="X1040:X1042"/>
    <mergeCell ref="Y1040:Y1042"/>
    <mergeCell ref="Z1040:Z1042"/>
    <mergeCell ref="AA1040:AA1042"/>
    <mergeCell ref="AB1040:AB1042"/>
    <mergeCell ref="AC1040:AC1042"/>
    <mergeCell ref="U1037:U1039"/>
    <mergeCell ref="V1037:V1039"/>
    <mergeCell ref="W1037:W1039"/>
    <mergeCell ref="X1037:X1039"/>
    <mergeCell ref="Y1037:Y1039"/>
    <mergeCell ref="Z1037:Z1039"/>
    <mergeCell ref="AA1037:AA1039"/>
    <mergeCell ref="AB1037:AB1039"/>
    <mergeCell ref="AC1037:AC1039"/>
    <mergeCell ref="U1058:U1060"/>
    <mergeCell ref="V1058:V1060"/>
    <mergeCell ref="W1058:W1060"/>
    <mergeCell ref="X1058:X1060"/>
    <mergeCell ref="Y1058:Y1060"/>
    <mergeCell ref="Z1058:Z1060"/>
    <mergeCell ref="AA1058:AA1060"/>
    <mergeCell ref="AB1058:AB1060"/>
    <mergeCell ref="AC1058:AC1060"/>
    <mergeCell ref="U1055:U1057"/>
    <mergeCell ref="V1055:V1057"/>
    <mergeCell ref="W1055:W1057"/>
    <mergeCell ref="X1055:X1057"/>
    <mergeCell ref="Y1055:Y1057"/>
    <mergeCell ref="Z1055:Z1057"/>
    <mergeCell ref="AA1055:AA1057"/>
    <mergeCell ref="AB1055:AB1057"/>
    <mergeCell ref="AC1055:AC1057"/>
    <mergeCell ref="U1052:U1054"/>
    <mergeCell ref="V1052:V1054"/>
    <mergeCell ref="W1052:W1054"/>
    <mergeCell ref="X1052:X1054"/>
    <mergeCell ref="Y1052:Y1054"/>
    <mergeCell ref="Z1052:Z1054"/>
    <mergeCell ref="AA1052:AA1054"/>
    <mergeCell ref="AB1052:AB1054"/>
    <mergeCell ref="AC1052:AC1054"/>
    <mergeCell ref="U1049:U1051"/>
    <mergeCell ref="V1049:V1051"/>
    <mergeCell ref="W1049:W1051"/>
    <mergeCell ref="X1049:X1051"/>
    <mergeCell ref="Y1049:Y1051"/>
    <mergeCell ref="Z1049:Z1051"/>
    <mergeCell ref="AA1049:AA1051"/>
    <mergeCell ref="AB1049:AB1051"/>
    <mergeCell ref="AC1049:AC1051"/>
    <mergeCell ref="U1070:U1072"/>
    <mergeCell ref="V1070:V1072"/>
    <mergeCell ref="W1070:W1072"/>
    <mergeCell ref="X1070:X1072"/>
    <mergeCell ref="Y1070:Y1072"/>
    <mergeCell ref="Z1070:Z1072"/>
    <mergeCell ref="AA1070:AA1072"/>
    <mergeCell ref="AB1070:AB1072"/>
    <mergeCell ref="AC1070:AC1072"/>
    <mergeCell ref="U1067:U1069"/>
    <mergeCell ref="V1067:V1069"/>
    <mergeCell ref="W1067:W1069"/>
    <mergeCell ref="X1067:X1069"/>
    <mergeCell ref="Y1067:Y1069"/>
    <mergeCell ref="Z1067:Z1069"/>
    <mergeCell ref="AA1067:AA1069"/>
    <mergeCell ref="AB1067:AB1069"/>
    <mergeCell ref="AC1067:AC1069"/>
    <mergeCell ref="U1064:U1066"/>
    <mergeCell ref="V1064:V1066"/>
    <mergeCell ref="W1064:W1066"/>
    <mergeCell ref="X1064:X1066"/>
    <mergeCell ref="Y1064:Y1066"/>
    <mergeCell ref="Z1064:Z1066"/>
    <mergeCell ref="AA1064:AA1066"/>
    <mergeCell ref="AB1064:AB1066"/>
    <mergeCell ref="AC1064:AC1066"/>
    <mergeCell ref="U1061:U1063"/>
    <mergeCell ref="V1061:V1063"/>
    <mergeCell ref="W1061:W1063"/>
    <mergeCell ref="X1061:X1063"/>
    <mergeCell ref="Y1061:Y1063"/>
    <mergeCell ref="Z1061:Z1063"/>
    <mergeCell ref="AA1061:AA1063"/>
    <mergeCell ref="AB1061:AB1063"/>
    <mergeCell ref="AC1061:AC1063"/>
    <mergeCell ref="U1082:U1084"/>
    <mergeCell ref="V1082:V1084"/>
    <mergeCell ref="W1082:W1084"/>
    <mergeCell ref="X1082:X1084"/>
    <mergeCell ref="Y1082:Y1084"/>
    <mergeCell ref="Z1082:Z1084"/>
    <mergeCell ref="AA1082:AA1084"/>
    <mergeCell ref="AB1082:AB1084"/>
    <mergeCell ref="AC1082:AC1084"/>
    <mergeCell ref="U1079:U1081"/>
    <mergeCell ref="V1079:V1081"/>
    <mergeCell ref="W1079:W1081"/>
    <mergeCell ref="X1079:X1081"/>
    <mergeCell ref="Y1079:Y1081"/>
    <mergeCell ref="Z1079:Z1081"/>
    <mergeCell ref="AA1079:AA1081"/>
    <mergeCell ref="AB1079:AB1081"/>
    <mergeCell ref="AC1079:AC1081"/>
    <mergeCell ref="U1076:U1078"/>
    <mergeCell ref="V1076:V1078"/>
    <mergeCell ref="W1076:W1078"/>
    <mergeCell ref="X1076:X1078"/>
    <mergeCell ref="Y1076:Y1078"/>
    <mergeCell ref="Z1076:Z1078"/>
    <mergeCell ref="AA1076:AA1078"/>
    <mergeCell ref="AB1076:AB1078"/>
    <mergeCell ref="AC1076:AC1078"/>
    <mergeCell ref="U1073:U1075"/>
    <mergeCell ref="V1073:V1075"/>
    <mergeCell ref="W1073:W1075"/>
    <mergeCell ref="X1073:X1075"/>
    <mergeCell ref="Y1073:Y1075"/>
    <mergeCell ref="Z1073:Z1075"/>
    <mergeCell ref="AA1073:AA1075"/>
    <mergeCell ref="AB1073:AB1075"/>
    <mergeCell ref="AC1073:AC1075"/>
    <mergeCell ref="U1094:U1096"/>
    <mergeCell ref="V1094:V1096"/>
    <mergeCell ref="W1094:W1096"/>
    <mergeCell ref="X1094:X1096"/>
    <mergeCell ref="Y1094:Y1096"/>
    <mergeCell ref="Z1094:Z1096"/>
    <mergeCell ref="AA1094:AA1096"/>
    <mergeCell ref="AB1094:AB1096"/>
    <mergeCell ref="AC1094:AC1096"/>
    <mergeCell ref="U1091:U1093"/>
    <mergeCell ref="V1091:V1093"/>
    <mergeCell ref="W1091:W1093"/>
    <mergeCell ref="X1091:X1093"/>
    <mergeCell ref="Y1091:Y1093"/>
    <mergeCell ref="Z1091:Z1093"/>
    <mergeCell ref="AA1091:AA1093"/>
    <mergeCell ref="AB1091:AB1093"/>
    <mergeCell ref="AC1091:AC1093"/>
    <mergeCell ref="U1088:U1090"/>
    <mergeCell ref="V1088:V1090"/>
    <mergeCell ref="W1088:W1090"/>
    <mergeCell ref="X1088:X1090"/>
    <mergeCell ref="Y1088:Y1090"/>
    <mergeCell ref="Z1088:Z1090"/>
    <mergeCell ref="AA1088:AA1090"/>
    <mergeCell ref="AB1088:AB1090"/>
    <mergeCell ref="AC1088:AC1090"/>
    <mergeCell ref="U1085:U1087"/>
    <mergeCell ref="V1085:V1087"/>
    <mergeCell ref="W1085:W1087"/>
    <mergeCell ref="X1085:X1087"/>
    <mergeCell ref="Y1085:Y1087"/>
    <mergeCell ref="Z1085:Z1087"/>
    <mergeCell ref="AA1085:AA1087"/>
    <mergeCell ref="AB1085:AB1087"/>
    <mergeCell ref="AC1085:AC1087"/>
    <mergeCell ref="U1106:U1108"/>
    <mergeCell ref="V1106:V1108"/>
    <mergeCell ref="W1106:W1108"/>
    <mergeCell ref="X1106:X1108"/>
    <mergeCell ref="Y1106:Y1108"/>
    <mergeCell ref="Z1106:Z1108"/>
    <mergeCell ref="AA1106:AA1108"/>
    <mergeCell ref="AB1106:AB1108"/>
    <mergeCell ref="AC1106:AC1108"/>
    <mergeCell ref="U1103:U1105"/>
    <mergeCell ref="V1103:V1105"/>
    <mergeCell ref="W1103:W1105"/>
    <mergeCell ref="X1103:X1105"/>
    <mergeCell ref="Y1103:Y1105"/>
    <mergeCell ref="Z1103:Z1105"/>
    <mergeCell ref="AA1103:AA1105"/>
    <mergeCell ref="AB1103:AB1105"/>
    <mergeCell ref="AC1103:AC1105"/>
    <mergeCell ref="U1100:U1102"/>
    <mergeCell ref="V1100:V1102"/>
    <mergeCell ref="W1100:W1102"/>
    <mergeCell ref="X1100:X1102"/>
    <mergeCell ref="Y1100:Y1102"/>
    <mergeCell ref="Z1100:Z1102"/>
    <mergeCell ref="AA1100:AA1102"/>
    <mergeCell ref="AB1100:AB1102"/>
    <mergeCell ref="AC1100:AC1102"/>
    <mergeCell ref="U1097:U1099"/>
    <mergeCell ref="V1097:V1099"/>
    <mergeCell ref="W1097:W1099"/>
    <mergeCell ref="X1097:X1099"/>
    <mergeCell ref="Y1097:Y1099"/>
    <mergeCell ref="Z1097:Z1099"/>
    <mergeCell ref="AA1097:AA1099"/>
    <mergeCell ref="AB1097:AB1099"/>
    <mergeCell ref="AC1097:AC1099"/>
    <mergeCell ref="U1118:U1120"/>
    <mergeCell ref="V1118:V1120"/>
    <mergeCell ref="W1118:W1120"/>
    <mergeCell ref="X1118:X1120"/>
    <mergeCell ref="Y1118:Y1120"/>
    <mergeCell ref="Z1118:Z1120"/>
    <mergeCell ref="AA1118:AA1120"/>
    <mergeCell ref="AB1118:AB1120"/>
    <mergeCell ref="AC1118:AC1120"/>
    <mergeCell ref="U1115:U1117"/>
    <mergeCell ref="V1115:V1117"/>
    <mergeCell ref="W1115:W1117"/>
    <mergeCell ref="X1115:X1117"/>
    <mergeCell ref="Y1115:Y1117"/>
    <mergeCell ref="Z1115:Z1117"/>
    <mergeCell ref="AA1115:AA1117"/>
    <mergeCell ref="AB1115:AB1117"/>
    <mergeCell ref="AC1115:AC1117"/>
    <mergeCell ref="U1112:U1114"/>
    <mergeCell ref="V1112:V1114"/>
    <mergeCell ref="W1112:W1114"/>
    <mergeCell ref="X1112:X1114"/>
    <mergeCell ref="Y1112:Y1114"/>
    <mergeCell ref="Z1112:Z1114"/>
    <mergeCell ref="AA1112:AA1114"/>
    <mergeCell ref="AB1112:AB1114"/>
    <mergeCell ref="AC1112:AC1114"/>
    <mergeCell ref="U1109:U1111"/>
    <mergeCell ref="V1109:V1111"/>
    <mergeCell ref="W1109:W1111"/>
    <mergeCell ref="X1109:X1111"/>
    <mergeCell ref="Y1109:Y1111"/>
    <mergeCell ref="Z1109:Z1111"/>
    <mergeCell ref="AA1109:AA1111"/>
    <mergeCell ref="AB1109:AB1111"/>
    <mergeCell ref="AC1109:AC1111"/>
    <mergeCell ref="U1130:U1132"/>
    <mergeCell ref="V1130:V1132"/>
    <mergeCell ref="W1130:W1132"/>
    <mergeCell ref="X1130:X1132"/>
    <mergeCell ref="Y1130:Y1132"/>
    <mergeCell ref="Z1130:Z1132"/>
    <mergeCell ref="AA1130:AA1132"/>
    <mergeCell ref="AB1130:AB1132"/>
    <mergeCell ref="AC1130:AC1132"/>
    <mergeCell ref="U1127:U1129"/>
    <mergeCell ref="V1127:V1129"/>
    <mergeCell ref="W1127:W1129"/>
    <mergeCell ref="X1127:X1129"/>
    <mergeCell ref="Y1127:Y1129"/>
    <mergeCell ref="Z1127:Z1129"/>
    <mergeCell ref="AA1127:AA1129"/>
    <mergeCell ref="AB1127:AB1129"/>
    <mergeCell ref="AC1127:AC1129"/>
    <mergeCell ref="U1124:U1126"/>
    <mergeCell ref="V1124:V1126"/>
    <mergeCell ref="W1124:W1126"/>
    <mergeCell ref="X1124:X1126"/>
    <mergeCell ref="Y1124:Y1126"/>
    <mergeCell ref="Z1124:Z1126"/>
    <mergeCell ref="AA1124:AA1126"/>
    <mergeCell ref="AB1124:AB1126"/>
    <mergeCell ref="AC1124:AC1126"/>
    <mergeCell ref="U1121:U1123"/>
    <mergeCell ref="V1121:V1123"/>
    <mergeCell ref="W1121:W1123"/>
    <mergeCell ref="X1121:X1123"/>
    <mergeCell ref="Y1121:Y1123"/>
    <mergeCell ref="Z1121:Z1123"/>
    <mergeCell ref="AA1121:AA1123"/>
    <mergeCell ref="AB1121:AB1123"/>
    <mergeCell ref="AC1121:AC1123"/>
    <mergeCell ref="U1142:U1144"/>
    <mergeCell ref="V1142:V1144"/>
    <mergeCell ref="W1142:W1144"/>
    <mergeCell ref="X1142:X1144"/>
    <mergeCell ref="Y1142:Y1144"/>
    <mergeCell ref="Z1142:Z1144"/>
    <mergeCell ref="AA1142:AA1144"/>
    <mergeCell ref="AB1142:AB1144"/>
    <mergeCell ref="AC1142:AC1144"/>
    <mergeCell ref="U1139:U1141"/>
    <mergeCell ref="V1139:V1141"/>
    <mergeCell ref="W1139:W1141"/>
    <mergeCell ref="X1139:X1141"/>
    <mergeCell ref="Y1139:Y1141"/>
    <mergeCell ref="Z1139:Z1141"/>
    <mergeCell ref="AA1139:AA1141"/>
    <mergeCell ref="AB1139:AB1141"/>
    <mergeCell ref="AC1139:AC1141"/>
    <mergeCell ref="U1136:U1138"/>
    <mergeCell ref="V1136:V1138"/>
    <mergeCell ref="W1136:W1138"/>
    <mergeCell ref="X1136:X1138"/>
    <mergeCell ref="Y1136:Y1138"/>
    <mergeCell ref="Z1136:Z1138"/>
    <mergeCell ref="AA1136:AA1138"/>
    <mergeCell ref="AB1136:AB1138"/>
    <mergeCell ref="AC1136:AC1138"/>
    <mergeCell ref="U1133:U1135"/>
    <mergeCell ref="V1133:V1135"/>
    <mergeCell ref="W1133:W1135"/>
    <mergeCell ref="X1133:X1135"/>
    <mergeCell ref="Y1133:Y1135"/>
    <mergeCell ref="Z1133:Z1135"/>
    <mergeCell ref="AA1133:AA1135"/>
    <mergeCell ref="AB1133:AB1135"/>
    <mergeCell ref="AC1133:AC1135"/>
    <mergeCell ref="U1154:U1156"/>
    <mergeCell ref="V1154:V1156"/>
    <mergeCell ref="W1154:W1156"/>
    <mergeCell ref="X1154:X1156"/>
    <mergeCell ref="Y1154:Y1156"/>
    <mergeCell ref="Z1154:Z1156"/>
    <mergeCell ref="AA1154:AA1156"/>
    <mergeCell ref="AB1154:AB1156"/>
    <mergeCell ref="AC1154:AC1156"/>
    <mergeCell ref="U1151:U1153"/>
    <mergeCell ref="V1151:V1153"/>
    <mergeCell ref="W1151:W1153"/>
    <mergeCell ref="X1151:X1153"/>
    <mergeCell ref="Y1151:Y1153"/>
    <mergeCell ref="Z1151:Z1153"/>
    <mergeCell ref="AA1151:AA1153"/>
    <mergeCell ref="AB1151:AB1153"/>
    <mergeCell ref="AC1151:AC1153"/>
    <mergeCell ref="U1148:U1150"/>
    <mergeCell ref="V1148:V1150"/>
    <mergeCell ref="W1148:W1150"/>
    <mergeCell ref="X1148:X1150"/>
    <mergeCell ref="Y1148:Y1150"/>
    <mergeCell ref="Z1148:Z1150"/>
    <mergeCell ref="AA1148:AA1150"/>
    <mergeCell ref="AB1148:AB1150"/>
    <mergeCell ref="AC1148:AC1150"/>
    <mergeCell ref="U1145:U1147"/>
    <mergeCell ref="V1145:V1147"/>
    <mergeCell ref="W1145:W1147"/>
    <mergeCell ref="X1145:X1147"/>
    <mergeCell ref="Y1145:Y1147"/>
    <mergeCell ref="Z1145:Z1147"/>
    <mergeCell ref="AA1145:AA1147"/>
    <mergeCell ref="AB1145:AB1147"/>
    <mergeCell ref="AC1145:AC1147"/>
    <mergeCell ref="U1166:U1168"/>
    <mergeCell ref="V1166:V1168"/>
    <mergeCell ref="W1166:W1168"/>
    <mergeCell ref="X1166:X1168"/>
    <mergeCell ref="Y1166:Y1168"/>
    <mergeCell ref="Z1166:Z1168"/>
    <mergeCell ref="AA1166:AA1168"/>
    <mergeCell ref="AB1166:AB1168"/>
    <mergeCell ref="AC1166:AC1168"/>
    <mergeCell ref="U1163:U1165"/>
    <mergeCell ref="V1163:V1165"/>
    <mergeCell ref="W1163:W1165"/>
    <mergeCell ref="X1163:X1165"/>
    <mergeCell ref="Y1163:Y1165"/>
    <mergeCell ref="Z1163:Z1165"/>
    <mergeCell ref="AA1163:AA1165"/>
    <mergeCell ref="AB1163:AB1165"/>
    <mergeCell ref="AC1163:AC1165"/>
    <mergeCell ref="U1160:U1162"/>
    <mergeCell ref="V1160:V1162"/>
    <mergeCell ref="W1160:W1162"/>
    <mergeCell ref="X1160:X1162"/>
    <mergeCell ref="Y1160:Y1162"/>
    <mergeCell ref="Z1160:Z1162"/>
    <mergeCell ref="AA1160:AA1162"/>
    <mergeCell ref="AB1160:AB1162"/>
    <mergeCell ref="AC1160:AC1162"/>
    <mergeCell ref="U1157:U1159"/>
    <mergeCell ref="V1157:V1159"/>
    <mergeCell ref="W1157:W1159"/>
    <mergeCell ref="X1157:X1159"/>
    <mergeCell ref="Y1157:Y1159"/>
    <mergeCell ref="Z1157:Z1159"/>
    <mergeCell ref="AA1157:AA1159"/>
    <mergeCell ref="AB1157:AB1159"/>
    <mergeCell ref="AC1157:AC1159"/>
    <mergeCell ref="U1178:U1180"/>
    <mergeCell ref="V1178:V1180"/>
    <mergeCell ref="W1178:W1180"/>
    <mergeCell ref="X1178:X1180"/>
    <mergeCell ref="Y1178:Y1180"/>
    <mergeCell ref="Z1178:Z1180"/>
    <mergeCell ref="AA1178:AA1180"/>
    <mergeCell ref="AB1178:AB1180"/>
    <mergeCell ref="AC1178:AC1180"/>
    <mergeCell ref="U1175:U1177"/>
    <mergeCell ref="V1175:V1177"/>
    <mergeCell ref="W1175:W1177"/>
    <mergeCell ref="X1175:X1177"/>
    <mergeCell ref="Y1175:Y1177"/>
    <mergeCell ref="Z1175:Z1177"/>
    <mergeCell ref="AA1175:AA1177"/>
    <mergeCell ref="AB1175:AB1177"/>
    <mergeCell ref="AC1175:AC1177"/>
    <mergeCell ref="U1172:U1174"/>
    <mergeCell ref="V1172:V1174"/>
    <mergeCell ref="W1172:W1174"/>
    <mergeCell ref="X1172:X1174"/>
    <mergeCell ref="Y1172:Y1174"/>
    <mergeCell ref="Z1172:Z1174"/>
    <mergeCell ref="AA1172:AA1174"/>
    <mergeCell ref="AB1172:AB1174"/>
    <mergeCell ref="AC1172:AC1174"/>
    <mergeCell ref="U1169:U1171"/>
    <mergeCell ref="V1169:V1171"/>
    <mergeCell ref="W1169:W1171"/>
    <mergeCell ref="X1169:X1171"/>
    <mergeCell ref="Y1169:Y1171"/>
    <mergeCell ref="Z1169:Z1171"/>
    <mergeCell ref="AA1169:AA1171"/>
    <mergeCell ref="AB1169:AB1171"/>
    <mergeCell ref="AC1169:AC1171"/>
    <mergeCell ref="U1190:U1192"/>
    <mergeCell ref="V1190:V1192"/>
    <mergeCell ref="W1190:W1192"/>
    <mergeCell ref="X1190:X1192"/>
    <mergeCell ref="Y1190:Y1192"/>
    <mergeCell ref="Z1190:Z1192"/>
    <mergeCell ref="AA1190:AA1192"/>
    <mergeCell ref="AB1190:AB1192"/>
    <mergeCell ref="AC1190:AC1192"/>
    <mergeCell ref="U1187:U1189"/>
    <mergeCell ref="V1187:V1189"/>
    <mergeCell ref="W1187:W1189"/>
    <mergeCell ref="X1187:X1189"/>
    <mergeCell ref="Y1187:Y1189"/>
    <mergeCell ref="Z1187:Z1189"/>
    <mergeCell ref="AA1187:AA1189"/>
    <mergeCell ref="AB1187:AB1189"/>
    <mergeCell ref="AC1187:AC1189"/>
    <mergeCell ref="U1184:U1186"/>
    <mergeCell ref="V1184:V1186"/>
    <mergeCell ref="W1184:W1186"/>
    <mergeCell ref="X1184:X1186"/>
    <mergeCell ref="Y1184:Y1186"/>
    <mergeCell ref="Z1184:Z1186"/>
    <mergeCell ref="AA1184:AA1186"/>
    <mergeCell ref="AB1184:AB1186"/>
    <mergeCell ref="AC1184:AC1186"/>
    <mergeCell ref="U1181:U1183"/>
    <mergeCell ref="V1181:V1183"/>
    <mergeCell ref="W1181:W1183"/>
    <mergeCell ref="X1181:X1183"/>
    <mergeCell ref="Y1181:Y1183"/>
    <mergeCell ref="Z1181:Z1183"/>
    <mergeCell ref="AA1181:AA1183"/>
    <mergeCell ref="AB1181:AB1183"/>
    <mergeCell ref="AC1181:AC1183"/>
    <mergeCell ref="U1202:U1204"/>
    <mergeCell ref="V1202:V1204"/>
    <mergeCell ref="W1202:W1204"/>
    <mergeCell ref="X1202:X1204"/>
    <mergeCell ref="Y1202:Y1204"/>
    <mergeCell ref="Z1202:Z1204"/>
    <mergeCell ref="AA1202:AA1204"/>
    <mergeCell ref="AB1202:AB1204"/>
    <mergeCell ref="AC1202:AC1204"/>
    <mergeCell ref="U1199:U1201"/>
    <mergeCell ref="V1199:V1201"/>
    <mergeCell ref="W1199:W1201"/>
    <mergeCell ref="X1199:X1201"/>
    <mergeCell ref="Y1199:Y1201"/>
    <mergeCell ref="Z1199:Z1201"/>
    <mergeCell ref="AA1199:AA1201"/>
    <mergeCell ref="AB1199:AB1201"/>
    <mergeCell ref="AC1199:AC1201"/>
    <mergeCell ref="U1196:U1198"/>
    <mergeCell ref="V1196:V1198"/>
    <mergeCell ref="W1196:W1198"/>
    <mergeCell ref="X1196:X1198"/>
    <mergeCell ref="Y1196:Y1198"/>
    <mergeCell ref="Z1196:Z1198"/>
    <mergeCell ref="AA1196:AA1198"/>
    <mergeCell ref="AB1196:AB1198"/>
    <mergeCell ref="AC1196:AC1198"/>
    <mergeCell ref="U1193:U1195"/>
    <mergeCell ref="V1193:V1195"/>
    <mergeCell ref="W1193:W1195"/>
    <mergeCell ref="X1193:X1195"/>
    <mergeCell ref="Y1193:Y1195"/>
    <mergeCell ref="Z1193:Z1195"/>
    <mergeCell ref="AA1193:AA1195"/>
    <mergeCell ref="AB1193:AB1195"/>
    <mergeCell ref="AC1193:AC1195"/>
    <mergeCell ref="U1214:U1216"/>
    <mergeCell ref="V1214:V1216"/>
    <mergeCell ref="W1214:W1216"/>
    <mergeCell ref="X1214:X1216"/>
    <mergeCell ref="Y1214:Y1216"/>
    <mergeCell ref="Z1214:Z1216"/>
    <mergeCell ref="AA1214:AA1216"/>
    <mergeCell ref="AB1214:AB1216"/>
    <mergeCell ref="AC1214:AC1216"/>
    <mergeCell ref="U1211:U1213"/>
    <mergeCell ref="V1211:V1213"/>
    <mergeCell ref="W1211:W1213"/>
    <mergeCell ref="X1211:X1213"/>
    <mergeCell ref="Y1211:Y1213"/>
    <mergeCell ref="Z1211:Z1213"/>
    <mergeCell ref="AA1211:AA1213"/>
    <mergeCell ref="AB1211:AB1213"/>
    <mergeCell ref="AC1211:AC1213"/>
    <mergeCell ref="U1208:U1210"/>
    <mergeCell ref="V1208:V1210"/>
    <mergeCell ref="W1208:W1210"/>
    <mergeCell ref="X1208:X1210"/>
    <mergeCell ref="Y1208:Y1210"/>
    <mergeCell ref="Z1208:Z1210"/>
    <mergeCell ref="AA1208:AA1210"/>
    <mergeCell ref="AB1208:AB1210"/>
    <mergeCell ref="AC1208:AC1210"/>
    <mergeCell ref="U1205:U1207"/>
    <mergeCell ref="V1205:V1207"/>
    <mergeCell ref="W1205:W1207"/>
    <mergeCell ref="X1205:X1207"/>
    <mergeCell ref="Y1205:Y1207"/>
    <mergeCell ref="Z1205:Z1207"/>
    <mergeCell ref="AA1205:AA1207"/>
    <mergeCell ref="AB1205:AB1207"/>
    <mergeCell ref="AC1205:AC1207"/>
    <mergeCell ref="U1226:U1228"/>
    <mergeCell ref="V1226:V1228"/>
    <mergeCell ref="W1226:W1228"/>
    <mergeCell ref="X1226:X1228"/>
    <mergeCell ref="Y1226:Y1228"/>
    <mergeCell ref="Z1226:Z1228"/>
    <mergeCell ref="AA1226:AA1228"/>
    <mergeCell ref="AB1226:AB1228"/>
    <mergeCell ref="AC1226:AC1228"/>
    <mergeCell ref="U1223:U1225"/>
    <mergeCell ref="V1223:V1225"/>
    <mergeCell ref="W1223:W1225"/>
    <mergeCell ref="X1223:X1225"/>
    <mergeCell ref="Y1223:Y1225"/>
    <mergeCell ref="Z1223:Z1225"/>
    <mergeCell ref="AA1223:AA1225"/>
    <mergeCell ref="AB1223:AB1225"/>
    <mergeCell ref="AC1223:AC1225"/>
    <mergeCell ref="U1220:U1222"/>
    <mergeCell ref="V1220:V1222"/>
    <mergeCell ref="W1220:W1222"/>
    <mergeCell ref="X1220:X1222"/>
    <mergeCell ref="Y1220:Y1222"/>
    <mergeCell ref="Z1220:Z1222"/>
    <mergeCell ref="AA1220:AA1222"/>
    <mergeCell ref="AB1220:AB1222"/>
    <mergeCell ref="AC1220:AC1222"/>
    <mergeCell ref="U1217:U1219"/>
    <mergeCell ref="V1217:V1219"/>
    <mergeCell ref="W1217:W1219"/>
    <mergeCell ref="X1217:X1219"/>
    <mergeCell ref="Y1217:Y1219"/>
    <mergeCell ref="Z1217:Z1219"/>
    <mergeCell ref="AA1217:AA1219"/>
    <mergeCell ref="AB1217:AB1219"/>
    <mergeCell ref="AC1217:AC1219"/>
    <mergeCell ref="U1238:U1240"/>
    <mergeCell ref="V1238:V1240"/>
    <mergeCell ref="W1238:W1240"/>
    <mergeCell ref="X1238:X1240"/>
    <mergeCell ref="Y1238:Y1240"/>
    <mergeCell ref="Z1238:Z1240"/>
    <mergeCell ref="AA1238:AA1240"/>
    <mergeCell ref="AB1238:AB1240"/>
    <mergeCell ref="AC1238:AC1240"/>
    <mergeCell ref="U1235:U1237"/>
    <mergeCell ref="V1235:V1237"/>
    <mergeCell ref="W1235:W1237"/>
    <mergeCell ref="X1235:X1237"/>
    <mergeCell ref="Y1235:Y1237"/>
    <mergeCell ref="Z1235:Z1237"/>
    <mergeCell ref="AA1235:AA1237"/>
    <mergeCell ref="AB1235:AB1237"/>
    <mergeCell ref="AC1235:AC1237"/>
    <mergeCell ref="U1232:U1234"/>
    <mergeCell ref="V1232:V1234"/>
    <mergeCell ref="W1232:W1234"/>
    <mergeCell ref="X1232:X1234"/>
    <mergeCell ref="Y1232:Y1234"/>
    <mergeCell ref="Z1232:Z1234"/>
    <mergeCell ref="AA1232:AA1234"/>
    <mergeCell ref="AB1232:AB1234"/>
    <mergeCell ref="AC1232:AC1234"/>
    <mergeCell ref="U1229:U1231"/>
    <mergeCell ref="V1229:V1231"/>
    <mergeCell ref="W1229:W1231"/>
    <mergeCell ref="X1229:X1231"/>
    <mergeCell ref="Y1229:Y1231"/>
    <mergeCell ref="Z1229:Z1231"/>
    <mergeCell ref="AA1229:AA1231"/>
    <mergeCell ref="AB1229:AB1231"/>
    <mergeCell ref="AC1229:AC1231"/>
    <mergeCell ref="U1250:U1252"/>
    <mergeCell ref="V1250:V1252"/>
    <mergeCell ref="W1250:W1252"/>
    <mergeCell ref="X1250:X1252"/>
    <mergeCell ref="Y1250:Y1252"/>
    <mergeCell ref="Z1250:Z1252"/>
    <mergeCell ref="AA1250:AA1252"/>
    <mergeCell ref="AB1250:AB1252"/>
    <mergeCell ref="AC1250:AC1252"/>
    <mergeCell ref="U1247:U1249"/>
    <mergeCell ref="V1247:V1249"/>
    <mergeCell ref="W1247:W1249"/>
    <mergeCell ref="X1247:X1249"/>
    <mergeCell ref="Y1247:Y1249"/>
    <mergeCell ref="Z1247:Z1249"/>
    <mergeCell ref="AA1247:AA1249"/>
    <mergeCell ref="AB1247:AB1249"/>
    <mergeCell ref="AC1247:AC1249"/>
    <mergeCell ref="U1244:U1246"/>
    <mergeCell ref="V1244:V1246"/>
    <mergeCell ref="W1244:W1246"/>
    <mergeCell ref="X1244:X1246"/>
    <mergeCell ref="Y1244:Y1246"/>
    <mergeCell ref="Z1244:Z1246"/>
    <mergeCell ref="AA1244:AA1246"/>
    <mergeCell ref="AB1244:AB1246"/>
    <mergeCell ref="AC1244:AC1246"/>
    <mergeCell ref="U1241:U1243"/>
    <mergeCell ref="V1241:V1243"/>
    <mergeCell ref="W1241:W1243"/>
    <mergeCell ref="X1241:X1243"/>
    <mergeCell ref="Y1241:Y1243"/>
    <mergeCell ref="Z1241:Z1243"/>
    <mergeCell ref="AA1241:AA1243"/>
    <mergeCell ref="AB1241:AB1243"/>
    <mergeCell ref="AC1241:AC1243"/>
    <mergeCell ref="U1262:U1264"/>
    <mergeCell ref="V1262:V1264"/>
    <mergeCell ref="W1262:W1264"/>
    <mergeCell ref="X1262:X1264"/>
    <mergeCell ref="Y1262:Y1264"/>
    <mergeCell ref="Z1262:Z1264"/>
    <mergeCell ref="AA1262:AA1264"/>
    <mergeCell ref="AB1262:AB1264"/>
    <mergeCell ref="AC1262:AC1264"/>
    <mergeCell ref="U1259:U1261"/>
    <mergeCell ref="V1259:V1261"/>
    <mergeCell ref="W1259:W1261"/>
    <mergeCell ref="X1259:X1261"/>
    <mergeCell ref="Y1259:Y1261"/>
    <mergeCell ref="Z1259:Z1261"/>
    <mergeCell ref="AA1259:AA1261"/>
    <mergeCell ref="AB1259:AB1261"/>
    <mergeCell ref="AC1259:AC1261"/>
    <mergeCell ref="U1256:U1258"/>
    <mergeCell ref="V1256:V1258"/>
    <mergeCell ref="W1256:W1258"/>
    <mergeCell ref="X1256:X1258"/>
    <mergeCell ref="Y1256:Y1258"/>
    <mergeCell ref="Z1256:Z1258"/>
    <mergeCell ref="AA1256:AA1258"/>
    <mergeCell ref="AB1256:AB1258"/>
    <mergeCell ref="AC1256:AC1258"/>
    <mergeCell ref="U1253:U1255"/>
    <mergeCell ref="V1253:V1255"/>
    <mergeCell ref="W1253:W1255"/>
    <mergeCell ref="X1253:X1255"/>
    <mergeCell ref="Y1253:Y1255"/>
    <mergeCell ref="Z1253:Z1255"/>
    <mergeCell ref="AA1253:AA1255"/>
    <mergeCell ref="AB1253:AB1255"/>
    <mergeCell ref="AC1253:AC1255"/>
    <mergeCell ref="U1274:U1276"/>
    <mergeCell ref="V1274:V1276"/>
    <mergeCell ref="W1274:W1276"/>
    <mergeCell ref="X1274:X1276"/>
    <mergeCell ref="Y1274:Y1276"/>
    <mergeCell ref="Z1274:Z1276"/>
    <mergeCell ref="AA1274:AA1276"/>
    <mergeCell ref="AB1274:AB1276"/>
    <mergeCell ref="AC1274:AC1276"/>
    <mergeCell ref="U1271:U1273"/>
    <mergeCell ref="V1271:V1273"/>
    <mergeCell ref="W1271:W1273"/>
    <mergeCell ref="X1271:X1273"/>
    <mergeCell ref="Y1271:Y1273"/>
    <mergeCell ref="Z1271:Z1273"/>
    <mergeCell ref="AA1271:AA1273"/>
    <mergeCell ref="AB1271:AB1273"/>
    <mergeCell ref="AC1271:AC1273"/>
    <mergeCell ref="U1268:U1270"/>
    <mergeCell ref="V1268:V1270"/>
    <mergeCell ref="W1268:W1270"/>
    <mergeCell ref="X1268:X1270"/>
    <mergeCell ref="Y1268:Y1270"/>
    <mergeCell ref="Z1268:Z1270"/>
    <mergeCell ref="AA1268:AA1270"/>
    <mergeCell ref="AB1268:AB1270"/>
    <mergeCell ref="AC1268:AC1270"/>
    <mergeCell ref="U1265:U1267"/>
    <mergeCell ref="V1265:V1267"/>
    <mergeCell ref="W1265:W1267"/>
    <mergeCell ref="X1265:X1267"/>
    <mergeCell ref="Y1265:Y1267"/>
    <mergeCell ref="Z1265:Z1267"/>
    <mergeCell ref="AA1265:AA1267"/>
    <mergeCell ref="AB1265:AB1267"/>
    <mergeCell ref="AC1265:AC1267"/>
    <mergeCell ref="U1286:U1288"/>
    <mergeCell ref="V1286:V1288"/>
    <mergeCell ref="W1286:W1288"/>
    <mergeCell ref="X1286:X1288"/>
    <mergeCell ref="Y1286:Y1288"/>
    <mergeCell ref="Z1286:Z1288"/>
    <mergeCell ref="AA1286:AA1288"/>
    <mergeCell ref="AB1286:AB1288"/>
    <mergeCell ref="AC1286:AC1288"/>
    <mergeCell ref="U1283:U1285"/>
    <mergeCell ref="V1283:V1285"/>
    <mergeCell ref="W1283:W1285"/>
    <mergeCell ref="X1283:X1285"/>
    <mergeCell ref="Y1283:Y1285"/>
    <mergeCell ref="Z1283:Z1285"/>
    <mergeCell ref="AA1283:AA1285"/>
    <mergeCell ref="AB1283:AB1285"/>
    <mergeCell ref="AC1283:AC1285"/>
    <mergeCell ref="U1280:U1282"/>
    <mergeCell ref="V1280:V1282"/>
    <mergeCell ref="W1280:W1282"/>
    <mergeCell ref="X1280:X1282"/>
    <mergeCell ref="Y1280:Y1282"/>
    <mergeCell ref="Z1280:Z1282"/>
    <mergeCell ref="AA1280:AA1282"/>
    <mergeCell ref="AB1280:AB1282"/>
    <mergeCell ref="AC1280:AC1282"/>
    <mergeCell ref="U1277:U1279"/>
    <mergeCell ref="V1277:V1279"/>
    <mergeCell ref="W1277:W1279"/>
    <mergeCell ref="X1277:X1279"/>
    <mergeCell ref="Y1277:Y1279"/>
    <mergeCell ref="Z1277:Z1279"/>
    <mergeCell ref="AA1277:AA1279"/>
    <mergeCell ref="AB1277:AB1279"/>
    <mergeCell ref="AC1277:AC1279"/>
    <mergeCell ref="U1298:U1300"/>
    <mergeCell ref="V1298:V1300"/>
    <mergeCell ref="W1298:W1300"/>
    <mergeCell ref="X1298:X1300"/>
    <mergeCell ref="Y1298:Y1300"/>
    <mergeCell ref="Z1298:Z1300"/>
    <mergeCell ref="AA1298:AA1300"/>
    <mergeCell ref="AB1298:AB1300"/>
    <mergeCell ref="AC1298:AC1300"/>
    <mergeCell ref="U1295:U1297"/>
    <mergeCell ref="V1295:V1297"/>
    <mergeCell ref="W1295:W1297"/>
    <mergeCell ref="X1295:X1297"/>
    <mergeCell ref="Y1295:Y1297"/>
    <mergeCell ref="Z1295:Z1297"/>
    <mergeCell ref="AA1295:AA1297"/>
    <mergeCell ref="AB1295:AB1297"/>
    <mergeCell ref="AC1295:AC1297"/>
    <mergeCell ref="U1292:U1294"/>
    <mergeCell ref="V1292:V1294"/>
    <mergeCell ref="W1292:W1294"/>
    <mergeCell ref="X1292:X1294"/>
    <mergeCell ref="Y1292:Y1294"/>
    <mergeCell ref="Z1292:Z1294"/>
    <mergeCell ref="AA1292:AA1294"/>
    <mergeCell ref="AB1292:AB1294"/>
    <mergeCell ref="AC1292:AC1294"/>
    <mergeCell ref="U1289:U1291"/>
    <mergeCell ref="V1289:V1291"/>
    <mergeCell ref="W1289:W1291"/>
    <mergeCell ref="X1289:X1291"/>
    <mergeCell ref="Y1289:Y1291"/>
    <mergeCell ref="Z1289:Z1291"/>
    <mergeCell ref="AA1289:AA1291"/>
    <mergeCell ref="AB1289:AB1291"/>
    <mergeCell ref="AC1289:AC1291"/>
    <mergeCell ref="U1310:U1312"/>
    <mergeCell ref="V1310:V1312"/>
    <mergeCell ref="W1310:W1312"/>
    <mergeCell ref="X1310:X1312"/>
    <mergeCell ref="Y1310:Y1312"/>
    <mergeCell ref="Z1310:Z1312"/>
    <mergeCell ref="AA1310:AA1312"/>
    <mergeCell ref="AB1310:AB1312"/>
    <mergeCell ref="AC1310:AC1312"/>
    <mergeCell ref="U1307:U1309"/>
    <mergeCell ref="V1307:V1309"/>
    <mergeCell ref="W1307:W1309"/>
    <mergeCell ref="X1307:X1309"/>
    <mergeCell ref="Y1307:Y1309"/>
    <mergeCell ref="Z1307:Z1309"/>
    <mergeCell ref="AA1307:AA1309"/>
    <mergeCell ref="AB1307:AB1309"/>
    <mergeCell ref="AC1307:AC1309"/>
    <mergeCell ref="U1304:U1306"/>
    <mergeCell ref="V1304:V1306"/>
    <mergeCell ref="W1304:W1306"/>
    <mergeCell ref="X1304:X1306"/>
    <mergeCell ref="Y1304:Y1306"/>
    <mergeCell ref="Z1304:Z1306"/>
    <mergeCell ref="AA1304:AA1306"/>
    <mergeCell ref="AB1304:AB1306"/>
    <mergeCell ref="AC1304:AC1306"/>
    <mergeCell ref="U1301:U1303"/>
    <mergeCell ref="V1301:V1303"/>
    <mergeCell ref="W1301:W1303"/>
    <mergeCell ref="X1301:X1303"/>
    <mergeCell ref="Y1301:Y1303"/>
    <mergeCell ref="Z1301:Z1303"/>
    <mergeCell ref="AA1301:AA1303"/>
    <mergeCell ref="AB1301:AB1303"/>
    <mergeCell ref="AC1301:AC1303"/>
    <mergeCell ref="U1322:U1324"/>
    <mergeCell ref="V1322:V1324"/>
    <mergeCell ref="W1322:W1324"/>
    <mergeCell ref="X1322:X1324"/>
    <mergeCell ref="Y1322:Y1324"/>
    <mergeCell ref="Z1322:Z1324"/>
    <mergeCell ref="AA1322:AA1324"/>
    <mergeCell ref="AB1322:AB1324"/>
    <mergeCell ref="AC1322:AC1324"/>
    <mergeCell ref="U1319:U1321"/>
    <mergeCell ref="V1319:V1321"/>
    <mergeCell ref="W1319:W1321"/>
    <mergeCell ref="X1319:X1321"/>
    <mergeCell ref="Y1319:Y1321"/>
    <mergeCell ref="Z1319:Z1321"/>
    <mergeCell ref="AA1319:AA1321"/>
    <mergeCell ref="AB1319:AB1321"/>
    <mergeCell ref="AC1319:AC1321"/>
    <mergeCell ref="U1316:U1318"/>
    <mergeCell ref="V1316:V1318"/>
    <mergeCell ref="W1316:W1318"/>
    <mergeCell ref="X1316:X1318"/>
    <mergeCell ref="Y1316:Y1318"/>
    <mergeCell ref="Z1316:Z1318"/>
    <mergeCell ref="AA1316:AA1318"/>
    <mergeCell ref="AB1316:AB1318"/>
    <mergeCell ref="AC1316:AC1318"/>
    <mergeCell ref="U1313:U1315"/>
    <mergeCell ref="V1313:V1315"/>
    <mergeCell ref="W1313:W1315"/>
    <mergeCell ref="X1313:X1315"/>
    <mergeCell ref="Y1313:Y1315"/>
    <mergeCell ref="Z1313:Z1315"/>
    <mergeCell ref="AA1313:AA1315"/>
    <mergeCell ref="AB1313:AB1315"/>
    <mergeCell ref="AC1313:AC1315"/>
    <mergeCell ref="U1334:U1336"/>
    <mergeCell ref="V1334:V1336"/>
    <mergeCell ref="W1334:W1336"/>
    <mergeCell ref="X1334:X1336"/>
    <mergeCell ref="Y1334:Y1336"/>
    <mergeCell ref="Z1334:Z1336"/>
    <mergeCell ref="AA1334:AA1336"/>
    <mergeCell ref="AB1334:AB1336"/>
    <mergeCell ref="AC1334:AC1336"/>
    <mergeCell ref="U1331:U1333"/>
    <mergeCell ref="V1331:V1333"/>
    <mergeCell ref="W1331:W1333"/>
    <mergeCell ref="X1331:X1333"/>
    <mergeCell ref="Y1331:Y1333"/>
    <mergeCell ref="Z1331:Z1333"/>
    <mergeCell ref="AA1331:AA1333"/>
    <mergeCell ref="AB1331:AB1333"/>
    <mergeCell ref="AC1331:AC1333"/>
    <mergeCell ref="U1328:U1330"/>
    <mergeCell ref="V1328:V1330"/>
    <mergeCell ref="W1328:W1330"/>
    <mergeCell ref="X1328:X1330"/>
    <mergeCell ref="Y1328:Y1330"/>
    <mergeCell ref="Z1328:Z1330"/>
    <mergeCell ref="AA1328:AA1330"/>
    <mergeCell ref="AB1328:AB1330"/>
    <mergeCell ref="AC1328:AC1330"/>
    <mergeCell ref="U1325:U1327"/>
    <mergeCell ref="V1325:V1327"/>
    <mergeCell ref="W1325:W1327"/>
    <mergeCell ref="X1325:X1327"/>
    <mergeCell ref="Y1325:Y1327"/>
    <mergeCell ref="Z1325:Z1327"/>
    <mergeCell ref="AA1325:AA1327"/>
    <mergeCell ref="AB1325:AB1327"/>
    <mergeCell ref="AC1325:AC1327"/>
    <mergeCell ref="U1346:U1348"/>
    <mergeCell ref="V1346:V1348"/>
    <mergeCell ref="W1346:W1348"/>
    <mergeCell ref="X1346:X1348"/>
    <mergeCell ref="Y1346:Y1348"/>
    <mergeCell ref="Z1346:Z1348"/>
    <mergeCell ref="AA1346:AA1348"/>
    <mergeCell ref="AB1346:AB1348"/>
    <mergeCell ref="AC1346:AC1348"/>
    <mergeCell ref="U1343:U1345"/>
    <mergeCell ref="V1343:V1345"/>
    <mergeCell ref="W1343:W1345"/>
    <mergeCell ref="X1343:X1345"/>
    <mergeCell ref="Y1343:Y1345"/>
    <mergeCell ref="Z1343:Z1345"/>
    <mergeCell ref="AA1343:AA1345"/>
    <mergeCell ref="AB1343:AB1345"/>
    <mergeCell ref="AC1343:AC1345"/>
    <mergeCell ref="U1340:U1342"/>
    <mergeCell ref="V1340:V1342"/>
    <mergeCell ref="W1340:W1342"/>
    <mergeCell ref="X1340:X1342"/>
    <mergeCell ref="Y1340:Y1342"/>
    <mergeCell ref="Z1340:Z1342"/>
    <mergeCell ref="AA1340:AA1342"/>
    <mergeCell ref="AB1340:AB1342"/>
    <mergeCell ref="AC1340:AC1342"/>
    <mergeCell ref="U1337:U1339"/>
    <mergeCell ref="V1337:V1339"/>
    <mergeCell ref="W1337:W1339"/>
    <mergeCell ref="X1337:X1339"/>
    <mergeCell ref="Y1337:Y1339"/>
    <mergeCell ref="Z1337:Z1339"/>
    <mergeCell ref="AA1337:AA1339"/>
    <mergeCell ref="AB1337:AB1339"/>
    <mergeCell ref="AC1337:AC1339"/>
    <mergeCell ref="U1358:U1360"/>
    <mergeCell ref="V1358:V1360"/>
    <mergeCell ref="W1358:W1360"/>
    <mergeCell ref="X1358:X1360"/>
    <mergeCell ref="Y1358:Y1360"/>
    <mergeCell ref="Z1358:Z1360"/>
    <mergeCell ref="AA1358:AA1360"/>
    <mergeCell ref="AB1358:AB1360"/>
    <mergeCell ref="AC1358:AC1360"/>
    <mergeCell ref="U1355:U1357"/>
    <mergeCell ref="V1355:V1357"/>
    <mergeCell ref="W1355:W1357"/>
    <mergeCell ref="X1355:X1357"/>
    <mergeCell ref="Y1355:Y1357"/>
    <mergeCell ref="Z1355:Z1357"/>
    <mergeCell ref="AA1355:AA1357"/>
    <mergeCell ref="AB1355:AB1357"/>
    <mergeCell ref="AC1355:AC1357"/>
    <mergeCell ref="U1352:U1354"/>
    <mergeCell ref="V1352:V1354"/>
    <mergeCell ref="W1352:W1354"/>
    <mergeCell ref="X1352:X1354"/>
    <mergeCell ref="Y1352:Y1354"/>
    <mergeCell ref="Z1352:Z1354"/>
    <mergeCell ref="AA1352:AA1354"/>
    <mergeCell ref="AB1352:AB1354"/>
    <mergeCell ref="AC1352:AC1354"/>
    <mergeCell ref="U1349:U1351"/>
    <mergeCell ref="V1349:V1351"/>
    <mergeCell ref="W1349:W1351"/>
    <mergeCell ref="X1349:X1351"/>
    <mergeCell ref="Y1349:Y1351"/>
    <mergeCell ref="Z1349:Z1351"/>
    <mergeCell ref="AA1349:AA1351"/>
    <mergeCell ref="AB1349:AB1351"/>
    <mergeCell ref="AC1349:AC1351"/>
    <mergeCell ref="U1370:U1372"/>
    <mergeCell ref="V1370:V1372"/>
    <mergeCell ref="W1370:W1372"/>
    <mergeCell ref="X1370:X1372"/>
    <mergeCell ref="Y1370:Y1372"/>
    <mergeCell ref="Z1370:Z1372"/>
    <mergeCell ref="AA1370:AA1372"/>
    <mergeCell ref="AB1370:AB1372"/>
    <mergeCell ref="AC1370:AC1372"/>
    <mergeCell ref="U1367:U1369"/>
    <mergeCell ref="V1367:V1369"/>
    <mergeCell ref="W1367:W1369"/>
    <mergeCell ref="X1367:X1369"/>
    <mergeCell ref="Y1367:Y1369"/>
    <mergeCell ref="Z1367:Z1369"/>
    <mergeCell ref="AA1367:AA1369"/>
    <mergeCell ref="AB1367:AB1369"/>
    <mergeCell ref="AC1367:AC1369"/>
    <mergeCell ref="U1364:U1366"/>
    <mergeCell ref="V1364:V1366"/>
    <mergeCell ref="W1364:W1366"/>
    <mergeCell ref="X1364:X1366"/>
    <mergeCell ref="Y1364:Y1366"/>
    <mergeCell ref="Z1364:Z1366"/>
    <mergeCell ref="AA1364:AA1366"/>
    <mergeCell ref="AB1364:AB1366"/>
    <mergeCell ref="AC1364:AC1366"/>
    <mergeCell ref="U1361:U1363"/>
    <mergeCell ref="V1361:V1363"/>
    <mergeCell ref="W1361:W1363"/>
    <mergeCell ref="X1361:X1363"/>
    <mergeCell ref="Y1361:Y1363"/>
    <mergeCell ref="Z1361:Z1363"/>
    <mergeCell ref="AA1361:AA1363"/>
    <mergeCell ref="AB1361:AB1363"/>
    <mergeCell ref="AC1361:AC1363"/>
    <mergeCell ref="U1382:U1384"/>
    <mergeCell ref="V1382:V1384"/>
    <mergeCell ref="W1382:W1384"/>
    <mergeCell ref="X1382:X1384"/>
    <mergeCell ref="Y1382:Y1384"/>
    <mergeCell ref="Z1382:Z1384"/>
    <mergeCell ref="AA1382:AA1384"/>
    <mergeCell ref="AB1382:AB1384"/>
    <mergeCell ref="AC1382:AC1384"/>
    <mergeCell ref="U1379:U1381"/>
    <mergeCell ref="V1379:V1381"/>
    <mergeCell ref="W1379:W1381"/>
    <mergeCell ref="X1379:X1381"/>
    <mergeCell ref="Y1379:Y1381"/>
    <mergeCell ref="Z1379:Z1381"/>
    <mergeCell ref="AA1379:AA1381"/>
    <mergeCell ref="AB1379:AB1381"/>
    <mergeCell ref="AC1379:AC1381"/>
    <mergeCell ref="U1376:U1378"/>
    <mergeCell ref="V1376:V1378"/>
    <mergeCell ref="W1376:W1378"/>
    <mergeCell ref="X1376:X1378"/>
    <mergeCell ref="Y1376:Y1378"/>
    <mergeCell ref="Z1376:Z1378"/>
    <mergeCell ref="AA1376:AA1378"/>
    <mergeCell ref="AB1376:AB1378"/>
    <mergeCell ref="AC1376:AC1378"/>
    <mergeCell ref="U1373:U1375"/>
    <mergeCell ref="V1373:V1375"/>
    <mergeCell ref="W1373:W1375"/>
    <mergeCell ref="X1373:X1375"/>
    <mergeCell ref="Y1373:Y1375"/>
    <mergeCell ref="Z1373:Z1375"/>
    <mergeCell ref="AA1373:AA1375"/>
    <mergeCell ref="AB1373:AB1375"/>
    <mergeCell ref="AC1373:AC1375"/>
    <mergeCell ref="U1394:U1396"/>
    <mergeCell ref="V1394:V1396"/>
    <mergeCell ref="W1394:W1396"/>
    <mergeCell ref="X1394:X1396"/>
    <mergeCell ref="Y1394:Y1396"/>
    <mergeCell ref="Z1394:Z1396"/>
    <mergeCell ref="AA1394:AA1396"/>
    <mergeCell ref="AB1394:AB1396"/>
    <mergeCell ref="AC1394:AC1396"/>
    <mergeCell ref="U1391:U1393"/>
    <mergeCell ref="V1391:V1393"/>
    <mergeCell ref="W1391:W1393"/>
    <mergeCell ref="X1391:X1393"/>
    <mergeCell ref="Y1391:Y1393"/>
    <mergeCell ref="Z1391:Z1393"/>
    <mergeCell ref="AA1391:AA1393"/>
    <mergeCell ref="AB1391:AB1393"/>
    <mergeCell ref="AC1391:AC1393"/>
    <mergeCell ref="U1388:U1390"/>
    <mergeCell ref="V1388:V1390"/>
    <mergeCell ref="W1388:W1390"/>
    <mergeCell ref="X1388:X1390"/>
    <mergeCell ref="Y1388:Y1390"/>
    <mergeCell ref="Z1388:Z1390"/>
    <mergeCell ref="AA1388:AA1390"/>
    <mergeCell ref="AB1388:AB1390"/>
    <mergeCell ref="AC1388:AC1390"/>
    <mergeCell ref="U1385:U1387"/>
    <mergeCell ref="V1385:V1387"/>
    <mergeCell ref="W1385:W1387"/>
    <mergeCell ref="X1385:X1387"/>
    <mergeCell ref="Y1385:Y1387"/>
    <mergeCell ref="Z1385:Z1387"/>
    <mergeCell ref="AA1385:AA1387"/>
    <mergeCell ref="AB1385:AB1387"/>
    <mergeCell ref="AC1385:AC1387"/>
    <mergeCell ref="U1406:U1408"/>
    <mergeCell ref="V1406:V1408"/>
    <mergeCell ref="W1406:W1408"/>
    <mergeCell ref="X1406:X1408"/>
    <mergeCell ref="Y1406:Y1408"/>
    <mergeCell ref="Z1406:Z1408"/>
    <mergeCell ref="AA1406:AA1408"/>
    <mergeCell ref="AB1406:AB1408"/>
    <mergeCell ref="AC1406:AC1408"/>
    <mergeCell ref="U1403:U1405"/>
    <mergeCell ref="V1403:V1405"/>
    <mergeCell ref="W1403:W1405"/>
    <mergeCell ref="X1403:X1405"/>
    <mergeCell ref="Y1403:Y1405"/>
    <mergeCell ref="Z1403:Z1405"/>
    <mergeCell ref="AA1403:AA1405"/>
    <mergeCell ref="AB1403:AB1405"/>
    <mergeCell ref="AC1403:AC1405"/>
    <mergeCell ref="U1400:U1402"/>
    <mergeCell ref="V1400:V1402"/>
    <mergeCell ref="W1400:W1402"/>
    <mergeCell ref="X1400:X1402"/>
    <mergeCell ref="Y1400:Y1402"/>
    <mergeCell ref="Z1400:Z1402"/>
    <mergeCell ref="AA1400:AA1402"/>
    <mergeCell ref="AB1400:AB1402"/>
    <mergeCell ref="AC1400:AC1402"/>
    <mergeCell ref="U1397:U1399"/>
    <mergeCell ref="V1397:V1399"/>
    <mergeCell ref="W1397:W1399"/>
    <mergeCell ref="X1397:X1399"/>
    <mergeCell ref="Y1397:Y1399"/>
    <mergeCell ref="Z1397:Z1399"/>
    <mergeCell ref="AA1397:AA1399"/>
    <mergeCell ref="AB1397:AB1399"/>
    <mergeCell ref="AC1397:AC1399"/>
    <mergeCell ref="U1418:U1420"/>
    <mergeCell ref="V1418:V1420"/>
    <mergeCell ref="W1418:W1420"/>
    <mergeCell ref="X1418:X1420"/>
    <mergeCell ref="Y1418:Y1420"/>
    <mergeCell ref="Z1418:Z1420"/>
    <mergeCell ref="AA1418:AA1420"/>
    <mergeCell ref="AB1418:AB1420"/>
    <mergeCell ref="AC1418:AC1420"/>
    <mergeCell ref="U1415:U1417"/>
    <mergeCell ref="V1415:V1417"/>
    <mergeCell ref="W1415:W1417"/>
    <mergeCell ref="X1415:X1417"/>
    <mergeCell ref="Y1415:Y1417"/>
    <mergeCell ref="Z1415:Z1417"/>
    <mergeCell ref="AA1415:AA1417"/>
    <mergeCell ref="AB1415:AB1417"/>
    <mergeCell ref="AC1415:AC1417"/>
    <mergeCell ref="U1412:U1414"/>
    <mergeCell ref="V1412:V1414"/>
    <mergeCell ref="W1412:W1414"/>
    <mergeCell ref="X1412:X1414"/>
    <mergeCell ref="Y1412:Y1414"/>
    <mergeCell ref="Z1412:Z1414"/>
    <mergeCell ref="AA1412:AA1414"/>
    <mergeCell ref="AB1412:AB1414"/>
    <mergeCell ref="AC1412:AC1414"/>
    <mergeCell ref="U1409:U1411"/>
    <mergeCell ref="V1409:V1411"/>
    <mergeCell ref="W1409:W1411"/>
    <mergeCell ref="X1409:X1411"/>
    <mergeCell ref="Y1409:Y1411"/>
    <mergeCell ref="Z1409:Z1411"/>
    <mergeCell ref="AA1409:AA1411"/>
    <mergeCell ref="AB1409:AB1411"/>
    <mergeCell ref="AC1409:AC1411"/>
    <mergeCell ref="U1430:U1432"/>
    <mergeCell ref="V1430:V1432"/>
    <mergeCell ref="W1430:W1432"/>
    <mergeCell ref="X1430:X1432"/>
    <mergeCell ref="Y1430:Y1432"/>
    <mergeCell ref="Z1430:Z1432"/>
    <mergeCell ref="AA1430:AA1432"/>
    <mergeCell ref="AB1430:AB1432"/>
    <mergeCell ref="AC1430:AC1432"/>
    <mergeCell ref="U1427:U1429"/>
    <mergeCell ref="V1427:V1429"/>
    <mergeCell ref="W1427:W1429"/>
    <mergeCell ref="X1427:X1429"/>
    <mergeCell ref="Y1427:Y1429"/>
    <mergeCell ref="Z1427:Z1429"/>
    <mergeCell ref="AA1427:AA1429"/>
    <mergeCell ref="AB1427:AB1429"/>
    <mergeCell ref="AC1427:AC1429"/>
    <mergeCell ref="U1424:U1426"/>
    <mergeCell ref="V1424:V1426"/>
    <mergeCell ref="W1424:W1426"/>
    <mergeCell ref="X1424:X1426"/>
    <mergeCell ref="Y1424:Y1426"/>
    <mergeCell ref="Z1424:Z1426"/>
    <mergeCell ref="AA1424:AA1426"/>
    <mergeCell ref="AB1424:AB1426"/>
    <mergeCell ref="AC1424:AC1426"/>
    <mergeCell ref="U1421:U1423"/>
    <mergeCell ref="V1421:V1423"/>
    <mergeCell ref="W1421:W1423"/>
    <mergeCell ref="X1421:X1423"/>
    <mergeCell ref="Y1421:Y1423"/>
    <mergeCell ref="Z1421:Z1423"/>
    <mergeCell ref="AA1421:AA1423"/>
    <mergeCell ref="AB1421:AB1423"/>
    <mergeCell ref="AC1421:AC1423"/>
    <mergeCell ref="U1442:U1444"/>
    <mergeCell ref="V1442:V1444"/>
    <mergeCell ref="W1442:W1444"/>
    <mergeCell ref="X1442:X1444"/>
    <mergeCell ref="Y1442:Y1444"/>
    <mergeCell ref="Z1442:Z1444"/>
    <mergeCell ref="AA1442:AA1444"/>
    <mergeCell ref="AB1442:AB1444"/>
    <mergeCell ref="AC1442:AC1444"/>
    <mergeCell ref="U1439:U1441"/>
    <mergeCell ref="V1439:V1441"/>
    <mergeCell ref="W1439:W1441"/>
    <mergeCell ref="X1439:X1441"/>
    <mergeCell ref="Y1439:Y1441"/>
    <mergeCell ref="Z1439:Z1441"/>
    <mergeCell ref="AA1439:AA1441"/>
    <mergeCell ref="AB1439:AB1441"/>
    <mergeCell ref="AC1439:AC1441"/>
    <mergeCell ref="U1436:U1438"/>
    <mergeCell ref="V1436:V1438"/>
    <mergeCell ref="W1436:W1438"/>
    <mergeCell ref="X1436:X1438"/>
    <mergeCell ref="Y1436:Y1438"/>
    <mergeCell ref="Z1436:Z1438"/>
    <mergeCell ref="AA1436:AA1438"/>
    <mergeCell ref="AB1436:AB1438"/>
    <mergeCell ref="AC1436:AC1438"/>
    <mergeCell ref="U1433:U1435"/>
    <mergeCell ref="V1433:V1435"/>
    <mergeCell ref="W1433:W1435"/>
    <mergeCell ref="X1433:X1435"/>
    <mergeCell ref="Y1433:Y1435"/>
    <mergeCell ref="Z1433:Z1435"/>
    <mergeCell ref="AA1433:AA1435"/>
    <mergeCell ref="AB1433:AB1435"/>
    <mergeCell ref="AC1433:AC1435"/>
    <mergeCell ref="U1454:U1456"/>
    <mergeCell ref="V1454:V1456"/>
    <mergeCell ref="W1454:W1456"/>
    <mergeCell ref="X1454:X1456"/>
    <mergeCell ref="Y1454:Y1456"/>
    <mergeCell ref="Z1454:Z1456"/>
    <mergeCell ref="AA1454:AA1456"/>
    <mergeCell ref="AB1454:AB1456"/>
    <mergeCell ref="AC1454:AC1456"/>
    <mergeCell ref="U1451:U1453"/>
    <mergeCell ref="V1451:V1453"/>
    <mergeCell ref="W1451:W1453"/>
    <mergeCell ref="X1451:X1453"/>
    <mergeCell ref="Y1451:Y1453"/>
    <mergeCell ref="Z1451:Z1453"/>
    <mergeCell ref="AA1451:AA1453"/>
    <mergeCell ref="AB1451:AB1453"/>
    <mergeCell ref="AC1451:AC1453"/>
    <mergeCell ref="U1448:U1450"/>
    <mergeCell ref="V1448:V1450"/>
    <mergeCell ref="W1448:W1450"/>
    <mergeCell ref="X1448:X1450"/>
    <mergeCell ref="Y1448:Y1450"/>
    <mergeCell ref="Z1448:Z1450"/>
    <mergeCell ref="AA1448:AA1450"/>
    <mergeCell ref="AB1448:AB1450"/>
    <mergeCell ref="AC1448:AC1450"/>
    <mergeCell ref="U1445:U1447"/>
    <mergeCell ref="V1445:V1447"/>
    <mergeCell ref="W1445:W1447"/>
    <mergeCell ref="X1445:X1447"/>
    <mergeCell ref="Y1445:Y1447"/>
    <mergeCell ref="Z1445:Z1447"/>
    <mergeCell ref="AA1445:AA1447"/>
    <mergeCell ref="AB1445:AB1447"/>
    <mergeCell ref="AC1445:AC1447"/>
    <mergeCell ref="U1466:U1468"/>
    <mergeCell ref="V1466:V1468"/>
    <mergeCell ref="W1466:W1468"/>
    <mergeCell ref="X1466:X1468"/>
    <mergeCell ref="Y1466:Y1468"/>
    <mergeCell ref="Z1466:Z1468"/>
    <mergeCell ref="AA1466:AA1468"/>
    <mergeCell ref="AB1466:AB1468"/>
    <mergeCell ref="AC1466:AC1468"/>
    <mergeCell ref="U1463:U1465"/>
    <mergeCell ref="V1463:V1465"/>
    <mergeCell ref="W1463:W1465"/>
    <mergeCell ref="X1463:X1465"/>
    <mergeCell ref="Y1463:Y1465"/>
    <mergeCell ref="Z1463:Z1465"/>
    <mergeCell ref="AA1463:AA1465"/>
    <mergeCell ref="AB1463:AB1465"/>
    <mergeCell ref="AC1463:AC1465"/>
    <mergeCell ref="U1460:U1462"/>
    <mergeCell ref="V1460:V1462"/>
    <mergeCell ref="W1460:W1462"/>
    <mergeCell ref="X1460:X1462"/>
    <mergeCell ref="Y1460:Y1462"/>
    <mergeCell ref="Z1460:Z1462"/>
    <mergeCell ref="AA1460:AA1462"/>
    <mergeCell ref="AB1460:AB1462"/>
    <mergeCell ref="AC1460:AC1462"/>
    <mergeCell ref="U1457:U1459"/>
    <mergeCell ref="V1457:V1459"/>
    <mergeCell ref="W1457:W1459"/>
    <mergeCell ref="X1457:X1459"/>
    <mergeCell ref="Y1457:Y1459"/>
    <mergeCell ref="Z1457:Z1459"/>
    <mergeCell ref="AA1457:AA1459"/>
    <mergeCell ref="AB1457:AB1459"/>
    <mergeCell ref="AC1457:AC1459"/>
    <mergeCell ref="U1478:U1480"/>
    <mergeCell ref="V1478:V1480"/>
    <mergeCell ref="W1478:W1480"/>
    <mergeCell ref="X1478:X1480"/>
    <mergeCell ref="Y1478:Y1480"/>
    <mergeCell ref="Z1478:Z1480"/>
    <mergeCell ref="AA1478:AA1480"/>
    <mergeCell ref="AB1478:AB1480"/>
    <mergeCell ref="AC1478:AC1480"/>
    <mergeCell ref="U1475:U1477"/>
    <mergeCell ref="V1475:V1477"/>
    <mergeCell ref="W1475:W1477"/>
    <mergeCell ref="X1475:X1477"/>
    <mergeCell ref="Y1475:Y1477"/>
    <mergeCell ref="Z1475:Z1477"/>
    <mergeCell ref="AA1475:AA1477"/>
    <mergeCell ref="AB1475:AB1477"/>
    <mergeCell ref="AC1475:AC1477"/>
    <mergeCell ref="U1472:U1474"/>
    <mergeCell ref="V1472:V1474"/>
    <mergeCell ref="W1472:W1474"/>
    <mergeCell ref="X1472:X1474"/>
    <mergeCell ref="Y1472:Y1474"/>
    <mergeCell ref="Z1472:Z1474"/>
    <mergeCell ref="AA1472:AA1474"/>
    <mergeCell ref="AB1472:AB1474"/>
    <mergeCell ref="AC1472:AC1474"/>
    <mergeCell ref="U1469:U1471"/>
    <mergeCell ref="V1469:V1471"/>
    <mergeCell ref="W1469:W1471"/>
    <mergeCell ref="X1469:X1471"/>
    <mergeCell ref="Y1469:Y1471"/>
    <mergeCell ref="Z1469:Z1471"/>
    <mergeCell ref="AA1469:AA1471"/>
    <mergeCell ref="AB1469:AB1471"/>
    <mergeCell ref="AC1469:AC1471"/>
    <mergeCell ref="U1490:U1492"/>
    <mergeCell ref="V1490:V1492"/>
    <mergeCell ref="W1490:W1492"/>
    <mergeCell ref="X1490:X1492"/>
    <mergeCell ref="Y1490:Y1492"/>
    <mergeCell ref="Z1490:Z1492"/>
    <mergeCell ref="AA1490:AA1492"/>
    <mergeCell ref="AB1490:AB1492"/>
    <mergeCell ref="AC1490:AC1492"/>
    <mergeCell ref="U1487:U1489"/>
    <mergeCell ref="V1487:V1489"/>
    <mergeCell ref="W1487:W1489"/>
    <mergeCell ref="X1487:X1489"/>
    <mergeCell ref="Y1487:Y1489"/>
    <mergeCell ref="Z1487:Z1489"/>
    <mergeCell ref="AA1487:AA1489"/>
    <mergeCell ref="AB1487:AB1489"/>
    <mergeCell ref="AC1487:AC1489"/>
    <mergeCell ref="U1484:U1486"/>
    <mergeCell ref="V1484:V1486"/>
    <mergeCell ref="W1484:W1486"/>
    <mergeCell ref="X1484:X1486"/>
    <mergeCell ref="Y1484:Y1486"/>
    <mergeCell ref="Z1484:Z1486"/>
    <mergeCell ref="AA1484:AA1486"/>
    <mergeCell ref="AB1484:AB1486"/>
    <mergeCell ref="AC1484:AC1486"/>
    <mergeCell ref="U1481:U1483"/>
    <mergeCell ref="V1481:V1483"/>
    <mergeCell ref="W1481:W1483"/>
    <mergeCell ref="X1481:X1483"/>
    <mergeCell ref="Y1481:Y1483"/>
    <mergeCell ref="Z1481:Z1483"/>
    <mergeCell ref="AA1481:AA1483"/>
    <mergeCell ref="AB1481:AB1483"/>
    <mergeCell ref="AC1481:AC1483"/>
    <mergeCell ref="U1502:U1504"/>
    <mergeCell ref="V1502:V1504"/>
    <mergeCell ref="W1502:W1504"/>
    <mergeCell ref="X1502:X1504"/>
    <mergeCell ref="Y1502:Y1504"/>
    <mergeCell ref="Z1502:Z1504"/>
    <mergeCell ref="AA1502:AA1504"/>
    <mergeCell ref="AB1502:AB1504"/>
    <mergeCell ref="AC1502:AC1504"/>
    <mergeCell ref="U1499:U1501"/>
    <mergeCell ref="V1499:V1501"/>
    <mergeCell ref="W1499:W1501"/>
    <mergeCell ref="X1499:X1501"/>
    <mergeCell ref="Y1499:Y1501"/>
    <mergeCell ref="Z1499:Z1501"/>
    <mergeCell ref="AA1499:AA1501"/>
    <mergeCell ref="AB1499:AB1501"/>
    <mergeCell ref="AC1499:AC1501"/>
    <mergeCell ref="U1496:U1498"/>
    <mergeCell ref="V1496:V1498"/>
    <mergeCell ref="W1496:W1498"/>
    <mergeCell ref="X1496:X1498"/>
    <mergeCell ref="Y1496:Y1498"/>
    <mergeCell ref="Z1496:Z1498"/>
    <mergeCell ref="AA1496:AA1498"/>
    <mergeCell ref="AB1496:AB1498"/>
    <mergeCell ref="AC1496:AC1498"/>
    <mergeCell ref="U1493:U1495"/>
    <mergeCell ref="V1493:V1495"/>
    <mergeCell ref="W1493:W1495"/>
    <mergeCell ref="X1493:X1495"/>
    <mergeCell ref="Y1493:Y1495"/>
    <mergeCell ref="Z1493:Z1495"/>
    <mergeCell ref="AA1493:AA1495"/>
    <mergeCell ref="AB1493:AB1495"/>
    <mergeCell ref="AC1493:AC1495"/>
    <mergeCell ref="U1514:U1516"/>
    <mergeCell ref="V1514:V1516"/>
    <mergeCell ref="W1514:W1516"/>
    <mergeCell ref="X1514:X1516"/>
    <mergeCell ref="Y1514:Y1516"/>
    <mergeCell ref="Z1514:Z1516"/>
    <mergeCell ref="AA1514:AA1516"/>
    <mergeCell ref="AB1514:AB1516"/>
    <mergeCell ref="AC1514:AC1516"/>
    <mergeCell ref="U1511:U1513"/>
    <mergeCell ref="V1511:V1513"/>
    <mergeCell ref="W1511:W1513"/>
    <mergeCell ref="X1511:X1513"/>
    <mergeCell ref="Y1511:Y1513"/>
    <mergeCell ref="Z1511:Z1513"/>
    <mergeCell ref="AA1511:AA1513"/>
    <mergeCell ref="AB1511:AB1513"/>
    <mergeCell ref="AC1511:AC1513"/>
    <mergeCell ref="U1508:U1510"/>
    <mergeCell ref="V1508:V1510"/>
    <mergeCell ref="W1508:W1510"/>
    <mergeCell ref="X1508:X1510"/>
    <mergeCell ref="Y1508:Y1510"/>
    <mergeCell ref="Z1508:Z1510"/>
    <mergeCell ref="AA1508:AA1510"/>
    <mergeCell ref="AB1508:AB1510"/>
    <mergeCell ref="AC1508:AC1510"/>
    <mergeCell ref="U1505:U1507"/>
    <mergeCell ref="V1505:V1507"/>
    <mergeCell ref="W1505:W1507"/>
    <mergeCell ref="X1505:X1507"/>
    <mergeCell ref="Y1505:Y1507"/>
    <mergeCell ref="Z1505:Z1507"/>
    <mergeCell ref="AA1505:AA1507"/>
    <mergeCell ref="AB1505:AB1507"/>
    <mergeCell ref="AC1505:AC1507"/>
    <mergeCell ref="U1526:U1528"/>
    <mergeCell ref="V1526:V1528"/>
    <mergeCell ref="W1526:W1528"/>
    <mergeCell ref="X1526:X1528"/>
    <mergeCell ref="Y1526:Y1528"/>
    <mergeCell ref="Z1526:Z1528"/>
    <mergeCell ref="AA1526:AA1528"/>
    <mergeCell ref="AB1526:AB1528"/>
    <mergeCell ref="AC1526:AC1528"/>
    <mergeCell ref="U1523:U1525"/>
    <mergeCell ref="V1523:V1525"/>
    <mergeCell ref="W1523:W1525"/>
    <mergeCell ref="X1523:X1525"/>
    <mergeCell ref="Y1523:Y1525"/>
    <mergeCell ref="Z1523:Z1525"/>
    <mergeCell ref="AA1523:AA1525"/>
    <mergeCell ref="AB1523:AB1525"/>
    <mergeCell ref="AC1523:AC1525"/>
    <mergeCell ref="U1520:U1522"/>
    <mergeCell ref="V1520:V1522"/>
    <mergeCell ref="W1520:W1522"/>
    <mergeCell ref="X1520:X1522"/>
    <mergeCell ref="Y1520:Y1522"/>
    <mergeCell ref="Z1520:Z1522"/>
    <mergeCell ref="AA1520:AA1522"/>
    <mergeCell ref="AB1520:AB1522"/>
    <mergeCell ref="AC1520:AC1522"/>
    <mergeCell ref="U1517:U1519"/>
    <mergeCell ref="V1517:V1519"/>
    <mergeCell ref="W1517:W1519"/>
    <mergeCell ref="X1517:X1519"/>
    <mergeCell ref="Y1517:Y1519"/>
    <mergeCell ref="Z1517:Z1519"/>
    <mergeCell ref="AA1517:AA1519"/>
    <mergeCell ref="AB1517:AB1519"/>
    <mergeCell ref="AC1517:AC1519"/>
    <mergeCell ref="U1538:U1540"/>
    <mergeCell ref="V1538:V1540"/>
    <mergeCell ref="W1538:W1540"/>
    <mergeCell ref="X1538:X1540"/>
    <mergeCell ref="Y1538:Y1540"/>
    <mergeCell ref="Z1538:Z1540"/>
    <mergeCell ref="AA1538:AA1540"/>
    <mergeCell ref="AB1538:AB1540"/>
    <mergeCell ref="AC1538:AC1540"/>
    <mergeCell ref="U1535:U1537"/>
    <mergeCell ref="V1535:V1537"/>
    <mergeCell ref="W1535:W1537"/>
    <mergeCell ref="X1535:X1537"/>
    <mergeCell ref="Y1535:Y1537"/>
    <mergeCell ref="Z1535:Z1537"/>
    <mergeCell ref="AA1535:AA1537"/>
    <mergeCell ref="AB1535:AB1537"/>
    <mergeCell ref="AC1535:AC1537"/>
    <mergeCell ref="U1532:U1534"/>
    <mergeCell ref="V1532:V1534"/>
    <mergeCell ref="W1532:W1534"/>
    <mergeCell ref="X1532:X1534"/>
    <mergeCell ref="Y1532:Y1534"/>
    <mergeCell ref="Z1532:Z1534"/>
    <mergeCell ref="AA1532:AA1534"/>
    <mergeCell ref="AB1532:AB1534"/>
    <mergeCell ref="AC1532:AC1534"/>
    <mergeCell ref="U1529:U1531"/>
    <mergeCell ref="V1529:V1531"/>
    <mergeCell ref="W1529:W1531"/>
    <mergeCell ref="X1529:X1531"/>
    <mergeCell ref="Y1529:Y1531"/>
    <mergeCell ref="Z1529:Z1531"/>
    <mergeCell ref="AA1529:AA1531"/>
    <mergeCell ref="AB1529:AB1531"/>
    <mergeCell ref="AC1529:AC1531"/>
    <mergeCell ref="U1550:U1552"/>
    <mergeCell ref="V1550:V1552"/>
    <mergeCell ref="W1550:W1552"/>
    <mergeCell ref="X1550:X1552"/>
    <mergeCell ref="Y1550:Y1552"/>
    <mergeCell ref="Z1550:Z1552"/>
    <mergeCell ref="AA1550:AA1552"/>
    <mergeCell ref="AB1550:AB1552"/>
    <mergeCell ref="AC1550:AC1552"/>
    <mergeCell ref="U1547:U1549"/>
    <mergeCell ref="V1547:V1549"/>
    <mergeCell ref="W1547:W1549"/>
    <mergeCell ref="X1547:X1549"/>
    <mergeCell ref="Y1547:Y1549"/>
    <mergeCell ref="Z1547:Z1549"/>
    <mergeCell ref="AA1547:AA1549"/>
    <mergeCell ref="AB1547:AB1549"/>
    <mergeCell ref="AC1547:AC1549"/>
    <mergeCell ref="U1544:U1546"/>
    <mergeCell ref="V1544:V1546"/>
    <mergeCell ref="W1544:W1546"/>
    <mergeCell ref="X1544:X1546"/>
    <mergeCell ref="Y1544:Y1546"/>
    <mergeCell ref="Z1544:Z1546"/>
    <mergeCell ref="AA1544:AA1546"/>
    <mergeCell ref="AB1544:AB1546"/>
    <mergeCell ref="AC1544:AC1546"/>
    <mergeCell ref="U1541:U1543"/>
    <mergeCell ref="V1541:V1543"/>
    <mergeCell ref="W1541:W1543"/>
    <mergeCell ref="X1541:X1543"/>
    <mergeCell ref="Y1541:Y1543"/>
    <mergeCell ref="Z1541:Z1543"/>
    <mergeCell ref="AA1541:AA1543"/>
    <mergeCell ref="AB1541:AB1543"/>
    <mergeCell ref="AC1541:AC1543"/>
    <mergeCell ref="U1562:U1564"/>
    <mergeCell ref="V1562:V1564"/>
    <mergeCell ref="W1562:W1564"/>
    <mergeCell ref="X1562:X1564"/>
    <mergeCell ref="Y1562:Y1564"/>
    <mergeCell ref="Z1562:Z1564"/>
    <mergeCell ref="AA1562:AA1564"/>
    <mergeCell ref="AB1562:AB1564"/>
    <mergeCell ref="AC1562:AC1564"/>
    <mergeCell ref="U1559:U1561"/>
    <mergeCell ref="V1559:V1561"/>
    <mergeCell ref="W1559:W1561"/>
    <mergeCell ref="X1559:X1561"/>
    <mergeCell ref="Y1559:Y1561"/>
    <mergeCell ref="Z1559:Z1561"/>
    <mergeCell ref="AA1559:AA1561"/>
    <mergeCell ref="AB1559:AB1561"/>
    <mergeCell ref="AC1559:AC1561"/>
    <mergeCell ref="U1556:U1558"/>
    <mergeCell ref="V1556:V1558"/>
    <mergeCell ref="W1556:W1558"/>
    <mergeCell ref="X1556:X1558"/>
    <mergeCell ref="Y1556:Y1558"/>
    <mergeCell ref="Z1556:Z1558"/>
    <mergeCell ref="AA1556:AA1558"/>
    <mergeCell ref="AB1556:AB1558"/>
    <mergeCell ref="AC1556:AC1558"/>
    <mergeCell ref="U1553:U1555"/>
    <mergeCell ref="V1553:V1555"/>
    <mergeCell ref="W1553:W1555"/>
    <mergeCell ref="X1553:X1555"/>
    <mergeCell ref="Y1553:Y1555"/>
    <mergeCell ref="Z1553:Z1555"/>
    <mergeCell ref="AA1553:AA1555"/>
    <mergeCell ref="AB1553:AB1555"/>
    <mergeCell ref="AC1553:AC1555"/>
    <mergeCell ref="U1574:U1576"/>
    <mergeCell ref="V1574:V1576"/>
    <mergeCell ref="W1574:W1576"/>
    <mergeCell ref="X1574:X1576"/>
    <mergeCell ref="Y1574:Y1576"/>
    <mergeCell ref="Z1574:Z1576"/>
    <mergeCell ref="AA1574:AA1576"/>
    <mergeCell ref="AB1574:AB1576"/>
    <mergeCell ref="AC1574:AC1576"/>
    <mergeCell ref="U1571:U1573"/>
    <mergeCell ref="V1571:V1573"/>
    <mergeCell ref="W1571:W1573"/>
    <mergeCell ref="X1571:X1573"/>
    <mergeCell ref="Y1571:Y1573"/>
    <mergeCell ref="Z1571:Z1573"/>
    <mergeCell ref="AA1571:AA1573"/>
    <mergeCell ref="AB1571:AB1573"/>
    <mergeCell ref="AC1571:AC1573"/>
    <mergeCell ref="U1568:U1570"/>
    <mergeCell ref="V1568:V1570"/>
    <mergeCell ref="W1568:W1570"/>
    <mergeCell ref="X1568:X1570"/>
    <mergeCell ref="Y1568:Y1570"/>
    <mergeCell ref="Z1568:Z1570"/>
    <mergeCell ref="AA1568:AA1570"/>
    <mergeCell ref="AB1568:AB1570"/>
    <mergeCell ref="AC1568:AC1570"/>
    <mergeCell ref="U1565:U1567"/>
    <mergeCell ref="V1565:V1567"/>
    <mergeCell ref="W1565:W1567"/>
    <mergeCell ref="X1565:X1567"/>
    <mergeCell ref="Y1565:Y1567"/>
    <mergeCell ref="Z1565:Z1567"/>
    <mergeCell ref="AA1565:AA1567"/>
    <mergeCell ref="AB1565:AB1567"/>
    <mergeCell ref="AC1565:AC1567"/>
    <mergeCell ref="U1586:U1588"/>
    <mergeCell ref="V1586:V1588"/>
    <mergeCell ref="W1586:W1588"/>
    <mergeCell ref="X1586:X1588"/>
    <mergeCell ref="Y1586:Y1588"/>
    <mergeCell ref="Z1586:Z1588"/>
    <mergeCell ref="AA1586:AA1588"/>
    <mergeCell ref="AB1586:AB1588"/>
    <mergeCell ref="AC1586:AC1588"/>
    <mergeCell ref="U1583:U1585"/>
    <mergeCell ref="V1583:V1585"/>
    <mergeCell ref="W1583:W1585"/>
    <mergeCell ref="X1583:X1585"/>
    <mergeCell ref="Y1583:Y1585"/>
    <mergeCell ref="Z1583:Z1585"/>
    <mergeCell ref="AA1583:AA1585"/>
    <mergeCell ref="AB1583:AB1585"/>
    <mergeCell ref="AC1583:AC1585"/>
    <mergeCell ref="U1580:U1582"/>
    <mergeCell ref="V1580:V1582"/>
    <mergeCell ref="W1580:W1582"/>
    <mergeCell ref="X1580:X1582"/>
    <mergeCell ref="Y1580:Y1582"/>
    <mergeCell ref="Z1580:Z1582"/>
    <mergeCell ref="AA1580:AA1582"/>
    <mergeCell ref="AB1580:AB1582"/>
    <mergeCell ref="AC1580:AC1582"/>
    <mergeCell ref="U1577:U1579"/>
    <mergeCell ref="V1577:V1579"/>
    <mergeCell ref="W1577:W1579"/>
    <mergeCell ref="X1577:X1579"/>
    <mergeCell ref="Y1577:Y1579"/>
    <mergeCell ref="Z1577:Z1579"/>
    <mergeCell ref="AA1577:AA1579"/>
    <mergeCell ref="AB1577:AB1579"/>
    <mergeCell ref="AC1577:AC1579"/>
    <mergeCell ref="U1598:U1600"/>
    <mergeCell ref="V1598:V1600"/>
    <mergeCell ref="W1598:W1600"/>
    <mergeCell ref="X1598:X1600"/>
    <mergeCell ref="Y1598:Y1600"/>
    <mergeCell ref="Z1598:Z1600"/>
    <mergeCell ref="AA1598:AA1600"/>
    <mergeCell ref="AB1598:AB1600"/>
    <mergeCell ref="AC1598:AC1600"/>
    <mergeCell ref="U1595:U1597"/>
    <mergeCell ref="V1595:V1597"/>
    <mergeCell ref="W1595:W1597"/>
    <mergeCell ref="X1595:X1597"/>
    <mergeCell ref="Y1595:Y1597"/>
    <mergeCell ref="Z1595:Z1597"/>
    <mergeCell ref="AA1595:AA1597"/>
    <mergeCell ref="AB1595:AB1597"/>
    <mergeCell ref="AC1595:AC1597"/>
    <mergeCell ref="U1592:U1594"/>
    <mergeCell ref="V1592:V1594"/>
    <mergeCell ref="W1592:W1594"/>
    <mergeCell ref="X1592:X1594"/>
    <mergeCell ref="Y1592:Y1594"/>
    <mergeCell ref="Z1592:Z1594"/>
    <mergeCell ref="AA1592:AA1594"/>
    <mergeCell ref="AB1592:AB1594"/>
    <mergeCell ref="AC1592:AC1594"/>
    <mergeCell ref="U1589:U1591"/>
    <mergeCell ref="V1589:V1591"/>
    <mergeCell ref="W1589:W1591"/>
    <mergeCell ref="X1589:X1591"/>
    <mergeCell ref="Y1589:Y1591"/>
    <mergeCell ref="Z1589:Z1591"/>
    <mergeCell ref="AA1589:AA1591"/>
    <mergeCell ref="AB1589:AB1591"/>
    <mergeCell ref="AC1589:AC1591"/>
    <mergeCell ref="U1610:U1612"/>
    <mergeCell ref="V1610:V1612"/>
    <mergeCell ref="W1610:W1612"/>
    <mergeCell ref="X1610:X1612"/>
    <mergeCell ref="Y1610:Y1612"/>
    <mergeCell ref="Z1610:Z1612"/>
    <mergeCell ref="AA1610:AA1612"/>
    <mergeCell ref="AB1610:AB1612"/>
    <mergeCell ref="AC1610:AC1612"/>
    <mergeCell ref="U1607:U1609"/>
    <mergeCell ref="V1607:V1609"/>
    <mergeCell ref="W1607:W1609"/>
    <mergeCell ref="X1607:X1609"/>
    <mergeCell ref="Y1607:Y1609"/>
    <mergeCell ref="Z1607:Z1609"/>
    <mergeCell ref="AA1607:AA1609"/>
    <mergeCell ref="AB1607:AB1609"/>
    <mergeCell ref="AC1607:AC1609"/>
    <mergeCell ref="U1604:U1606"/>
    <mergeCell ref="V1604:V1606"/>
    <mergeCell ref="W1604:W1606"/>
    <mergeCell ref="X1604:X1606"/>
    <mergeCell ref="Y1604:Y1606"/>
    <mergeCell ref="Z1604:Z1606"/>
    <mergeCell ref="AA1604:AA1606"/>
    <mergeCell ref="AB1604:AB1606"/>
    <mergeCell ref="AC1604:AC1606"/>
    <mergeCell ref="U1601:U1603"/>
    <mergeCell ref="V1601:V1603"/>
    <mergeCell ref="W1601:W1603"/>
    <mergeCell ref="X1601:X1603"/>
    <mergeCell ref="Y1601:Y1603"/>
    <mergeCell ref="Z1601:Z1603"/>
    <mergeCell ref="AA1601:AA1603"/>
    <mergeCell ref="AB1601:AB1603"/>
    <mergeCell ref="AC1601:AC1603"/>
    <mergeCell ref="U1622:U1624"/>
    <mergeCell ref="V1622:V1624"/>
    <mergeCell ref="W1622:W1624"/>
    <mergeCell ref="X1622:X1624"/>
    <mergeCell ref="Y1622:Y1624"/>
    <mergeCell ref="Z1622:Z1624"/>
    <mergeCell ref="AA1622:AA1624"/>
    <mergeCell ref="AB1622:AB1624"/>
    <mergeCell ref="AC1622:AC1624"/>
    <mergeCell ref="U1619:U1621"/>
    <mergeCell ref="V1619:V1621"/>
    <mergeCell ref="W1619:W1621"/>
    <mergeCell ref="X1619:X1621"/>
    <mergeCell ref="Y1619:Y1621"/>
    <mergeCell ref="Z1619:Z1621"/>
    <mergeCell ref="AA1619:AA1621"/>
    <mergeCell ref="AB1619:AB1621"/>
    <mergeCell ref="AC1619:AC1621"/>
    <mergeCell ref="U1616:U1618"/>
    <mergeCell ref="V1616:V1618"/>
    <mergeCell ref="W1616:W1618"/>
    <mergeCell ref="X1616:X1618"/>
    <mergeCell ref="Y1616:Y1618"/>
    <mergeCell ref="Z1616:Z1618"/>
    <mergeCell ref="AA1616:AA1618"/>
    <mergeCell ref="AB1616:AB1618"/>
    <mergeCell ref="AC1616:AC1618"/>
    <mergeCell ref="U1613:U1615"/>
    <mergeCell ref="V1613:V1615"/>
    <mergeCell ref="W1613:W1615"/>
    <mergeCell ref="X1613:X1615"/>
    <mergeCell ref="Y1613:Y1615"/>
    <mergeCell ref="Z1613:Z1615"/>
    <mergeCell ref="AA1613:AA1615"/>
    <mergeCell ref="AB1613:AB1615"/>
    <mergeCell ref="AC1613:AC1615"/>
    <mergeCell ref="U1634:U1636"/>
    <mergeCell ref="V1634:V1636"/>
    <mergeCell ref="W1634:W1636"/>
    <mergeCell ref="X1634:X1636"/>
    <mergeCell ref="Y1634:Y1636"/>
    <mergeCell ref="Z1634:Z1636"/>
    <mergeCell ref="AA1634:AA1636"/>
    <mergeCell ref="AB1634:AB1636"/>
    <mergeCell ref="AC1634:AC1636"/>
    <mergeCell ref="U1631:U1633"/>
    <mergeCell ref="V1631:V1633"/>
    <mergeCell ref="W1631:W1633"/>
    <mergeCell ref="X1631:X1633"/>
    <mergeCell ref="Y1631:Y1633"/>
    <mergeCell ref="Z1631:Z1633"/>
    <mergeCell ref="AA1631:AA1633"/>
    <mergeCell ref="AB1631:AB1633"/>
    <mergeCell ref="AC1631:AC1633"/>
    <mergeCell ref="U1628:U1630"/>
    <mergeCell ref="V1628:V1630"/>
    <mergeCell ref="W1628:W1630"/>
    <mergeCell ref="X1628:X1630"/>
    <mergeCell ref="Y1628:Y1630"/>
    <mergeCell ref="Z1628:Z1630"/>
    <mergeCell ref="AA1628:AA1630"/>
    <mergeCell ref="AB1628:AB1630"/>
    <mergeCell ref="AC1628:AC1630"/>
    <mergeCell ref="U1625:U1627"/>
    <mergeCell ref="V1625:V1627"/>
    <mergeCell ref="W1625:W1627"/>
    <mergeCell ref="X1625:X1627"/>
    <mergeCell ref="Y1625:Y1627"/>
    <mergeCell ref="Z1625:Z1627"/>
    <mergeCell ref="AA1625:AA1627"/>
    <mergeCell ref="AB1625:AB1627"/>
    <mergeCell ref="AC1625:AC1627"/>
    <mergeCell ref="U1646:U1648"/>
    <mergeCell ref="V1646:V1648"/>
    <mergeCell ref="W1646:W1648"/>
    <mergeCell ref="X1646:X1648"/>
    <mergeCell ref="Y1646:Y1648"/>
    <mergeCell ref="Z1646:Z1648"/>
    <mergeCell ref="AA1646:AA1648"/>
    <mergeCell ref="AB1646:AB1648"/>
    <mergeCell ref="AC1646:AC1648"/>
    <mergeCell ref="U1643:U1645"/>
    <mergeCell ref="V1643:V1645"/>
    <mergeCell ref="W1643:W1645"/>
    <mergeCell ref="X1643:X1645"/>
    <mergeCell ref="Y1643:Y1645"/>
    <mergeCell ref="Z1643:Z1645"/>
    <mergeCell ref="AA1643:AA1645"/>
    <mergeCell ref="AB1643:AB1645"/>
    <mergeCell ref="AC1643:AC1645"/>
    <mergeCell ref="U1640:U1642"/>
    <mergeCell ref="V1640:V1642"/>
    <mergeCell ref="W1640:W1642"/>
    <mergeCell ref="X1640:X1642"/>
    <mergeCell ref="Y1640:Y1642"/>
    <mergeCell ref="Z1640:Z1642"/>
    <mergeCell ref="AA1640:AA1642"/>
    <mergeCell ref="AB1640:AB1642"/>
    <mergeCell ref="AC1640:AC1642"/>
    <mergeCell ref="U1637:U1639"/>
    <mergeCell ref="V1637:V1639"/>
    <mergeCell ref="W1637:W1639"/>
    <mergeCell ref="X1637:X1639"/>
    <mergeCell ref="Y1637:Y1639"/>
    <mergeCell ref="Z1637:Z1639"/>
    <mergeCell ref="AA1637:AA1639"/>
    <mergeCell ref="AB1637:AB1639"/>
    <mergeCell ref="AC1637:AC1639"/>
    <mergeCell ref="U1658:U1660"/>
    <mergeCell ref="V1658:V1660"/>
    <mergeCell ref="W1658:W1660"/>
    <mergeCell ref="X1658:X1660"/>
    <mergeCell ref="Y1658:Y1660"/>
    <mergeCell ref="Z1658:Z1660"/>
    <mergeCell ref="AA1658:AA1660"/>
    <mergeCell ref="AB1658:AB1660"/>
    <mergeCell ref="AC1658:AC1660"/>
    <mergeCell ref="U1655:U1657"/>
    <mergeCell ref="V1655:V1657"/>
    <mergeCell ref="W1655:W1657"/>
    <mergeCell ref="X1655:X1657"/>
    <mergeCell ref="Y1655:Y1657"/>
    <mergeCell ref="Z1655:Z1657"/>
    <mergeCell ref="AA1655:AA1657"/>
    <mergeCell ref="AB1655:AB1657"/>
    <mergeCell ref="AC1655:AC1657"/>
    <mergeCell ref="U1652:U1654"/>
    <mergeCell ref="V1652:V1654"/>
    <mergeCell ref="W1652:W1654"/>
    <mergeCell ref="X1652:X1654"/>
    <mergeCell ref="Y1652:Y1654"/>
    <mergeCell ref="Z1652:Z1654"/>
    <mergeCell ref="AA1652:AA1654"/>
    <mergeCell ref="AB1652:AB1654"/>
    <mergeCell ref="AC1652:AC1654"/>
    <mergeCell ref="U1649:U1651"/>
    <mergeCell ref="V1649:V1651"/>
    <mergeCell ref="W1649:W1651"/>
    <mergeCell ref="X1649:X1651"/>
    <mergeCell ref="Y1649:Y1651"/>
    <mergeCell ref="Z1649:Z1651"/>
    <mergeCell ref="AA1649:AA1651"/>
    <mergeCell ref="AB1649:AB1651"/>
    <mergeCell ref="AC1649:AC1651"/>
    <mergeCell ref="U1670:U1672"/>
    <mergeCell ref="V1670:V1672"/>
    <mergeCell ref="W1670:W1672"/>
    <mergeCell ref="X1670:X1672"/>
    <mergeCell ref="Y1670:Y1672"/>
    <mergeCell ref="Z1670:Z1672"/>
    <mergeCell ref="AA1670:AA1672"/>
    <mergeCell ref="AB1670:AB1672"/>
    <mergeCell ref="AC1670:AC1672"/>
    <mergeCell ref="U1667:U1669"/>
    <mergeCell ref="V1667:V1669"/>
    <mergeCell ref="W1667:W1669"/>
    <mergeCell ref="X1667:X1669"/>
    <mergeCell ref="Y1667:Y1669"/>
    <mergeCell ref="Z1667:Z1669"/>
    <mergeCell ref="AA1667:AA1669"/>
    <mergeCell ref="AB1667:AB1669"/>
    <mergeCell ref="AC1667:AC1669"/>
    <mergeCell ref="U1664:U1666"/>
    <mergeCell ref="V1664:V1666"/>
    <mergeCell ref="W1664:W1666"/>
    <mergeCell ref="X1664:X1666"/>
    <mergeCell ref="Y1664:Y1666"/>
    <mergeCell ref="Z1664:Z1666"/>
    <mergeCell ref="AA1664:AA1666"/>
    <mergeCell ref="AB1664:AB1666"/>
    <mergeCell ref="AC1664:AC1666"/>
    <mergeCell ref="U1661:U1663"/>
    <mergeCell ref="V1661:V1663"/>
    <mergeCell ref="W1661:W1663"/>
    <mergeCell ref="X1661:X1663"/>
    <mergeCell ref="Y1661:Y1663"/>
    <mergeCell ref="Z1661:Z1663"/>
    <mergeCell ref="AA1661:AA1663"/>
    <mergeCell ref="AB1661:AB1663"/>
    <mergeCell ref="AC1661:AC1663"/>
    <mergeCell ref="U1682:U1684"/>
    <mergeCell ref="V1682:V1684"/>
    <mergeCell ref="W1682:W1684"/>
    <mergeCell ref="X1682:X1684"/>
    <mergeCell ref="Y1682:Y1684"/>
    <mergeCell ref="Z1682:Z1684"/>
    <mergeCell ref="AA1682:AA1684"/>
    <mergeCell ref="AB1682:AB1684"/>
    <mergeCell ref="AC1682:AC1684"/>
    <mergeCell ref="U1679:U1681"/>
    <mergeCell ref="V1679:V1681"/>
    <mergeCell ref="W1679:W1681"/>
    <mergeCell ref="X1679:X1681"/>
    <mergeCell ref="Y1679:Y1681"/>
    <mergeCell ref="Z1679:Z1681"/>
    <mergeCell ref="AA1679:AA1681"/>
    <mergeCell ref="AB1679:AB1681"/>
    <mergeCell ref="AC1679:AC1681"/>
    <mergeCell ref="U1676:U1678"/>
    <mergeCell ref="V1676:V1678"/>
    <mergeCell ref="W1676:W1678"/>
    <mergeCell ref="X1676:X1678"/>
    <mergeCell ref="Y1676:Y1678"/>
    <mergeCell ref="Z1676:Z1678"/>
    <mergeCell ref="AA1676:AA1678"/>
    <mergeCell ref="AB1676:AB1678"/>
    <mergeCell ref="AC1676:AC1678"/>
    <mergeCell ref="U1673:U1675"/>
    <mergeCell ref="V1673:V1675"/>
    <mergeCell ref="W1673:W1675"/>
    <mergeCell ref="X1673:X1675"/>
    <mergeCell ref="Y1673:Y1675"/>
    <mergeCell ref="Z1673:Z1675"/>
    <mergeCell ref="AA1673:AA1675"/>
    <mergeCell ref="AB1673:AB1675"/>
    <mergeCell ref="AC1673:AC1675"/>
    <mergeCell ref="U1694:U1696"/>
    <mergeCell ref="V1694:V1696"/>
    <mergeCell ref="W1694:W1696"/>
    <mergeCell ref="X1694:X1696"/>
    <mergeCell ref="Y1694:Y1696"/>
    <mergeCell ref="Z1694:Z1696"/>
    <mergeCell ref="AA1694:AA1696"/>
    <mergeCell ref="AB1694:AB1696"/>
    <mergeCell ref="AC1694:AC1696"/>
    <mergeCell ref="U1691:U1693"/>
    <mergeCell ref="V1691:V1693"/>
    <mergeCell ref="W1691:W1693"/>
    <mergeCell ref="X1691:X1693"/>
    <mergeCell ref="Y1691:Y1693"/>
    <mergeCell ref="Z1691:Z1693"/>
    <mergeCell ref="AA1691:AA1693"/>
    <mergeCell ref="AB1691:AB1693"/>
    <mergeCell ref="AC1691:AC1693"/>
    <mergeCell ref="U1688:U1690"/>
    <mergeCell ref="V1688:V1690"/>
    <mergeCell ref="W1688:W1690"/>
    <mergeCell ref="X1688:X1690"/>
    <mergeCell ref="Y1688:Y1690"/>
    <mergeCell ref="Z1688:Z1690"/>
    <mergeCell ref="AA1688:AA1690"/>
    <mergeCell ref="AB1688:AB1690"/>
    <mergeCell ref="AC1688:AC1690"/>
    <mergeCell ref="U1685:U1687"/>
    <mergeCell ref="V1685:V1687"/>
    <mergeCell ref="W1685:W1687"/>
    <mergeCell ref="X1685:X1687"/>
    <mergeCell ref="Y1685:Y1687"/>
    <mergeCell ref="Z1685:Z1687"/>
    <mergeCell ref="AA1685:AA1687"/>
    <mergeCell ref="AB1685:AB1687"/>
    <mergeCell ref="AC1685:AC1687"/>
    <mergeCell ref="U1706:U1708"/>
    <mergeCell ref="V1706:V1708"/>
    <mergeCell ref="W1706:W1708"/>
    <mergeCell ref="X1706:X1708"/>
    <mergeCell ref="Y1706:Y1708"/>
    <mergeCell ref="Z1706:Z1708"/>
    <mergeCell ref="AA1706:AA1708"/>
    <mergeCell ref="AB1706:AB1708"/>
    <mergeCell ref="AC1706:AC1708"/>
    <mergeCell ref="U1703:U1705"/>
    <mergeCell ref="V1703:V1705"/>
    <mergeCell ref="W1703:W1705"/>
    <mergeCell ref="X1703:X1705"/>
    <mergeCell ref="Y1703:Y1705"/>
    <mergeCell ref="Z1703:Z1705"/>
    <mergeCell ref="AA1703:AA1705"/>
    <mergeCell ref="AB1703:AB1705"/>
    <mergeCell ref="AC1703:AC1705"/>
    <mergeCell ref="U1700:U1702"/>
    <mergeCell ref="V1700:V1702"/>
    <mergeCell ref="W1700:W1702"/>
    <mergeCell ref="X1700:X1702"/>
    <mergeCell ref="Y1700:Y1702"/>
    <mergeCell ref="Z1700:Z1702"/>
    <mergeCell ref="AA1700:AA1702"/>
    <mergeCell ref="AB1700:AB1702"/>
    <mergeCell ref="AC1700:AC1702"/>
    <mergeCell ref="U1697:U1699"/>
    <mergeCell ref="V1697:V1699"/>
    <mergeCell ref="W1697:W1699"/>
    <mergeCell ref="X1697:X1699"/>
    <mergeCell ref="Y1697:Y1699"/>
    <mergeCell ref="Z1697:Z1699"/>
    <mergeCell ref="AA1697:AA1699"/>
    <mergeCell ref="AB1697:AB1699"/>
    <mergeCell ref="AC1697:AC1699"/>
    <mergeCell ref="U1718:U1720"/>
    <mergeCell ref="V1718:V1720"/>
    <mergeCell ref="W1718:W1720"/>
    <mergeCell ref="X1718:X1720"/>
    <mergeCell ref="Y1718:Y1720"/>
    <mergeCell ref="Z1718:Z1720"/>
    <mergeCell ref="AA1718:AA1720"/>
    <mergeCell ref="AB1718:AB1720"/>
    <mergeCell ref="AC1718:AC1720"/>
    <mergeCell ref="U1715:U1717"/>
    <mergeCell ref="V1715:V1717"/>
    <mergeCell ref="W1715:W1717"/>
    <mergeCell ref="X1715:X1717"/>
    <mergeCell ref="Y1715:Y1717"/>
    <mergeCell ref="Z1715:Z1717"/>
    <mergeCell ref="AA1715:AA1717"/>
    <mergeCell ref="AB1715:AB1717"/>
    <mergeCell ref="AC1715:AC1717"/>
    <mergeCell ref="U1712:U1714"/>
    <mergeCell ref="V1712:V1714"/>
    <mergeCell ref="W1712:W1714"/>
    <mergeCell ref="X1712:X1714"/>
    <mergeCell ref="Y1712:Y1714"/>
    <mergeCell ref="Z1712:Z1714"/>
    <mergeCell ref="AA1712:AA1714"/>
    <mergeCell ref="AB1712:AB1714"/>
    <mergeCell ref="AC1712:AC1714"/>
    <mergeCell ref="U1709:U1711"/>
    <mergeCell ref="V1709:V1711"/>
    <mergeCell ref="W1709:W1711"/>
    <mergeCell ref="X1709:X1711"/>
    <mergeCell ref="Y1709:Y1711"/>
    <mergeCell ref="Z1709:Z1711"/>
    <mergeCell ref="AA1709:AA1711"/>
    <mergeCell ref="AB1709:AB1711"/>
    <mergeCell ref="AC1709:AC1711"/>
    <mergeCell ref="U1730:U1732"/>
    <mergeCell ref="V1730:V1732"/>
    <mergeCell ref="W1730:W1732"/>
    <mergeCell ref="X1730:X1732"/>
    <mergeCell ref="Y1730:Y1732"/>
    <mergeCell ref="Z1730:Z1732"/>
    <mergeCell ref="AA1730:AA1732"/>
    <mergeCell ref="AB1730:AB1732"/>
    <mergeCell ref="AC1730:AC1732"/>
    <mergeCell ref="U1727:U1729"/>
    <mergeCell ref="V1727:V1729"/>
    <mergeCell ref="W1727:W1729"/>
    <mergeCell ref="X1727:X1729"/>
    <mergeCell ref="Y1727:Y1729"/>
    <mergeCell ref="Z1727:Z1729"/>
    <mergeCell ref="AA1727:AA1729"/>
    <mergeCell ref="AB1727:AB1729"/>
    <mergeCell ref="AC1727:AC1729"/>
    <mergeCell ref="U1724:U1726"/>
    <mergeCell ref="V1724:V1726"/>
    <mergeCell ref="W1724:W1726"/>
    <mergeCell ref="X1724:X1726"/>
    <mergeCell ref="Y1724:Y1726"/>
    <mergeCell ref="Z1724:Z1726"/>
    <mergeCell ref="AA1724:AA1726"/>
    <mergeCell ref="AB1724:AB1726"/>
    <mergeCell ref="AC1724:AC1726"/>
    <mergeCell ref="U1721:U1723"/>
    <mergeCell ref="V1721:V1723"/>
    <mergeCell ref="W1721:W1723"/>
    <mergeCell ref="X1721:X1723"/>
    <mergeCell ref="Y1721:Y1723"/>
    <mergeCell ref="Z1721:Z1723"/>
    <mergeCell ref="AA1721:AA1723"/>
    <mergeCell ref="AB1721:AB1723"/>
    <mergeCell ref="AC1721:AC1723"/>
    <mergeCell ref="U1742:U1744"/>
    <mergeCell ref="V1742:V1744"/>
    <mergeCell ref="W1742:W1744"/>
    <mergeCell ref="X1742:X1744"/>
    <mergeCell ref="Y1742:Y1744"/>
    <mergeCell ref="Z1742:Z1744"/>
    <mergeCell ref="AA1742:AA1744"/>
    <mergeCell ref="AB1742:AB1744"/>
    <mergeCell ref="AC1742:AC1744"/>
    <mergeCell ref="U1739:U1741"/>
    <mergeCell ref="V1739:V1741"/>
    <mergeCell ref="W1739:W1741"/>
    <mergeCell ref="X1739:X1741"/>
    <mergeCell ref="Y1739:Y1741"/>
    <mergeCell ref="Z1739:Z1741"/>
    <mergeCell ref="AA1739:AA1741"/>
    <mergeCell ref="AB1739:AB1741"/>
    <mergeCell ref="AC1739:AC1741"/>
    <mergeCell ref="U1736:U1738"/>
    <mergeCell ref="V1736:V1738"/>
    <mergeCell ref="W1736:W1738"/>
    <mergeCell ref="X1736:X1738"/>
    <mergeCell ref="Y1736:Y1738"/>
    <mergeCell ref="Z1736:Z1738"/>
    <mergeCell ref="AA1736:AA1738"/>
    <mergeCell ref="AB1736:AB1738"/>
    <mergeCell ref="AC1736:AC1738"/>
    <mergeCell ref="U1733:U1735"/>
    <mergeCell ref="V1733:V1735"/>
    <mergeCell ref="W1733:W1735"/>
    <mergeCell ref="X1733:X1735"/>
    <mergeCell ref="Y1733:Y1735"/>
    <mergeCell ref="Z1733:Z1735"/>
    <mergeCell ref="AA1733:AA1735"/>
    <mergeCell ref="AB1733:AB1735"/>
    <mergeCell ref="AC1733:AC1735"/>
    <mergeCell ref="U1754:U1756"/>
    <mergeCell ref="V1754:V1756"/>
    <mergeCell ref="W1754:W1756"/>
    <mergeCell ref="X1754:X1756"/>
    <mergeCell ref="Y1754:Y1756"/>
    <mergeCell ref="Z1754:Z1756"/>
    <mergeCell ref="AA1754:AA1756"/>
    <mergeCell ref="AB1754:AB1756"/>
    <mergeCell ref="AC1754:AC1756"/>
    <mergeCell ref="U1751:U1753"/>
    <mergeCell ref="V1751:V1753"/>
    <mergeCell ref="W1751:W1753"/>
    <mergeCell ref="X1751:X1753"/>
    <mergeCell ref="Y1751:Y1753"/>
    <mergeCell ref="Z1751:Z1753"/>
    <mergeCell ref="AA1751:AA1753"/>
    <mergeCell ref="AB1751:AB1753"/>
    <mergeCell ref="AC1751:AC1753"/>
    <mergeCell ref="U1748:U1750"/>
    <mergeCell ref="V1748:V1750"/>
    <mergeCell ref="W1748:W1750"/>
    <mergeCell ref="X1748:X1750"/>
    <mergeCell ref="Y1748:Y1750"/>
    <mergeCell ref="Z1748:Z1750"/>
    <mergeCell ref="AA1748:AA1750"/>
    <mergeCell ref="AB1748:AB1750"/>
    <mergeCell ref="AC1748:AC1750"/>
    <mergeCell ref="U1745:U1747"/>
    <mergeCell ref="V1745:V1747"/>
    <mergeCell ref="W1745:W1747"/>
    <mergeCell ref="X1745:X1747"/>
    <mergeCell ref="Y1745:Y1747"/>
    <mergeCell ref="Z1745:Z1747"/>
    <mergeCell ref="AA1745:AA1747"/>
    <mergeCell ref="AB1745:AB1747"/>
    <mergeCell ref="AC1745:AC1747"/>
    <mergeCell ref="U1766:U1768"/>
    <mergeCell ref="V1766:V1768"/>
    <mergeCell ref="W1766:W1768"/>
    <mergeCell ref="X1766:X1768"/>
    <mergeCell ref="Y1766:Y1768"/>
    <mergeCell ref="Z1766:Z1768"/>
    <mergeCell ref="AA1766:AA1768"/>
    <mergeCell ref="AB1766:AB1768"/>
    <mergeCell ref="AC1766:AC1768"/>
    <mergeCell ref="U1763:U1765"/>
    <mergeCell ref="V1763:V1765"/>
    <mergeCell ref="W1763:W1765"/>
    <mergeCell ref="X1763:X1765"/>
    <mergeCell ref="Y1763:Y1765"/>
    <mergeCell ref="Z1763:Z1765"/>
    <mergeCell ref="AA1763:AA1765"/>
    <mergeCell ref="AB1763:AB1765"/>
    <mergeCell ref="AC1763:AC1765"/>
    <mergeCell ref="U1760:U1762"/>
    <mergeCell ref="V1760:V1762"/>
    <mergeCell ref="W1760:W1762"/>
    <mergeCell ref="X1760:X1762"/>
    <mergeCell ref="Y1760:Y1762"/>
    <mergeCell ref="Z1760:Z1762"/>
    <mergeCell ref="AA1760:AA1762"/>
    <mergeCell ref="AB1760:AB1762"/>
    <mergeCell ref="AC1760:AC1762"/>
    <mergeCell ref="U1757:U1759"/>
    <mergeCell ref="V1757:V1759"/>
    <mergeCell ref="W1757:W1759"/>
    <mergeCell ref="X1757:X1759"/>
    <mergeCell ref="Y1757:Y1759"/>
    <mergeCell ref="Z1757:Z1759"/>
    <mergeCell ref="AA1757:AA1759"/>
    <mergeCell ref="AB1757:AB1759"/>
    <mergeCell ref="AC1757:AC1759"/>
    <mergeCell ref="V1778:V1780"/>
    <mergeCell ref="W1778:W1780"/>
    <mergeCell ref="X1778:X1780"/>
    <mergeCell ref="Y1778:Y1780"/>
    <mergeCell ref="Z1778:Z1780"/>
    <mergeCell ref="AA1778:AA1780"/>
    <mergeCell ref="AB1778:AB1780"/>
    <mergeCell ref="AC1778:AC1780"/>
    <mergeCell ref="U1775:U1777"/>
    <mergeCell ref="V1775:V1777"/>
    <mergeCell ref="W1775:W1777"/>
    <mergeCell ref="X1775:X1777"/>
    <mergeCell ref="Y1775:Y1777"/>
    <mergeCell ref="Z1775:Z1777"/>
    <mergeCell ref="AA1775:AA1777"/>
    <mergeCell ref="AB1775:AB1777"/>
    <mergeCell ref="AC1775:AC1777"/>
    <mergeCell ref="U1772:U1774"/>
    <mergeCell ref="V1772:V1774"/>
    <mergeCell ref="W1772:W1774"/>
    <mergeCell ref="X1772:X1774"/>
    <mergeCell ref="Y1772:Y1774"/>
    <mergeCell ref="Z1772:Z1774"/>
    <mergeCell ref="AA1772:AA1774"/>
    <mergeCell ref="AB1772:AB1774"/>
    <mergeCell ref="AC1772:AC1774"/>
    <mergeCell ref="U1769:U1771"/>
    <mergeCell ref="V1769:V1771"/>
    <mergeCell ref="W1769:W1771"/>
    <mergeCell ref="X1769:X1771"/>
    <mergeCell ref="Y1769:Y1771"/>
    <mergeCell ref="Z1769:Z1771"/>
    <mergeCell ref="AA1769:AA1771"/>
    <mergeCell ref="AB1769:AB1771"/>
    <mergeCell ref="AC1769:AC1771"/>
    <mergeCell ref="A35:A37"/>
    <mergeCell ref="A38:A40"/>
    <mergeCell ref="A41:A43"/>
    <mergeCell ref="P4:S4"/>
    <mergeCell ref="N4:O4"/>
    <mergeCell ref="O8:O10"/>
    <mergeCell ref="C7:C8"/>
    <mergeCell ref="N15:R15"/>
    <mergeCell ref="U14:W15"/>
    <mergeCell ref="X14:Z15"/>
    <mergeCell ref="AA14:AC15"/>
    <mergeCell ref="U1793:U1795"/>
    <mergeCell ref="V1793:V1795"/>
    <mergeCell ref="W1793:W1795"/>
    <mergeCell ref="X1793:X1795"/>
    <mergeCell ref="Y1793:Y1795"/>
    <mergeCell ref="Z1793:Z1795"/>
    <mergeCell ref="AA1793:AA1795"/>
    <mergeCell ref="AB1793:AB1795"/>
    <mergeCell ref="AC1793:AC1795"/>
    <mergeCell ref="U1790:U1792"/>
    <mergeCell ref="V1790:V1792"/>
    <mergeCell ref="W1790:W1792"/>
    <mergeCell ref="X1790:X1792"/>
    <mergeCell ref="Y1790:Y1792"/>
    <mergeCell ref="Z1790:Z1792"/>
    <mergeCell ref="AA1790:AA1792"/>
    <mergeCell ref="AB1790:AB1792"/>
    <mergeCell ref="AC1790:AC1792"/>
    <mergeCell ref="U1787:U1789"/>
    <mergeCell ref="V1787:V1789"/>
    <mergeCell ref="W1787:W1789"/>
    <mergeCell ref="X1787:X1789"/>
    <mergeCell ref="Y1787:Y1789"/>
    <mergeCell ref="Z1787:Z1789"/>
    <mergeCell ref="AA1787:AA1789"/>
    <mergeCell ref="AB1787:AB1789"/>
    <mergeCell ref="AC1787:AC1789"/>
    <mergeCell ref="U1784:U1786"/>
    <mergeCell ref="V1784:V1786"/>
    <mergeCell ref="W1784:W1786"/>
    <mergeCell ref="X1784:X1786"/>
    <mergeCell ref="Y1784:Y1786"/>
    <mergeCell ref="Z1784:Z1786"/>
    <mergeCell ref="AA1784:AA1786"/>
    <mergeCell ref="AB1784:AB1786"/>
    <mergeCell ref="AC1784:AC1786"/>
    <mergeCell ref="U1781:U1783"/>
    <mergeCell ref="A152:A154"/>
    <mergeCell ref="V1781:V1783"/>
    <mergeCell ref="W1781:W1783"/>
    <mergeCell ref="X1781:X1783"/>
    <mergeCell ref="Y1781:Y1783"/>
    <mergeCell ref="Z1781:Z1783"/>
    <mergeCell ref="AA1781:AA1783"/>
    <mergeCell ref="AB1781:AB1783"/>
    <mergeCell ref="AC1781:AC1783"/>
    <mergeCell ref="U1778:U1780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341:A343"/>
    <mergeCell ref="A344:A346"/>
    <mergeCell ref="A347:A349"/>
    <mergeCell ref="A350:A352"/>
    <mergeCell ref="A353:A355"/>
    <mergeCell ref="A356:A358"/>
    <mergeCell ref="A359:A361"/>
    <mergeCell ref="A362:A364"/>
    <mergeCell ref="A365:A367"/>
    <mergeCell ref="A314:A316"/>
    <mergeCell ref="A317:A319"/>
    <mergeCell ref="A320:A322"/>
    <mergeCell ref="A323:A325"/>
    <mergeCell ref="A326:A328"/>
    <mergeCell ref="A329:A331"/>
    <mergeCell ref="A332:A334"/>
    <mergeCell ref="A335:A337"/>
    <mergeCell ref="A338:A340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260:A262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449:A451"/>
    <mergeCell ref="A452:A454"/>
    <mergeCell ref="A455:A457"/>
    <mergeCell ref="A458:A460"/>
    <mergeCell ref="A461:A463"/>
    <mergeCell ref="A464:A466"/>
    <mergeCell ref="A467:A469"/>
    <mergeCell ref="A470:A472"/>
    <mergeCell ref="A473:A475"/>
    <mergeCell ref="A422:A424"/>
    <mergeCell ref="A425:A427"/>
    <mergeCell ref="A428:A430"/>
    <mergeCell ref="A431:A433"/>
    <mergeCell ref="A434:A436"/>
    <mergeCell ref="A437:A439"/>
    <mergeCell ref="A440:A442"/>
    <mergeCell ref="A443:A445"/>
    <mergeCell ref="A446:A448"/>
    <mergeCell ref="A395:A397"/>
    <mergeCell ref="A398:A400"/>
    <mergeCell ref="A401:A403"/>
    <mergeCell ref="A404:A406"/>
    <mergeCell ref="A407:A409"/>
    <mergeCell ref="A410:A412"/>
    <mergeCell ref="A413:A415"/>
    <mergeCell ref="A416:A418"/>
    <mergeCell ref="A419:A421"/>
    <mergeCell ref="A368:A370"/>
    <mergeCell ref="A371:A373"/>
    <mergeCell ref="A374:A376"/>
    <mergeCell ref="A377:A379"/>
    <mergeCell ref="A380:A382"/>
    <mergeCell ref="A383:A385"/>
    <mergeCell ref="A386:A388"/>
    <mergeCell ref="A389:A391"/>
    <mergeCell ref="A392:A394"/>
    <mergeCell ref="A557:A559"/>
    <mergeCell ref="A560:A562"/>
    <mergeCell ref="A563:A565"/>
    <mergeCell ref="A566:A568"/>
    <mergeCell ref="A569:A571"/>
    <mergeCell ref="A572:A574"/>
    <mergeCell ref="A575:A577"/>
    <mergeCell ref="A578:A580"/>
    <mergeCell ref="A581:A583"/>
    <mergeCell ref="A530:A532"/>
    <mergeCell ref="A533:A535"/>
    <mergeCell ref="A536:A538"/>
    <mergeCell ref="A539:A541"/>
    <mergeCell ref="A542:A544"/>
    <mergeCell ref="A545:A547"/>
    <mergeCell ref="A548:A550"/>
    <mergeCell ref="A551:A553"/>
    <mergeCell ref="A554:A556"/>
    <mergeCell ref="A503:A505"/>
    <mergeCell ref="A506:A508"/>
    <mergeCell ref="A509:A511"/>
    <mergeCell ref="A512:A514"/>
    <mergeCell ref="A515:A517"/>
    <mergeCell ref="A518:A520"/>
    <mergeCell ref="A521:A523"/>
    <mergeCell ref="A524:A526"/>
    <mergeCell ref="A527:A529"/>
    <mergeCell ref="A476:A478"/>
    <mergeCell ref="A479:A481"/>
    <mergeCell ref="A482:A484"/>
    <mergeCell ref="A485:A487"/>
    <mergeCell ref="A488:A490"/>
    <mergeCell ref="A491:A493"/>
    <mergeCell ref="A494:A496"/>
    <mergeCell ref="A497:A499"/>
    <mergeCell ref="A500:A502"/>
    <mergeCell ref="A665:A667"/>
    <mergeCell ref="A668:A670"/>
    <mergeCell ref="A671:A673"/>
    <mergeCell ref="A674:A676"/>
    <mergeCell ref="A677:A679"/>
    <mergeCell ref="A680:A682"/>
    <mergeCell ref="A683:A685"/>
    <mergeCell ref="A686:A688"/>
    <mergeCell ref="A689:A691"/>
    <mergeCell ref="A638:A640"/>
    <mergeCell ref="A641:A643"/>
    <mergeCell ref="A644:A646"/>
    <mergeCell ref="A647:A649"/>
    <mergeCell ref="A650:A652"/>
    <mergeCell ref="A653:A655"/>
    <mergeCell ref="A656:A658"/>
    <mergeCell ref="A659:A661"/>
    <mergeCell ref="A662:A664"/>
    <mergeCell ref="A611:A613"/>
    <mergeCell ref="A614:A616"/>
    <mergeCell ref="A617:A619"/>
    <mergeCell ref="A620:A622"/>
    <mergeCell ref="A623:A625"/>
    <mergeCell ref="A626:A628"/>
    <mergeCell ref="A629:A631"/>
    <mergeCell ref="A632:A634"/>
    <mergeCell ref="A635:A637"/>
    <mergeCell ref="A584:A586"/>
    <mergeCell ref="A587:A589"/>
    <mergeCell ref="A590:A592"/>
    <mergeCell ref="A593:A595"/>
    <mergeCell ref="A596:A598"/>
    <mergeCell ref="A599:A601"/>
    <mergeCell ref="A602:A604"/>
    <mergeCell ref="A605:A607"/>
    <mergeCell ref="A608:A610"/>
    <mergeCell ref="A773:A775"/>
    <mergeCell ref="A776:A778"/>
    <mergeCell ref="A779:A781"/>
    <mergeCell ref="A782:A784"/>
    <mergeCell ref="A785:A787"/>
    <mergeCell ref="A788:A790"/>
    <mergeCell ref="A791:A793"/>
    <mergeCell ref="A794:A796"/>
    <mergeCell ref="A797:A799"/>
    <mergeCell ref="A746:A748"/>
    <mergeCell ref="A749:A751"/>
    <mergeCell ref="A752:A754"/>
    <mergeCell ref="A755:A757"/>
    <mergeCell ref="A758:A760"/>
    <mergeCell ref="A761:A763"/>
    <mergeCell ref="A764:A766"/>
    <mergeCell ref="A767:A769"/>
    <mergeCell ref="A770:A772"/>
    <mergeCell ref="A719:A721"/>
    <mergeCell ref="A722:A724"/>
    <mergeCell ref="A725:A727"/>
    <mergeCell ref="A728:A730"/>
    <mergeCell ref="A731:A733"/>
    <mergeCell ref="A734:A736"/>
    <mergeCell ref="A737:A739"/>
    <mergeCell ref="A740:A742"/>
    <mergeCell ref="A743:A745"/>
    <mergeCell ref="A692:A694"/>
    <mergeCell ref="A695:A697"/>
    <mergeCell ref="A698:A700"/>
    <mergeCell ref="A701:A703"/>
    <mergeCell ref="A704:A706"/>
    <mergeCell ref="A707:A709"/>
    <mergeCell ref="A710:A712"/>
    <mergeCell ref="A713:A715"/>
    <mergeCell ref="A716:A718"/>
    <mergeCell ref="A881:A883"/>
    <mergeCell ref="A884:A886"/>
    <mergeCell ref="A887:A889"/>
    <mergeCell ref="A890:A892"/>
    <mergeCell ref="A893:A895"/>
    <mergeCell ref="A896:A898"/>
    <mergeCell ref="A899:A901"/>
    <mergeCell ref="A902:A904"/>
    <mergeCell ref="A905:A907"/>
    <mergeCell ref="A854:A856"/>
    <mergeCell ref="A857:A859"/>
    <mergeCell ref="A860:A862"/>
    <mergeCell ref="A863:A865"/>
    <mergeCell ref="A866:A868"/>
    <mergeCell ref="A869:A871"/>
    <mergeCell ref="A872:A874"/>
    <mergeCell ref="A875:A877"/>
    <mergeCell ref="A878:A880"/>
    <mergeCell ref="A827:A829"/>
    <mergeCell ref="A830:A832"/>
    <mergeCell ref="A833:A835"/>
    <mergeCell ref="A836:A838"/>
    <mergeCell ref="A839:A841"/>
    <mergeCell ref="A842:A844"/>
    <mergeCell ref="A845:A847"/>
    <mergeCell ref="A848:A850"/>
    <mergeCell ref="A851:A853"/>
    <mergeCell ref="A800:A802"/>
    <mergeCell ref="A803:A805"/>
    <mergeCell ref="A806:A808"/>
    <mergeCell ref="A809:A811"/>
    <mergeCell ref="A812:A814"/>
    <mergeCell ref="A815:A817"/>
    <mergeCell ref="A818:A820"/>
    <mergeCell ref="A821:A823"/>
    <mergeCell ref="A824:A826"/>
    <mergeCell ref="A989:A991"/>
    <mergeCell ref="A992:A994"/>
    <mergeCell ref="A995:A997"/>
    <mergeCell ref="A998:A1000"/>
    <mergeCell ref="A1001:A1003"/>
    <mergeCell ref="A1004:A1006"/>
    <mergeCell ref="A1007:A1009"/>
    <mergeCell ref="A1010:A1012"/>
    <mergeCell ref="A1013:A1015"/>
    <mergeCell ref="A962:A964"/>
    <mergeCell ref="A965:A967"/>
    <mergeCell ref="A968:A970"/>
    <mergeCell ref="A971:A973"/>
    <mergeCell ref="A974:A976"/>
    <mergeCell ref="A977:A979"/>
    <mergeCell ref="A980:A982"/>
    <mergeCell ref="A983:A985"/>
    <mergeCell ref="A986:A988"/>
    <mergeCell ref="A935:A937"/>
    <mergeCell ref="A938:A940"/>
    <mergeCell ref="A941:A943"/>
    <mergeCell ref="A944:A946"/>
    <mergeCell ref="A947:A949"/>
    <mergeCell ref="A950:A952"/>
    <mergeCell ref="A953:A955"/>
    <mergeCell ref="A956:A958"/>
    <mergeCell ref="A959:A961"/>
    <mergeCell ref="A908:A910"/>
    <mergeCell ref="A911:A913"/>
    <mergeCell ref="A914:A916"/>
    <mergeCell ref="A917:A919"/>
    <mergeCell ref="A920:A922"/>
    <mergeCell ref="A923:A925"/>
    <mergeCell ref="A926:A928"/>
    <mergeCell ref="A929:A931"/>
    <mergeCell ref="A932:A934"/>
    <mergeCell ref="A1097:A1099"/>
    <mergeCell ref="A1100:A1102"/>
    <mergeCell ref="A1103:A1105"/>
    <mergeCell ref="A1106:A1108"/>
    <mergeCell ref="A1109:A1111"/>
    <mergeCell ref="A1112:A1114"/>
    <mergeCell ref="A1115:A1117"/>
    <mergeCell ref="A1118:A1120"/>
    <mergeCell ref="A1121:A1123"/>
    <mergeCell ref="A1070:A1072"/>
    <mergeCell ref="A1073:A1075"/>
    <mergeCell ref="A1076:A1078"/>
    <mergeCell ref="A1079:A1081"/>
    <mergeCell ref="A1082:A1084"/>
    <mergeCell ref="A1085:A1087"/>
    <mergeCell ref="A1088:A1090"/>
    <mergeCell ref="A1091:A1093"/>
    <mergeCell ref="A1094:A1096"/>
    <mergeCell ref="A1043:A1045"/>
    <mergeCell ref="A1046:A1048"/>
    <mergeCell ref="A1049:A1051"/>
    <mergeCell ref="A1052:A1054"/>
    <mergeCell ref="A1055:A1057"/>
    <mergeCell ref="A1058:A1060"/>
    <mergeCell ref="A1061:A1063"/>
    <mergeCell ref="A1064:A1066"/>
    <mergeCell ref="A1067:A1069"/>
    <mergeCell ref="A1016:A1018"/>
    <mergeCell ref="A1019:A1021"/>
    <mergeCell ref="A1022:A1024"/>
    <mergeCell ref="A1025:A1027"/>
    <mergeCell ref="A1028:A1030"/>
    <mergeCell ref="A1031:A1033"/>
    <mergeCell ref="A1034:A1036"/>
    <mergeCell ref="A1037:A1039"/>
    <mergeCell ref="A1040:A1042"/>
    <mergeCell ref="A1205:A1207"/>
    <mergeCell ref="A1208:A1210"/>
    <mergeCell ref="A1211:A1213"/>
    <mergeCell ref="A1214:A1216"/>
    <mergeCell ref="A1217:A1219"/>
    <mergeCell ref="A1220:A1222"/>
    <mergeCell ref="A1223:A1225"/>
    <mergeCell ref="A1226:A1228"/>
    <mergeCell ref="A1229:A1231"/>
    <mergeCell ref="A1178:A1180"/>
    <mergeCell ref="A1181:A1183"/>
    <mergeCell ref="A1184:A1186"/>
    <mergeCell ref="A1187:A1189"/>
    <mergeCell ref="A1190:A1192"/>
    <mergeCell ref="A1193:A1195"/>
    <mergeCell ref="A1196:A1198"/>
    <mergeCell ref="A1199:A1201"/>
    <mergeCell ref="A1202:A1204"/>
    <mergeCell ref="A1151:A1153"/>
    <mergeCell ref="A1154:A1156"/>
    <mergeCell ref="A1157:A1159"/>
    <mergeCell ref="A1160:A1162"/>
    <mergeCell ref="A1163:A1165"/>
    <mergeCell ref="A1166:A1168"/>
    <mergeCell ref="A1169:A1171"/>
    <mergeCell ref="A1172:A1174"/>
    <mergeCell ref="A1175:A1177"/>
    <mergeCell ref="A1124:A1126"/>
    <mergeCell ref="A1127:A1129"/>
    <mergeCell ref="A1130:A1132"/>
    <mergeCell ref="A1133:A1135"/>
    <mergeCell ref="A1136:A1138"/>
    <mergeCell ref="A1139:A1141"/>
    <mergeCell ref="A1142:A1144"/>
    <mergeCell ref="A1145:A1147"/>
    <mergeCell ref="A1148:A1150"/>
    <mergeCell ref="A1313:A1315"/>
    <mergeCell ref="A1316:A1318"/>
    <mergeCell ref="A1319:A1321"/>
    <mergeCell ref="A1322:A1324"/>
    <mergeCell ref="A1325:A1327"/>
    <mergeCell ref="A1328:A1330"/>
    <mergeCell ref="A1331:A1333"/>
    <mergeCell ref="A1334:A1336"/>
    <mergeCell ref="A1337:A1339"/>
    <mergeCell ref="A1286:A1288"/>
    <mergeCell ref="A1289:A1291"/>
    <mergeCell ref="A1292:A1294"/>
    <mergeCell ref="A1295:A1297"/>
    <mergeCell ref="A1298:A1300"/>
    <mergeCell ref="A1301:A1303"/>
    <mergeCell ref="A1304:A1306"/>
    <mergeCell ref="A1307:A1309"/>
    <mergeCell ref="A1310:A1312"/>
    <mergeCell ref="A1259:A1261"/>
    <mergeCell ref="A1262:A1264"/>
    <mergeCell ref="A1265:A1267"/>
    <mergeCell ref="A1268:A1270"/>
    <mergeCell ref="A1271:A1273"/>
    <mergeCell ref="A1274:A1276"/>
    <mergeCell ref="A1277:A1279"/>
    <mergeCell ref="A1280:A1282"/>
    <mergeCell ref="A1283:A1285"/>
    <mergeCell ref="A1232:A1234"/>
    <mergeCell ref="A1235:A1237"/>
    <mergeCell ref="A1238:A1240"/>
    <mergeCell ref="A1241:A1243"/>
    <mergeCell ref="A1244:A1246"/>
    <mergeCell ref="A1247:A1249"/>
    <mergeCell ref="A1250:A1252"/>
    <mergeCell ref="A1253:A1255"/>
    <mergeCell ref="A1256:A1258"/>
    <mergeCell ref="A1421:A1423"/>
    <mergeCell ref="A1424:A1426"/>
    <mergeCell ref="A1427:A1429"/>
    <mergeCell ref="A1430:A1432"/>
    <mergeCell ref="A1433:A1435"/>
    <mergeCell ref="A1436:A1438"/>
    <mergeCell ref="A1439:A1441"/>
    <mergeCell ref="A1442:A1444"/>
    <mergeCell ref="A1445:A1447"/>
    <mergeCell ref="A1394:A1396"/>
    <mergeCell ref="A1397:A1399"/>
    <mergeCell ref="A1400:A1402"/>
    <mergeCell ref="A1403:A1405"/>
    <mergeCell ref="A1406:A1408"/>
    <mergeCell ref="A1409:A1411"/>
    <mergeCell ref="A1412:A1414"/>
    <mergeCell ref="A1415:A1417"/>
    <mergeCell ref="A1418:A1420"/>
    <mergeCell ref="A1367:A1369"/>
    <mergeCell ref="A1370:A1372"/>
    <mergeCell ref="A1373:A1375"/>
    <mergeCell ref="A1376:A1378"/>
    <mergeCell ref="A1379:A1381"/>
    <mergeCell ref="A1382:A1384"/>
    <mergeCell ref="A1385:A1387"/>
    <mergeCell ref="A1388:A1390"/>
    <mergeCell ref="A1391:A1393"/>
    <mergeCell ref="A1340:A1342"/>
    <mergeCell ref="A1343:A1345"/>
    <mergeCell ref="A1346:A1348"/>
    <mergeCell ref="A1349:A1351"/>
    <mergeCell ref="A1352:A1354"/>
    <mergeCell ref="A1355:A1357"/>
    <mergeCell ref="A1358:A1360"/>
    <mergeCell ref="A1361:A1363"/>
    <mergeCell ref="A1364:A1366"/>
    <mergeCell ref="A1529:A1531"/>
    <mergeCell ref="A1532:A1534"/>
    <mergeCell ref="A1535:A1537"/>
    <mergeCell ref="A1538:A1540"/>
    <mergeCell ref="A1541:A1543"/>
    <mergeCell ref="A1544:A1546"/>
    <mergeCell ref="A1547:A1549"/>
    <mergeCell ref="A1550:A1552"/>
    <mergeCell ref="A1553:A1555"/>
    <mergeCell ref="A1502:A1504"/>
    <mergeCell ref="A1505:A1507"/>
    <mergeCell ref="A1508:A1510"/>
    <mergeCell ref="A1511:A1513"/>
    <mergeCell ref="A1514:A1516"/>
    <mergeCell ref="A1517:A1519"/>
    <mergeCell ref="A1520:A1522"/>
    <mergeCell ref="A1523:A1525"/>
    <mergeCell ref="A1526:A1528"/>
    <mergeCell ref="A1475:A1477"/>
    <mergeCell ref="A1478:A1480"/>
    <mergeCell ref="A1481:A1483"/>
    <mergeCell ref="A1484:A1486"/>
    <mergeCell ref="A1487:A1489"/>
    <mergeCell ref="A1490:A1492"/>
    <mergeCell ref="A1493:A1495"/>
    <mergeCell ref="A1496:A1498"/>
    <mergeCell ref="A1499:A1501"/>
    <mergeCell ref="A1448:A1450"/>
    <mergeCell ref="A1451:A1453"/>
    <mergeCell ref="A1454:A1456"/>
    <mergeCell ref="A1457:A1459"/>
    <mergeCell ref="A1460:A1462"/>
    <mergeCell ref="A1463:A1465"/>
    <mergeCell ref="A1466:A1468"/>
    <mergeCell ref="A1469:A1471"/>
    <mergeCell ref="A1472:A1474"/>
    <mergeCell ref="A1646:A1648"/>
    <mergeCell ref="A1649:A1651"/>
    <mergeCell ref="A1652:A1654"/>
    <mergeCell ref="A1655:A1657"/>
    <mergeCell ref="A1658:A1660"/>
    <mergeCell ref="A1661:A1663"/>
    <mergeCell ref="A1610:A1612"/>
    <mergeCell ref="A1613:A1615"/>
    <mergeCell ref="A1616:A1618"/>
    <mergeCell ref="A1619:A1621"/>
    <mergeCell ref="A1622:A1624"/>
    <mergeCell ref="A1625:A1627"/>
    <mergeCell ref="A1628:A1630"/>
    <mergeCell ref="A1631:A1633"/>
    <mergeCell ref="A1634:A1636"/>
    <mergeCell ref="A1583:A1585"/>
    <mergeCell ref="A1586:A1588"/>
    <mergeCell ref="A1589:A1591"/>
    <mergeCell ref="A1592:A1594"/>
    <mergeCell ref="A1595:A1597"/>
    <mergeCell ref="A1598:A1600"/>
    <mergeCell ref="A1601:A1603"/>
    <mergeCell ref="A1604:A1606"/>
    <mergeCell ref="A1607:A1609"/>
    <mergeCell ref="A1556:A1558"/>
    <mergeCell ref="A1559:A1561"/>
    <mergeCell ref="A1562:A1564"/>
    <mergeCell ref="A1565:A1567"/>
    <mergeCell ref="A1568:A1570"/>
    <mergeCell ref="A1571:A1573"/>
    <mergeCell ref="A1574:A1576"/>
    <mergeCell ref="A1577:A1579"/>
    <mergeCell ref="A1580:A1582"/>
    <mergeCell ref="AE113:AE115"/>
    <mergeCell ref="AE116:AE118"/>
    <mergeCell ref="AE119:AE121"/>
    <mergeCell ref="AE122:AE124"/>
    <mergeCell ref="AE125:AE127"/>
    <mergeCell ref="AE128:AE130"/>
    <mergeCell ref="AE131:AE133"/>
    <mergeCell ref="AE134:AE136"/>
    <mergeCell ref="AE137:AE139"/>
    <mergeCell ref="AE140:AE142"/>
    <mergeCell ref="AE143:AE145"/>
    <mergeCell ref="AE146:AE148"/>
    <mergeCell ref="AE149:AE151"/>
    <mergeCell ref="AE152:AE154"/>
    <mergeCell ref="AE155:AE157"/>
    <mergeCell ref="AE158:AE160"/>
    <mergeCell ref="AE161:AE163"/>
    <mergeCell ref="A1772:A1774"/>
    <mergeCell ref="A1775:A1777"/>
    <mergeCell ref="A1778:A1780"/>
    <mergeCell ref="A1781:A1783"/>
    <mergeCell ref="A1784:A1786"/>
    <mergeCell ref="A1787:A1789"/>
    <mergeCell ref="A1790:A1792"/>
    <mergeCell ref="A1793:A1795"/>
    <mergeCell ref="A1745:A1747"/>
    <mergeCell ref="A1748:A1750"/>
    <mergeCell ref="A1751:A1753"/>
    <mergeCell ref="A1754:A1756"/>
    <mergeCell ref="A1757:A1759"/>
    <mergeCell ref="A1760:A1762"/>
    <mergeCell ref="A1763:A1765"/>
    <mergeCell ref="A1766:A1768"/>
    <mergeCell ref="A1769:A1771"/>
    <mergeCell ref="A1718:A1720"/>
    <mergeCell ref="A1721:A1723"/>
    <mergeCell ref="A1724:A1726"/>
    <mergeCell ref="A1727:A1729"/>
    <mergeCell ref="A1730:A1732"/>
    <mergeCell ref="A1733:A1735"/>
    <mergeCell ref="A1736:A1738"/>
    <mergeCell ref="A1739:A1741"/>
    <mergeCell ref="A1742:A1744"/>
    <mergeCell ref="A1691:A1693"/>
    <mergeCell ref="A1694:A1696"/>
    <mergeCell ref="A1697:A1699"/>
    <mergeCell ref="A1700:A1702"/>
    <mergeCell ref="A1703:A1705"/>
    <mergeCell ref="A1706:A1708"/>
    <mergeCell ref="A1709:A1711"/>
    <mergeCell ref="A1712:A1714"/>
    <mergeCell ref="A1715:A1717"/>
    <mergeCell ref="A1664:A1666"/>
    <mergeCell ref="A1667:A1669"/>
    <mergeCell ref="A1670:A1672"/>
    <mergeCell ref="A1673:A1675"/>
    <mergeCell ref="A1676:A1678"/>
    <mergeCell ref="A1679:A1681"/>
    <mergeCell ref="A1682:A1684"/>
    <mergeCell ref="A1685:A1687"/>
    <mergeCell ref="A1688:A1690"/>
    <mergeCell ref="A1637:A1639"/>
    <mergeCell ref="A1640:A1642"/>
    <mergeCell ref="A1643:A1645"/>
    <mergeCell ref="AE14:AE16"/>
    <mergeCell ref="AE17:AE19"/>
    <mergeCell ref="AE20:AE22"/>
    <mergeCell ref="AE23:AE25"/>
    <mergeCell ref="AE26:AE28"/>
    <mergeCell ref="AE29:AE31"/>
    <mergeCell ref="AE32:AE34"/>
    <mergeCell ref="AE35:AE37"/>
    <mergeCell ref="AE38:AE40"/>
    <mergeCell ref="AE41:AE43"/>
    <mergeCell ref="AE44:AE46"/>
    <mergeCell ref="AE47:AE49"/>
    <mergeCell ref="AE50:AE52"/>
    <mergeCell ref="AE53:AE55"/>
    <mergeCell ref="AE56:AE58"/>
    <mergeCell ref="AE59:AE61"/>
    <mergeCell ref="AE62:AE64"/>
    <mergeCell ref="AE65:AE67"/>
    <mergeCell ref="AE68:AE70"/>
    <mergeCell ref="AE71:AE73"/>
    <mergeCell ref="AE74:AE76"/>
    <mergeCell ref="AE77:AE79"/>
    <mergeCell ref="AE80:AE82"/>
    <mergeCell ref="AE83:AE85"/>
    <mergeCell ref="AE86:AE88"/>
    <mergeCell ref="AE89:AE91"/>
    <mergeCell ref="AE92:AE94"/>
    <mergeCell ref="AE95:AE97"/>
    <mergeCell ref="AE98:AE100"/>
    <mergeCell ref="AE101:AE103"/>
    <mergeCell ref="AE104:AE106"/>
    <mergeCell ref="AE107:AE109"/>
    <mergeCell ref="AE110:AE112"/>
    <mergeCell ref="AE164:AE166"/>
    <mergeCell ref="AE167:AE169"/>
    <mergeCell ref="AE170:AE172"/>
    <mergeCell ref="AE173:AE175"/>
    <mergeCell ref="AE176:AE178"/>
    <mergeCell ref="AE179:AE181"/>
    <mergeCell ref="AE182:AE184"/>
    <mergeCell ref="AE185:AE187"/>
    <mergeCell ref="AE188:AE190"/>
    <mergeCell ref="AE191:AE193"/>
    <mergeCell ref="AE194:AE196"/>
    <mergeCell ref="AE197:AE199"/>
    <mergeCell ref="AE200:AE202"/>
    <mergeCell ref="AE203:AE205"/>
    <mergeCell ref="AE206:AE208"/>
    <mergeCell ref="AE209:AE211"/>
    <mergeCell ref="AE212:AE214"/>
    <mergeCell ref="AE215:AE217"/>
    <mergeCell ref="AE218:AE220"/>
    <mergeCell ref="AE221:AE223"/>
    <mergeCell ref="AE224:AE226"/>
    <mergeCell ref="AE227:AE229"/>
    <mergeCell ref="AE230:AE232"/>
    <mergeCell ref="AE233:AE235"/>
    <mergeCell ref="AE236:AE238"/>
    <mergeCell ref="AE239:AE241"/>
    <mergeCell ref="AE242:AE244"/>
    <mergeCell ref="AE245:AE247"/>
    <mergeCell ref="AE248:AE250"/>
    <mergeCell ref="AE251:AE253"/>
    <mergeCell ref="AE254:AE256"/>
    <mergeCell ref="AE257:AE259"/>
    <mergeCell ref="AE260:AE262"/>
    <mergeCell ref="AE263:AE265"/>
    <mergeCell ref="AE266:AE268"/>
    <mergeCell ref="AE269:AE271"/>
    <mergeCell ref="AE272:AE274"/>
    <mergeCell ref="AE275:AE277"/>
    <mergeCell ref="AE278:AE280"/>
    <mergeCell ref="AE281:AE283"/>
    <mergeCell ref="AE284:AE286"/>
    <mergeCell ref="AE287:AE289"/>
    <mergeCell ref="AE290:AE292"/>
    <mergeCell ref="AE293:AE295"/>
    <mergeCell ref="AE296:AE298"/>
    <mergeCell ref="AE299:AE301"/>
    <mergeCell ref="AE302:AE304"/>
    <mergeCell ref="AE305:AE307"/>
    <mergeCell ref="AE308:AE310"/>
    <mergeCell ref="AE311:AE313"/>
    <mergeCell ref="AE314:AE316"/>
    <mergeCell ref="AE317:AE319"/>
    <mergeCell ref="AE320:AE322"/>
    <mergeCell ref="AE323:AE325"/>
    <mergeCell ref="AE326:AE328"/>
    <mergeCell ref="AE329:AE331"/>
    <mergeCell ref="AE332:AE334"/>
    <mergeCell ref="AE335:AE337"/>
    <mergeCell ref="AE338:AE340"/>
    <mergeCell ref="AE341:AE343"/>
    <mergeCell ref="AE344:AE346"/>
    <mergeCell ref="AE347:AE349"/>
    <mergeCell ref="AE350:AE352"/>
    <mergeCell ref="AE353:AE355"/>
    <mergeCell ref="AE356:AE358"/>
    <mergeCell ref="AE359:AE361"/>
    <mergeCell ref="AE362:AE364"/>
    <mergeCell ref="AE365:AE367"/>
    <mergeCell ref="AE368:AE370"/>
    <mergeCell ref="AE371:AE373"/>
    <mergeCell ref="AE374:AE376"/>
    <mergeCell ref="AE377:AE379"/>
    <mergeCell ref="AE380:AE382"/>
    <mergeCell ref="AE383:AE385"/>
    <mergeCell ref="AE386:AE388"/>
    <mergeCell ref="AE389:AE391"/>
    <mergeCell ref="AE392:AE394"/>
    <mergeCell ref="AE395:AE397"/>
    <mergeCell ref="AE398:AE400"/>
    <mergeCell ref="AE401:AE403"/>
    <mergeCell ref="AE404:AE406"/>
    <mergeCell ref="AE407:AE409"/>
    <mergeCell ref="AE410:AE412"/>
    <mergeCell ref="AE413:AE415"/>
    <mergeCell ref="AE416:AE418"/>
    <mergeCell ref="AE419:AE421"/>
    <mergeCell ref="AE422:AE424"/>
    <mergeCell ref="AE425:AE427"/>
    <mergeCell ref="AE428:AE430"/>
    <mergeCell ref="AE431:AE433"/>
    <mergeCell ref="AE434:AE436"/>
    <mergeCell ref="AE437:AE439"/>
    <mergeCell ref="AE440:AE442"/>
    <mergeCell ref="AE443:AE445"/>
    <mergeCell ref="AE446:AE448"/>
    <mergeCell ref="AE449:AE451"/>
    <mergeCell ref="AE452:AE454"/>
    <mergeCell ref="AE455:AE457"/>
    <mergeCell ref="AE458:AE460"/>
    <mergeCell ref="AE461:AE463"/>
    <mergeCell ref="AE464:AE466"/>
    <mergeCell ref="AE467:AE469"/>
    <mergeCell ref="AE470:AE472"/>
    <mergeCell ref="AE473:AE475"/>
    <mergeCell ref="AE476:AE478"/>
    <mergeCell ref="AE479:AE481"/>
    <mergeCell ref="AE482:AE484"/>
    <mergeCell ref="AE485:AE487"/>
    <mergeCell ref="AE488:AE490"/>
    <mergeCell ref="AE491:AE493"/>
    <mergeCell ref="AE494:AE496"/>
    <mergeCell ref="AE497:AE499"/>
    <mergeCell ref="AE500:AE502"/>
    <mergeCell ref="AE503:AE505"/>
    <mergeCell ref="AE506:AE508"/>
    <mergeCell ref="AE509:AE511"/>
    <mergeCell ref="AE512:AE514"/>
    <mergeCell ref="AE515:AE517"/>
    <mergeCell ref="AE518:AE520"/>
    <mergeCell ref="AE521:AE523"/>
    <mergeCell ref="AE524:AE526"/>
    <mergeCell ref="AE527:AE529"/>
    <mergeCell ref="AE530:AE532"/>
    <mergeCell ref="AE533:AE535"/>
    <mergeCell ref="AE536:AE538"/>
    <mergeCell ref="AE539:AE541"/>
    <mergeCell ref="AE542:AE544"/>
    <mergeCell ref="AE545:AE547"/>
    <mergeCell ref="AE548:AE550"/>
    <mergeCell ref="AE551:AE553"/>
    <mergeCell ref="AE554:AE556"/>
    <mergeCell ref="AE557:AE559"/>
    <mergeCell ref="AE560:AE562"/>
    <mergeCell ref="AE563:AE565"/>
    <mergeCell ref="AE566:AE568"/>
    <mergeCell ref="AE569:AE571"/>
    <mergeCell ref="AE572:AE574"/>
    <mergeCell ref="AE575:AE577"/>
    <mergeCell ref="AE578:AE580"/>
    <mergeCell ref="AE581:AE583"/>
    <mergeCell ref="AE584:AE586"/>
    <mergeCell ref="AE587:AE589"/>
    <mergeCell ref="AE590:AE592"/>
    <mergeCell ref="AE593:AE595"/>
    <mergeCell ref="AE596:AE598"/>
    <mergeCell ref="AE599:AE601"/>
    <mergeCell ref="AE602:AE604"/>
    <mergeCell ref="AE605:AE607"/>
    <mergeCell ref="AE608:AE610"/>
    <mergeCell ref="AE611:AE613"/>
    <mergeCell ref="AE614:AE616"/>
    <mergeCell ref="AE617:AE619"/>
    <mergeCell ref="AE620:AE622"/>
    <mergeCell ref="AE623:AE625"/>
    <mergeCell ref="AE626:AE628"/>
    <mergeCell ref="AE629:AE631"/>
    <mergeCell ref="AE632:AE634"/>
    <mergeCell ref="AE635:AE637"/>
    <mergeCell ref="AE638:AE640"/>
    <mergeCell ref="AE641:AE643"/>
    <mergeCell ref="AE644:AE646"/>
    <mergeCell ref="AE647:AE649"/>
    <mergeCell ref="AE650:AE652"/>
    <mergeCell ref="AE653:AE655"/>
    <mergeCell ref="AE656:AE658"/>
    <mergeCell ref="AE659:AE661"/>
    <mergeCell ref="AE662:AE664"/>
    <mergeCell ref="AE665:AE667"/>
    <mergeCell ref="AE668:AE670"/>
    <mergeCell ref="AE671:AE673"/>
    <mergeCell ref="AE674:AE676"/>
    <mergeCell ref="AE677:AE679"/>
    <mergeCell ref="AE680:AE682"/>
    <mergeCell ref="AE683:AE685"/>
    <mergeCell ref="AE686:AE688"/>
    <mergeCell ref="AE689:AE691"/>
    <mergeCell ref="AE692:AE694"/>
    <mergeCell ref="AE695:AE697"/>
    <mergeCell ref="AE698:AE700"/>
    <mergeCell ref="AE701:AE703"/>
    <mergeCell ref="AE704:AE706"/>
    <mergeCell ref="AE707:AE709"/>
    <mergeCell ref="AE710:AE712"/>
    <mergeCell ref="AE713:AE715"/>
    <mergeCell ref="AE716:AE718"/>
    <mergeCell ref="AE719:AE721"/>
    <mergeCell ref="AE722:AE724"/>
    <mergeCell ref="AE725:AE727"/>
    <mergeCell ref="AE728:AE730"/>
    <mergeCell ref="AE731:AE733"/>
    <mergeCell ref="AE734:AE736"/>
    <mergeCell ref="AE737:AE739"/>
    <mergeCell ref="AE740:AE742"/>
    <mergeCell ref="AE743:AE745"/>
    <mergeCell ref="AE746:AE748"/>
    <mergeCell ref="AE749:AE751"/>
    <mergeCell ref="AE752:AE754"/>
    <mergeCell ref="AE755:AE757"/>
    <mergeCell ref="AE758:AE760"/>
    <mergeCell ref="AE761:AE763"/>
    <mergeCell ref="AE764:AE766"/>
    <mergeCell ref="AE767:AE769"/>
    <mergeCell ref="AE770:AE772"/>
    <mergeCell ref="AE773:AE775"/>
    <mergeCell ref="AE776:AE778"/>
    <mergeCell ref="AE779:AE781"/>
    <mergeCell ref="AE782:AE784"/>
    <mergeCell ref="AE785:AE787"/>
    <mergeCell ref="AE788:AE790"/>
    <mergeCell ref="AE791:AE793"/>
    <mergeCell ref="AE794:AE796"/>
    <mergeCell ref="AE797:AE799"/>
    <mergeCell ref="AE800:AE802"/>
    <mergeCell ref="AE803:AE805"/>
    <mergeCell ref="AE806:AE808"/>
    <mergeCell ref="AE809:AE811"/>
    <mergeCell ref="AE812:AE814"/>
    <mergeCell ref="AE815:AE817"/>
    <mergeCell ref="AE818:AE820"/>
    <mergeCell ref="AE821:AE823"/>
    <mergeCell ref="AE824:AE826"/>
    <mergeCell ref="AE827:AE829"/>
    <mergeCell ref="AE830:AE832"/>
    <mergeCell ref="AE833:AE835"/>
    <mergeCell ref="AE836:AE838"/>
    <mergeCell ref="AE839:AE841"/>
    <mergeCell ref="AE842:AE844"/>
    <mergeCell ref="AE845:AE847"/>
    <mergeCell ref="AE848:AE850"/>
    <mergeCell ref="AE851:AE853"/>
    <mergeCell ref="AE854:AE856"/>
    <mergeCell ref="AE857:AE859"/>
    <mergeCell ref="AE860:AE862"/>
    <mergeCell ref="AE863:AE865"/>
    <mergeCell ref="AE866:AE868"/>
    <mergeCell ref="AE869:AE871"/>
    <mergeCell ref="AE872:AE874"/>
    <mergeCell ref="AE875:AE877"/>
    <mergeCell ref="AE878:AE880"/>
    <mergeCell ref="AE881:AE883"/>
    <mergeCell ref="AE884:AE886"/>
    <mergeCell ref="AE887:AE889"/>
    <mergeCell ref="AE890:AE892"/>
    <mergeCell ref="AE893:AE895"/>
    <mergeCell ref="AE896:AE898"/>
    <mergeCell ref="AE899:AE901"/>
    <mergeCell ref="AE902:AE904"/>
    <mergeCell ref="AE905:AE907"/>
    <mergeCell ref="AE908:AE910"/>
    <mergeCell ref="AE911:AE913"/>
    <mergeCell ref="AE914:AE916"/>
    <mergeCell ref="AE917:AE919"/>
    <mergeCell ref="AE920:AE922"/>
    <mergeCell ref="AE923:AE925"/>
    <mergeCell ref="AE926:AE928"/>
    <mergeCell ref="AE929:AE931"/>
    <mergeCell ref="AE932:AE934"/>
    <mergeCell ref="AE935:AE937"/>
    <mergeCell ref="AE938:AE940"/>
    <mergeCell ref="AE941:AE943"/>
    <mergeCell ref="AE944:AE946"/>
    <mergeCell ref="AE947:AE949"/>
    <mergeCell ref="AE950:AE952"/>
    <mergeCell ref="AE953:AE955"/>
    <mergeCell ref="AE956:AE958"/>
    <mergeCell ref="AE959:AE961"/>
    <mergeCell ref="AE962:AE964"/>
    <mergeCell ref="AE965:AE967"/>
    <mergeCell ref="AE968:AE970"/>
    <mergeCell ref="AE971:AE973"/>
    <mergeCell ref="AE974:AE976"/>
    <mergeCell ref="AE977:AE979"/>
    <mergeCell ref="AE980:AE982"/>
    <mergeCell ref="AE983:AE985"/>
    <mergeCell ref="AE986:AE988"/>
    <mergeCell ref="AE989:AE991"/>
    <mergeCell ref="AE992:AE994"/>
    <mergeCell ref="AE995:AE997"/>
    <mergeCell ref="AE998:AE1000"/>
    <mergeCell ref="AE1001:AE1003"/>
    <mergeCell ref="AE1004:AE1006"/>
    <mergeCell ref="AE1007:AE1009"/>
    <mergeCell ref="AE1010:AE1012"/>
    <mergeCell ref="AE1013:AE1015"/>
    <mergeCell ref="AE1016:AE1018"/>
    <mergeCell ref="AE1019:AE1021"/>
    <mergeCell ref="AE1022:AE1024"/>
    <mergeCell ref="AE1025:AE1027"/>
    <mergeCell ref="AE1028:AE1030"/>
    <mergeCell ref="AE1031:AE1033"/>
    <mergeCell ref="AE1034:AE1036"/>
    <mergeCell ref="AE1037:AE1039"/>
    <mergeCell ref="AE1040:AE1042"/>
    <mergeCell ref="AE1043:AE1045"/>
    <mergeCell ref="AE1046:AE1048"/>
    <mergeCell ref="AE1049:AE1051"/>
    <mergeCell ref="AE1052:AE1054"/>
    <mergeCell ref="AE1055:AE1057"/>
    <mergeCell ref="AE1058:AE1060"/>
    <mergeCell ref="AE1061:AE1063"/>
    <mergeCell ref="AE1064:AE1066"/>
    <mergeCell ref="AE1067:AE1069"/>
    <mergeCell ref="AE1070:AE1072"/>
    <mergeCell ref="AE1073:AE1075"/>
    <mergeCell ref="AE1076:AE1078"/>
    <mergeCell ref="AE1079:AE1081"/>
    <mergeCell ref="AE1082:AE1084"/>
    <mergeCell ref="AE1085:AE1087"/>
    <mergeCell ref="AE1088:AE1090"/>
    <mergeCell ref="AE1091:AE1093"/>
    <mergeCell ref="AE1094:AE1096"/>
    <mergeCell ref="AE1097:AE1099"/>
    <mergeCell ref="AE1100:AE1102"/>
    <mergeCell ref="AE1103:AE1105"/>
    <mergeCell ref="AE1106:AE1108"/>
    <mergeCell ref="AE1109:AE1111"/>
    <mergeCell ref="AE1112:AE1114"/>
    <mergeCell ref="AE1115:AE1117"/>
    <mergeCell ref="AE1118:AE1120"/>
    <mergeCell ref="AE1121:AE1123"/>
    <mergeCell ref="AE1124:AE1126"/>
    <mergeCell ref="AE1127:AE1129"/>
    <mergeCell ref="AE1130:AE1132"/>
    <mergeCell ref="AE1133:AE1135"/>
    <mergeCell ref="AE1136:AE1138"/>
    <mergeCell ref="AE1139:AE1141"/>
    <mergeCell ref="AE1142:AE1144"/>
    <mergeCell ref="AE1145:AE1147"/>
    <mergeCell ref="AE1148:AE1150"/>
    <mergeCell ref="AE1151:AE1153"/>
    <mergeCell ref="AE1154:AE1156"/>
    <mergeCell ref="AE1157:AE1159"/>
    <mergeCell ref="AE1160:AE1162"/>
    <mergeCell ref="AE1163:AE1165"/>
    <mergeCell ref="AE1166:AE1168"/>
    <mergeCell ref="AE1169:AE1171"/>
    <mergeCell ref="AE1172:AE1174"/>
    <mergeCell ref="AE1175:AE1177"/>
    <mergeCell ref="AE1178:AE1180"/>
    <mergeCell ref="AE1181:AE1183"/>
    <mergeCell ref="AE1184:AE1186"/>
    <mergeCell ref="AE1187:AE1189"/>
    <mergeCell ref="AE1190:AE1192"/>
    <mergeCell ref="AE1193:AE1195"/>
    <mergeCell ref="AE1196:AE1198"/>
    <mergeCell ref="AE1199:AE1201"/>
    <mergeCell ref="AE1202:AE1204"/>
    <mergeCell ref="AE1205:AE1207"/>
    <mergeCell ref="AE1208:AE1210"/>
    <mergeCell ref="AE1211:AE1213"/>
    <mergeCell ref="AE1214:AE1216"/>
    <mergeCell ref="AE1217:AE1219"/>
    <mergeCell ref="AE1220:AE1222"/>
    <mergeCell ref="AE1223:AE1225"/>
    <mergeCell ref="AE1226:AE1228"/>
    <mergeCell ref="AE1229:AE1231"/>
    <mergeCell ref="AE1232:AE1234"/>
    <mergeCell ref="AE1235:AE1237"/>
    <mergeCell ref="AE1238:AE1240"/>
    <mergeCell ref="AE1241:AE1243"/>
    <mergeCell ref="AE1244:AE1246"/>
    <mergeCell ref="AE1247:AE1249"/>
    <mergeCell ref="AE1250:AE1252"/>
    <mergeCell ref="AE1253:AE1255"/>
    <mergeCell ref="AE1256:AE1258"/>
    <mergeCell ref="AE1259:AE1261"/>
    <mergeCell ref="AE1262:AE1264"/>
    <mergeCell ref="AE1265:AE1267"/>
    <mergeCell ref="AE1268:AE1270"/>
    <mergeCell ref="AE1271:AE1273"/>
    <mergeCell ref="AE1274:AE1276"/>
    <mergeCell ref="AE1277:AE1279"/>
    <mergeCell ref="AE1280:AE1282"/>
    <mergeCell ref="AE1283:AE1285"/>
    <mergeCell ref="AE1286:AE1288"/>
    <mergeCell ref="AE1289:AE1291"/>
    <mergeCell ref="AE1292:AE1294"/>
    <mergeCell ref="AE1295:AE1297"/>
    <mergeCell ref="AE1298:AE1300"/>
    <mergeCell ref="AE1301:AE1303"/>
    <mergeCell ref="AE1304:AE1306"/>
    <mergeCell ref="AE1307:AE1309"/>
    <mergeCell ref="AE1310:AE1312"/>
    <mergeCell ref="AE1313:AE1315"/>
    <mergeCell ref="AE1316:AE1318"/>
    <mergeCell ref="AE1319:AE1321"/>
    <mergeCell ref="AE1322:AE1324"/>
    <mergeCell ref="AE1325:AE1327"/>
    <mergeCell ref="AE1328:AE1330"/>
    <mergeCell ref="AE1331:AE1333"/>
    <mergeCell ref="AE1334:AE1336"/>
    <mergeCell ref="AE1337:AE1339"/>
    <mergeCell ref="AE1340:AE1342"/>
    <mergeCell ref="AE1343:AE1345"/>
    <mergeCell ref="AE1346:AE1348"/>
    <mergeCell ref="AE1349:AE1351"/>
    <mergeCell ref="AE1352:AE1354"/>
    <mergeCell ref="AE1355:AE1357"/>
    <mergeCell ref="AE1358:AE1360"/>
    <mergeCell ref="AE1361:AE1363"/>
    <mergeCell ref="AE1364:AE1366"/>
    <mergeCell ref="AE1367:AE1369"/>
    <mergeCell ref="AE1370:AE1372"/>
    <mergeCell ref="AE1373:AE1375"/>
    <mergeCell ref="AE1376:AE1378"/>
    <mergeCell ref="AE1379:AE1381"/>
    <mergeCell ref="AE1382:AE1384"/>
    <mergeCell ref="AE1385:AE1387"/>
    <mergeCell ref="AE1388:AE1390"/>
    <mergeCell ref="AE1391:AE1393"/>
    <mergeCell ref="AE1394:AE1396"/>
    <mergeCell ref="AE1397:AE1399"/>
    <mergeCell ref="AE1400:AE1402"/>
    <mergeCell ref="AE1403:AE1405"/>
    <mergeCell ref="AE1406:AE1408"/>
    <mergeCell ref="AE1409:AE1411"/>
    <mergeCell ref="AE1412:AE1414"/>
    <mergeCell ref="AE1415:AE1417"/>
    <mergeCell ref="AE1418:AE1420"/>
    <mergeCell ref="AE1421:AE1423"/>
    <mergeCell ref="AE1424:AE1426"/>
    <mergeCell ref="AE1427:AE1429"/>
    <mergeCell ref="AE1430:AE1432"/>
    <mergeCell ref="AE1433:AE1435"/>
    <mergeCell ref="AE1436:AE1438"/>
    <mergeCell ref="AE1439:AE1441"/>
    <mergeCell ref="AE1442:AE1444"/>
    <mergeCell ref="AE1445:AE1447"/>
    <mergeCell ref="AE1448:AE1450"/>
    <mergeCell ref="AE1451:AE1453"/>
    <mergeCell ref="AE1454:AE1456"/>
    <mergeCell ref="AE1457:AE1459"/>
    <mergeCell ref="AE1460:AE1462"/>
    <mergeCell ref="AE1463:AE1465"/>
    <mergeCell ref="AE1466:AE1468"/>
    <mergeCell ref="AE1469:AE1471"/>
    <mergeCell ref="AE1472:AE1474"/>
    <mergeCell ref="AE1475:AE1477"/>
    <mergeCell ref="AE1478:AE1480"/>
    <mergeCell ref="AE1481:AE1483"/>
    <mergeCell ref="AE1484:AE1486"/>
    <mergeCell ref="AE1487:AE1489"/>
    <mergeCell ref="AE1490:AE1492"/>
    <mergeCell ref="AE1493:AE1495"/>
    <mergeCell ref="AE1496:AE1498"/>
    <mergeCell ref="AE1499:AE1501"/>
    <mergeCell ref="AE1502:AE1504"/>
    <mergeCell ref="AE1505:AE1507"/>
    <mergeCell ref="AE1508:AE1510"/>
    <mergeCell ref="AE1511:AE1513"/>
    <mergeCell ref="AE1514:AE1516"/>
    <mergeCell ref="AE1517:AE1519"/>
    <mergeCell ref="AE1520:AE1522"/>
    <mergeCell ref="AE1523:AE1525"/>
    <mergeCell ref="AE1526:AE1528"/>
    <mergeCell ref="AE1529:AE1531"/>
    <mergeCell ref="AE1532:AE1534"/>
    <mergeCell ref="AE1535:AE1537"/>
    <mergeCell ref="AE1538:AE1540"/>
    <mergeCell ref="AE1541:AE1543"/>
    <mergeCell ref="AE1544:AE1546"/>
    <mergeCell ref="AE1547:AE1549"/>
    <mergeCell ref="AE1550:AE1552"/>
    <mergeCell ref="AE1553:AE1555"/>
    <mergeCell ref="AE1556:AE1558"/>
    <mergeCell ref="AE1559:AE1561"/>
    <mergeCell ref="AE1562:AE1564"/>
    <mergeCell ref="AE1565:AE1567"/>
    <mergeCell ref="AE1568:AE1570"/>
    <mergeCell ref="AE1571:AE1573"/>
    <mergeCell ref="AE1574:AE1576"/>
    <mergeCell ref="AE1577:AE1579"/>
    <mergeCell ref="AE1580:AE1582"/>
    <mergeCell ref="AE1583:AE1585"/>
    <mergeCell ref="AE1586:AE1588"/>
    <mergeCell ref="AE1589:AE1591"/>
    <mergeCell ref="AE1592:AE1594"/>
    <mergeCell ref="AE1595:AE1597"/>
    <mergeCell ref="AE1598:AE1600"/>
    <mergeCell ref="AE1601:AE1603"/>
    <mergeCell ref="AE1604:AE1606"/>
    <mergeCell ref="AE1607:AE1609"/>
    <mergeCell ref="AE1610:AE1612"/>
    <mergeCell ref="AE1613:AE1615"/>
    <mergeCell ref="AE1616:AE1618"/>
    <mergeCell ref="AE1619:AE1621"/>
    <mergeCell ref="AE1622:AE1624"/>
    <mergeCell ref="AE1625:AE1627"/>
    <mergeCell ref="AE1628:AE1630"/>
    <mergeCell ref="AE1631:AE1633"/>
    <mergeCell ref="AE1634:AE1636"/>
    <mergeCell ref="AE1637:AE1639"/>
    <mergeCell ref="AE1640:AE1642"/>
    <mergeCell ref="AE1643:AE1645"/>
    <mergeCell ref="AE1646:AE1648"/>
    <mergeCell ref="AE1748:AE1750"/>
    <mergeCell ref="AE1751:AE1753"/>
    <mergeCell ref="AE1754:AE1756"/>
    <mergeCell ref="AE1757:AE1759"/>
    <mergeCell ref="AE1760:AE1762"/>
    <mergeCell ref="AE1763:AE1765"/>
    <mergeCell ref="AE1766:AE1768"/>
    <mergeCell ref="AE1769:AE1771"/>
    <mergeCell ref="AE1772:AE1774"/>
    <mergeCell ref="AE1775:AE1777"/>
    <mergeCell ref="AE1778:AE1780"/>
    <mergeCell ref="AE1781:AE1783"/>
    <mergeCell ref="AE1784:AE1786"/>
    <mergeCell ref="AE1787:AE1789"/>
    <mergeCell ref="AE1790:AE1792"/>
    <mergeCell ref="AE1793:AE1795"/>
    <mergeCell ref="AE1649:AE1651"/>
    <mergeCell ref="AE1652:AE1654"/>
    <mergeCell ref="AE1655:AE1657"/>
    <mergeCell ref="AE1658:AE1660"/>
    <mergeCell ref="AE1661:AE1663"/>
    <mergeCell ref="AE1664:AE1666"/>
    <mergeCell ref="AE1667:AE1669"/>
    <mergeCell ref="AE1670:AE1672"/>
    <mergeCell ref="AE1673:AE1675"/>
    <mergeCell ref="AE1676:AE1678"/>
    <mergeCell ref="AE1679:AE1681"/>
    <mergeCell ref="AE1682:AE1684"/>
    <mergeCell ref="AE1685:AE1687"/>
    <mergeCell ref="AE1688:AE1690"/>
    <mergeCell ref="AE1691:AE1693"/>
    <mergeCell ref="AE1694:AE1696"/>
    <mergeCell ref="AE1697:AE1699"/>
    <mergeCell ref="AE1700:AE1702"/>
    <mergeCell ref="AE1703:AE1705"/>
    <mergeCell ref="AE1706:AE1708"/>
    <mergeCell ref="AE1709:AE1711"/>
    <mergeCell ref="AE1712:AE1714"/>
    <mergeCell ref="AE1715:AE1717"/>
    <mergeCell ref="AE1718:AE1720"/>
    <mergeCell ref="AE1721:AE1723"/>
    <mergeCell ref="AE1724:AE1726"/>
    <mergeCell ref="AE1727:AE1729"/>
    <mergeCell ref="AE1730:AE1732"/>
    <mergeCell ref="AE1733:AE1735"/>
    <mergeCell ref="AE1736:AE1738"/>
    <mergeCell ref="AE1739:AE1741"/>
    <mergeCell ref="AE1742:AE1744"/>
    <mergeCell ref="AE1745:AE1747"/>
  </mergeCells>
  <phoneticPr fontId="4"/>
  <conditionalFormatting sqref="M19 M22 M25">
    <cfRule type="expression" dxfId="599" priority="599">
      <formula>$K19&lt;0</formula>
    </cfRule>
    <cfRule type="expression" dxfId="598" priority="600">
      <formula>AND($K19&gt;0,$K19&lt;&gt;"")</formula>
    </cfRule>
  </conditionalFormatting>
  <conditionalFormatting sqref="M28 M31">
    <cfRule type="expression" dxfId="597" priority="597">
      <formula>$K28&lt;0</formula>
    </cfRule>
    <cfRule type="expression" dxfId="596" priority="598">
      <formula>AND($K28&gt;0,$K28&lt;&gt;"")</formula>
    </cfRule>
  </conditionalFormatting>
  <conditionalFormatting sqref="M34 M37">
    <cfRule type="expression" dxfId="595" priority="595">
      <formula>$K34&lt;0</formula>
    </cfRule>
    <cfRule type="expression" dxfId="594" priority="596">
      <formula>AND($K34&gt;0,$K34&lt;&gt;"")</formula>
    </cfRule>
  </conditionalFormatting>
  <conditionalFormatting sqref="M40 M43">
    <cfRule type="expression" dxfId="593" priority="593">
      <formula>$K40&lt;0</formula>
    </cfRule>
    <cfRule type="expression" dxfId="592" priority="594">
      <formula>AND($K40&gt;0,$K40&lt;&gt;"")</formula>
    </cfRule>
  </conditionalFormatting>
  <conditionalFormatting sqref="M46 M49">
    <cfRule type="expression" dxfId="591" priority="591">
      <formula>$K46&lt;0</formula>
    </cfRule>
    <cfRule type="expression" dxfId="590" priority="592">
      <formula>AND($K46&gt;0,$K46&lt;&gt;"")</formula>
    </cfRule>
  </conditionalFormatting>
  <conditionalFormatting sqref="M52 M55">
    <cfRule type="expression" dxfId="589" priority="589">
      <formula>$K52&lt;0</formula>
    </cfRule>
    <cfRule type="expression" dxfId="588" priority="590">
      <formula>AND($K52&gt;0,$K52&lt;&gt;"")</formula>
    </cfRule>
  </conditionalFormatting>
  <conditionalFormatting sqref="M58 M61">
    <cfRule type="expression" dxfId="587" priority="587">
      <formula>$K58&lt;0</formula>
    </cfRule>
    <cfRule type="expression" dxfId="586" priority="588">
      <formula>AND($K58&gt;0,$K58&lt;&gt;"")</formula>
    </cfRule>
  </conditionalFormatting>
  <conditionalFormatting sqref="M64 M67">
    <cfRule type="expression" dxfId="585" priority="585">
      <formula>$K64&lt;0</formula>
    </cfRule>
    <cfRule type="expression" dxfId="584" priority="586">
      <formula>AND($K64&gt;0,$K64&lt;&gt;"")</formula>
    </cfRule>
  </conditionalFormatting>
  <conditionalFormatting sqref="M70 M73">
    <cfRule type="expression" dxfId="583" priority="583">
      <formula>$K70&lt;0</formula>
    </cfRule>
    <cfRule type="expression" dxfId="582" priority="584">
      <formula>AND($K70&gt;0,$K70&lt;&gt;"")</formula>
    </cfRule>
  </conditionalFormatting>
  <conditionalFormatting sqref="M76 M79">
    <cfRule type="expression" dxfId="581" priority="581">
      <formula>$K76&lt;0</formula>
    </cfRule>
    <cfRule type="expression" dxfId="580" priority="582">
      <formula>AND($K76&gt;0,$K76&lt;&gt;"")</formula>
    </cfRule>
  </conditionalFormatting>
  <conditionalFormatting sqref="M82 M85">
    <cfRule type="expression" dxfId="579" priority="579">
      <formula>$K82&lt;0</formula>
    </cfRule>
    <cfRule type="expression" dxfId="578" priority="580">
      <formula>AND($K82&gt;0,$K82&lt;&gt;"")</formula>
    </cfRule>
  </conditionalFormatting>
  <conditionalFormatting sqref="M88 M91">
    <cfRule type="expression" dxfId="577" priority="577">
      <formula>$K88&lt;0</formula>
    </cfRule>
    <cfRule type="expression" dxfId="576" priority="578">
      <formula>AND($K88&gt;0,$K88&lt;&gt;"")</formula>
    </cfRule>
  </conditionalFormatting>
  <conditionalFormatting sqref="M94 M97">
    <cfRule type="expression" dxfId="575" priority="575">
      <formula>$K94&lt;0</formula>
    </cfRule>
    <cfRule type="expression" dxfId="574" priority="576">
      <formula>AND($K94&gt;0,$K94&lt;&gt;"")</formula>
    </cfRule>
  </conditionalFormatting>
  <conditionalFormatting sqref="M100 M103">
    <cfRule type="expression" dxfId="573" priority="573">
      <formula>$K100&lt;0</formula>
    </cfRule>
    <cfRule type="expression" dxfId="572" priority="574">
      <formula>AND($K100&gt;0,$K100&lt;&gt;"")</formula>
    </cfRule>
  </conditionalFormatting>
  <conditionalFormatting sqref="M106 M109">
    <cfRule type="expression" dxfId="571" priority="571">
      <formula>$K106&lt;0</formula>
    </cfRule>
    <cfRule type="expression" dxfId="570" priority="572">
      <formula>AND($K106&gt;0,$K106&lt;&gt;"")</formula>
    </cfRule>
  </conditionalFormatting>
  <conditionalFormatting sqref="M112 M115">
    <cfRule type="expression" dxfId="569" priority="569">
      <formula>$K112&lt;0</formula>
    </cfRule>
    <cfRule type="expression" dxfId="568" priority="570">
      <formula>AND($K112&gt;0,$K112&lt;&gt;"")</formula>
    </cfRule>
  </conditionalFormatting>
  <conditionalFormatting sqref="M118 M121">
    <cfRule type="expression" dxfId="567" priority="567">
      <formula>$K118&lt;0</formula>
    </cfRule>
    <cfRule type="expression" dxfId="566" priority="568">
      <formula>AND($K118&gt;0,$K118&lt;&gt;"")</formula>
    </cfRule>
  </conditionalFormatting>
  <conditionalFormatting sqref="M124 M127">
    <cfRule type="expression" dxfId="565" priority="565">
      <formula>$K124&lt;0</formula>
    </cfRule>
    <cfRule type="expression" dxfId="564" priority="566">
      <formula>AND($K124&gt;0,$K124&lt;&gt;"")</formula>
    </cfRule>
  </conditionalFormatting>
  <conditionalFormatting sqref="M130 M133">
    <cfRule type="expression" dxfId="563" priority="563">
      <formula>$K130&lt;0</formula>
    </cfRule>
    <cfRule type="expression" dxfId="562" priority="564">
      <formula>AND($K130&gt;0,$K130&lt;&gt;"")</formula>
    </cfRule>
  </conditionalFormatting>
  <conditionalFormatting sqref="M136 M139">
    <cfRule type="expression" dxfId="561" priority="561">
      <formula>$K136&lt;0</formula>
    </cfRule>
    <cfRule type="expression" dxfId="560" priority="562">
      <formula>AND($K136&gt;0,$K136&lt;&gt;"")</formula>
    </cfRule>
  </conditionalFormatting>
  <conditionalFormatting sqref="M142 M145">
    <cfRule type="expression" dxfId="559" priority="559">
      <formula>$K142&lt;0</formula>
    </cfRule>
    <cfRule type="expression" dxfId="558" priority="560">
      <formula>AND($K142&gt;0,$K142&lt;&gt;"")</formula>
    </cfRule>
  </conditionalFormatting>
  <conditionalFormatting sqref="M148 M151">
    <cfRule type="expression" dxfId="557" priority="557">
      <formula>$K148&lt;0</formula>
    </cfRule>
    <cfRule type="expression" dxfId="556" priority="558">
      <formula>AND($K148&gt;0,$K148&lt;&gt;"")</formula>
    </cfRule>
  </conditionalFormatting>
  <conditionalFormatting sqref="M154 M157">
    <cfRule type="expression" dxfId="555" priority="555">
      <formula>$K154&lt;0</formula>
    </cfRule>
    <cfRule type="expression" dxfId="554" priority="556">
      <formula>AND($K154&gt;0,$K154&lt;&gt;"")</formula>
    </cfRule>
  </conditionalFormatting>
  <conditionalFormatting sqref="M160 M163">
    <cfRule type="expression" dxfId="553" priority="553">
      <formula>$K160&lt;0</formula>
    </cfRule>
    <cfRule type="expression" dxfId="552" priority="554">
      <formula>AND($K160&gt;0,$K160&lt;&gt;"")</formula>
    </cfRule>
  </conditionalFormatting>
  <conditionalFormatting sqref="M166 M169">
    <cfRule type="expression" dxfId="551" priority="551">
      <formula>$K166&lt;0</formula>
    </cfRule>
    <cfRule type="expression" dxfId="550" priority="552">
      <formula>AND($K166&gt;0,$K166&lt;&gt;"")</formula>
    </cfRule>
  </conditionalFormatting>
  <conditionalFormatting sqref="M172 M175">
    <cfRule type="expression" dxfId="549" priority="549">
      <formula>$K172&lt;0</formula>
    </cfRule>
    <cfRule type="expression" dxfId="548" priority="550">
      <formula>AND($K172&gt;0,$K172&lt;&gt;"")</formula>
    </cfRule>
  </conditionalFormatting>
  <conditionalFormatting sqref="M178 M181">
    <cfRule type="expression" dxfId="547" priority="547">
      <formula>$K178&lt;0</formula>
    </cfRule>
    <cfRule type="expression" dxfId="546" priority="548">
      <formula>AND($K178&gt;0,$K178&lt;&gt;"")</formula>
    </cfRule>
  </conditionalFormatting>
  <conditionalFormatting sqref="M184 M187">
    <cfRule type="expression" dxfId="545" priority="545">
      <formula>$K184&lt;0</formula>
    </cfRule>
    <cfRule type="expression" dxfId="544" priority="546">
      <formula>AND($K184&gt;0,$K184&lt;&gt;"")</formula>
    </cfRule>
  </conditionalFormatting>
  <conditionalFormatting sqref="M190 M193">
    <cfRule type="expression" dxfId="543" priority="543">
      <formula>$K190&lt;0</formula>
    </cfRule>
    <cfRule type="expression" dxfId="542" priority="544">
      <formula>AND($K190&gt;0,$K190&lt;&gt;"")</formula>
    </cfRule>
  </conditionalFormatting>
  <conditionalFormatting sqref="M196 M199">
    <cfRule type="expression" dxfId="541" priority="541">
      <formula>$K196&lt;0</formula>
    </cfRule>
    <cfRule type="expression" dxfId="540" priority="542">
      <formula>AND($K196&gt;0,$K196&lt;&gt;"")</formula>
    </cfRule>
  </conditionalFormatting>
  <conditionalFormatting sqref="M202 M205">
    <cfRule type="expression" dxfId="539" priority="539">
      <formula>$K202&lt;0</formula>
    </cfRule>
    <cfRule type="expression" dxfId="538" priority="540">
      <formula>AND($K202&gt;0,$K202&lt;&gt;"")</formula>
    </cfRule>
  </conditionalFormatting>
  <conditionalFormatting sqref="M208 M211">
    <cfRule type="expression" dxfId="537" priority="537">
      <formula>$K208&lt;0</formula>
    </cfRule>
    <cfRule type="expression" dxfId="536" priority="538">
      <formula>AND($K208&gt;0,$K208&lt;&gt;"")</formula>
    </cfRule>
  </conditionalFormatting>
  <conditionalFormatting sqref="M214 M217">
    <cfRule type="expression" dxfId="535" priority="535">
      <formula>$K214&lt;0</formula>
    </cfRule>
    <cfRule type="expression" dxfId="534" priority="536">
      <formula>AND($K214&gt;0,$K214&lt;&gt;"")</formula>
    </cfRule>
  </conditionalFormatting>
  <conditionalFormatting sqref="M220 M223">
    <cfRule type="expression" dxfId="533" priority="533">
      <formula>$K220&lt;0</formula>
    </cfRule>
    <cfRule type="expression" dxfId="532" priority="534">
      <formula>AND($K220&gt;0,$K220&lt;&gt;"")</formula>
    </cfRule>
  </conditionalFormatting>
  <conditionalFormatting sqref="M226 M229">
    <cfRule type="expression" dxfId="531" priority="531">
      <formula>$K226&lt;0</formula>
    </cfRule>
    <cfRule type="expression" dxfId="530" priority="532">
      <formula>AND($K226&gt;0,$K226&lt;&gt;"")</formula>
    </cfRule>
  </conditionalFormatting>
  <conditionalFormatting sqref="M232 M235">
    <cfRule type="expression" dxfId="529" priority="529">
      <formula>$K232&lt;0</formula>
    </cfRule>
    <cfRule type="expression" dxfId="528" priority="530">
      <formula>AND($K232&gt;0,$K232&lt;&gt;"")</formula>
    </cfRule>
  </conditionalFormatting>
  <conditionalFormatting sqref="M238 M241">
    <cfRule type="expression" dxfId="527" priority="527">
      <formula>$K238&lt;0</formula>
    </cfRule>
    <cfRule type="expression" dxfId="526" priority="528">
      <formula>AND($K238&gt;0,$K238&lt;&gt;"")</formula>
    </cfRule>
  </conditionalFormatting>
  <conditionalFormatting sqref="M244 M247">
    <cfRule type="expression" dxfId="525" priority="525">
      <formula>$K244&lt;0</formula>
    </cfRule>
    <cfRule type="expression" dxfId="524" priority="526">
      <formula>AND($K244&gt;0,$K244&lt;&gt;"")</formula>
    </cfRule>
  </conditionalFormatting>
  <conditionalFormatting sqref="M250 M253">
    <cfRule type="expression" dxfId="523" priority="523">
      <formula>$K250&lt;0</formula>
    </cfRule>
    <cfRule type="expression" dxfId="522" priority="524">
      <formula>AND($K250&gt;0,$K250&lt;&gt;"")</formula>
    </cfRule>
  </conditionalFormatting>
  <conditionalFormatting sqref="M256 M259">
    <cfRule type="expression" dxfId="521" priority="521">
      <formula>$K256&lt;0</formula>
    </cfRule>
    <cfRule type="expression" dxfId="520" priority="522">
      <formula>AND($K256&gt;0,$K256&lt;&gt;"")</formula>
    </cfRule>
  </conditionalFormatting>
  <conditionalFormatting sqref="M262 M265">
    <cfRule type="expression" dxfId="519" priority="519">
      <formula>$K262&lt;0</formula>
    </cfRule>
    <cfRule type="expression" dxfId="518" priority="520">
      <formula>AND($K262&gt;0,$K262&lt;&gt;"")</formula>
    </cfRule>
  </conditionalFormatting>
  <conditionalFormatting sqref="M268 M271">
    <cfRule type="expression" dxfId="517" priority="517">
      <formula>$K268&lt;0</formula>
    </cfRule>
    <cfRule type="expression" dxfId="516" priority="518">
      <formula>AND($K268&gt;0,$K268&lt;&gt;"")</formula>
    </cfRule>
  </conditionalFormatting>
  <conditionalFormatting sqref="M274 M277">
    <cfRule type="expression" dxfId="515" priority="515">
      <formula>$K274&lt;0</formula>
    </cfRule>
    <cfRule type="expression" dxfId="514" priority="516">
      <formula>AND($K274&gt;0,$K274&lt;&gt;"")</formula>
    </cfRule>
  </conditionalFormatting>
  <conditionalFormatting sqref="M280 M283">
    <cfRule type="expression" dxfId="513" priority="513">
      <formula>$K280&lt;0</formula>
    </cfRule>
    <cfRule type="expression" dxfId="512" priority="514">
      <formula>AND($K280&gt;0,$K280&lt;&gt;"")</formula>
    </cfRule>
  </conditionalFormatting>
  <conditionalFormatting sqref="M286 M289">
    <cfRule type="expression" dxfId="511" priority="511">
      <formula>$K286&lt;0</formula>
    </cfRule>
    <cfRule type="expression" dxfId="510" priority="512">
      <formula>AND($K286&gt;0,$K286&lt;&gt;"")</formula>
    </cfRule>
  </conditionalFormatting>
  <conditionalFormatting sqref="M292 M295">
    <cfRule type="expression" dxfId="509" priority="509">
      <formula>$K292&lt;0</formula>
    </cfRule>
    <cfRule type="expression" dxfId="508" priority="510">
      <formula>AND($K292&gt;0,$K292&lt;&gt;"")</formula>
    </cfRule>
  </conditionalFormatting>
  <conditionalFormatting sqref="M298 M301">
    <cfRule type="expression" dxfId="507" priority="507">
      <formula>$K298&lt;0</formula>
    </cfRule>
    <cfRule type="expression" dxfId="506" priority="508">
      <formula>AND($K298&gt;0,$K298&lt;&gt;"")</formula>
    </cfRule>
  </conditionalFormatting>
  <conditionalFormatting sqref="M304 M307">
    <cfRule type="expression" dxfId="505" priority="505">
      <formula>$K304&lt;0</formula>
    </cfRule>
    <cfRule type="expression" dxfId="504" priority="506">
      <formula>AND($K304&gt;0,$K304&lt;&gt;"")</formula>
    </cfRule>
  </conditionalFormatting>
  <conditionalFormatting sqref="M310 M313">
    <cfRule type="expression" dxfId="503" priority="503">
      <formula>$K310&lt;0</formula>
    </cfRule>
    <cfRule type="expression" dxfId="502" priority="504">
      <formula>AND($K310&gt;0,$K310&lt;&gt;"")</formula>
    </cfRule>
  </conditionalFormatting>
  <conditionalFormatting sqref="M316 M319">
    <cfRule type="expression" dxfId="501" priority="501">
      <formula>$K316&lt;0</formula>
    </cfRule>
    <cfRule type="expression" dxfId="500" priority="502">
      <formula>AND($K316&gt;0,$K316&lt;&gt;"")</formula>
    </cfRule>
  </conditionalFormatting>
  <conditionalFormatting sqref="M322 M325">
    <cfRule type="expression" dxfId="499" priority="499">
      <formula>$K322&lt;0</formula>
    </cfRule>
    <cfRule type="expression" dxfId="498" priority="500">
      <formula>AND($K322&gt;0,$K322&lt;&gt;"")</formula>
    </cfRule>
  </conditionalFormatting>
  <conditionalFormatting sqref="M328 M331">
    <cfRule type="expression" dxfId="497" priority="497">
      <formula>$K328&lt;0</formula>
    </cfRule>
    <cfRule type="expression" dxfId="496" priority="498">
      <formula>AND($K328&gt;0,$K328&lt;&gt;"")</formula>
    </cfRule>
  </conditionalFormatting>
  <conditionalFormatting sqref="M334 M337">
    <cfRule type="expression" dxfId="495" priority="495">
      <formula>$K334&lt;0</formula>
    </cfRule>
    <cfRule type="expression" dxfId="494" priority="496">
      <formula>AND($K334&gt;0,$K334&lt;&gt;"")</formula>
    </cfRule>
  </conditionalFormatting>
  <conditionalFormatting sqref="M340 M343">
    <cfRule type="expression" dxfId="493" priority="493">
      <formula>$K340&lt;0</formula>
    </cfRule>
    <cfRule type="expression" dxfId="492" priority="494">
      <formula>AND($K340&gt;0,$K340&lt;&gt;"")</formula>
    </cfRule>
  </conditionalFormatting>
  <conditionalFormatting sqref="M346 M349">
    <cfRule type="expression" dxfId="491" priority="491">
      <formula>$K346&lt;0</formula>
    </cfRule>
    <cfRule type="expression" dxfId="490" priority="492">
      <formula>AND($K346&gt;0,$K346&lt;&gt;"")</formula>
    </cfRule>
  </conditionalFormatting>
  <conditionalFormatting sqref="M352 M355">
    <cfRule type="expression" dxfId="489" priority="489">
      <formula>$K352&lt;0</formula>
    </cfRule>
    <cfRule type="expression" dxfId="488" priority="490">
      <formula>AND($K352&gt;0,$K352&lt;&gt;"")</formula>
    </cfRule>
  </conditionalFormatting>
  <conditionalFormatting sqref="M358 M361">
    <cfRule type="expression" dxfId="487" priority="487">
      <formula>$K358&lt;0</formula>
    </cfRule>
    <cfRule type="expression" dxfId="486" priority="488">
      <formula>AND($K358&gt;0,$K358&lt;&gt;"")</formula>
    </cfRule>
  </conditionalFormatting>
  <conditionalFormatting sqref="M364 M367">
    <cfRule type="expression" dxfId="485" priority="485">
      <formula>$K364&lt;0</formula>
    </cfRule>
    <cfRule type="expression" dxfId="484" priority="486">
      <formula>AND($K364&gt;0,$K364&lt;&gt;"")</formula>
    </cfRule>
  </conditionalFormatting>
  <conditionalFormatting sqref="M370 M373">
    <cfRule type="expression" dxfId="483" priority="483">
      <formula>$K370&lt;0</formula>
    </cfRule>
    <cfRule type="expression" dxfId="482" priority="484">
      <formula>AND($K370&gt;0,$K370&lt;&gt;"")</formula>
    </cfRule>
  </conditionalFormatting>
  <conditionalFormatting sqref="M376 M379">
    <cfRule type="expression" dxfId="481" priority="481">
      <formula>$K376&lt;0</formula>
    </cfRule>
    <cfRule type="expression" dxfId="480" priority="482">
      <formula>AND($K376&gt;0,$K376&lt;&gt;"")</formula>
    </cfRule>
  </conditionalFormatting>
  <conditionalFormatting sqref="M382 M385">
    <cfRule type="expression" dxfId="479" priority="479">
      <formula>$K382&lt;0</formula>
    </cfRule>
    <cfRule type="expression" dxfId="478" priority="480">
      <formula>AND($K382&gt;0,$K382&lt;&gt;"")</formula>
    </cfRule>
  </conditionalFormatting>
  <conditionalFormatting sqref="M388 M391">
    <cfRule type="expression" dxfId="477" priority="477">
      <formula>$K388&lt;0</formula>
    </cfRule>
    <cfRule type="expression" dxfId="476" priority="478">
      <formula>AND($K388&gt;0,$K388&lt;&gt;"")</formula>
    </cfRule>
  </conditionalFormatting>
  <conditionalFormatting sqref="M394 M397">
    <cfRule type="expression" dxfId="475" priority="475">
      <formula>$K394&lt;0</formula>
    </cfRule>
    <cfRule type="expression" dxfId="474" priority="476">
      <formula>AND($K394&gt;0,$K394&lt;&gt;"")</formula>
    </cfRule>
  </conditionalFormatting>
  <conditionalFormatting sqref="M400 M403">
    <cfRule type="expression" dxfId="473" priority="473">
      <formula>$K400&lt;0</formula>
    </cfRule>
    <cfRule type="expression" dxfId="472" priority="474">
      <formula>AND($K400&gt;0,$K400&lt;&gt;"")</formula>
    </cfRule>
  </conditionalFormatting>
  <conditionalFormatting sqref="M406 M409">
    <cfRule type="expression" dxfId="471" priority="471">
      <formula>$K406&lt;0</formula>
    </cfRule>
    <cfRule type="expression" dxfId="470" priority="472">
      <formula>AND($K406&gt;0,$K406&lt;&gt;"")</formula>
    </cfRule>
  </conditionalFormatting>
  <conditionalFormatting sqref="M412 M415">
    <cfRule type="expression" dxfId="469" priority="469">
      <formula>$K412&lt;0</formula>
    </cfRule>
    <cfRule type="expression" dxfId="468" priority="470">
      <formula>AND($K412&gt;0,$K412&lt;&gt;"")</formula>
    </cfRule>
  </conditionalFormatting>
  <conditionalFormatting sqref="M418 M421">
    <cfRule type="expression" dxfId="467" priority="467">
      <formula>$K418&lt;0</formula>
    </cfRule>
    <cfRule type="expression" dxfId="466" priority="468">
      <formula>AND($K418&gt;0,$K418&lt;&gt;"")</formula>
    </cfRule>
  </conditionalFormatting>
  <conditionalFormatting sqref="M424 M427">
    <cfRule type="expression" dxfId="465" priority="465">
      <formula>$K424&lt;0</formula>
    </cfRule>
    <cfRule type="expression" dxfId="464" priority="466">
      <formula>AND($K424&gt;0,$K424&lt;&gt;"")</formula>
    </cfRule>
  </conditionalFormatting>
  <conditionalFormatting sqref="M430 M433">
    <cfRule type="expression" dxfId="463" priority="463">
      <formula>$K430&lt;0</formula>
    </cfRule>
    <cfRule type="expression" dxfId="462" priority="464">
      <formula>AND($K430&gt;0,$K430&lt;&gt;"")</formula>
    </cfRule>
  </conditionalFormatting>
  <conditionalFormatting sqref="M436 M439">
    <cfRule type="expression" dxfId="461" priority="461">
      <formula>$K436&lt;0</formula>
    </cfRule>
    <cfRule type="expression" dxfId="460" priority="462">
      <formula>AND($K436&gt;0,$K436&lt;&gt;"")</formula>
    </cfRule>
  </conditionalFormatting>
  <conditionalFormatting sqref="M442 M445">
    <cfRule type="expression" dxfId="459" priority="459">
      <formula>$K442&lt;0</formula>
    </cfRule>
    <cfRule type="expression" dxfId="458" priority="460">
      <formula>AND($K442&gt;0,$K442&lt;&gt;"")</formula>
    </cfRule>
  </conditionalFormatting>
  <conditionalFormatting sqref="M448 M451">
    <cfRule type="expression" dxfId="457" priority="457">
      <formula>$K448&lt;0</formula>
    </cfRule>
    <cfRule type="expression" dxfId="456" priority="458">
      <formula>AND($K448&gt;0,$K448&lt;&gt;"")</formula>
    </cfRule>
  </conditionalFormatting>
  <conditionalFormatting sqref="M454 M457">
    <cfRule type="expression" dxfId="455" priority="455">
      <formula>$K454&lt;0</formula>
    </cfRule>
    <cfRule type="expression" dxfId="454" priority="456">
      <formula>AND($K454&gt;0,$K454&lt;&gt;"")</formula>
    </cfRule>
  </conditionalFormatting>
  <conditionalFormatting sqref="M460 M463">
    <cfRule type="expression" dxfId="453" priority="453">
      <formula>$K460&lt;0</formula>
    </cfRule>
    <cfRule type="expression" dxfId="452" priority="454">
      <formula>AND($K460&gt;0,$K460&lt;&gt;"")</formula>
    </cfRule>
  </conditionalFormatting>
  <conditionalFormatting sqref="M466 M469">
    <cfRule type="expression" dxfId="451" priority="451">
      <formula>$K466&lt;0</formula>
    </cfRule>
    <cfRule type="expression" dxfId="450" priority="452">
      <formula>AND($K466&gt;0,$K466&lt;&gt;"")</formula>
    </cfRule>
  </conditionalFormatting>
  <conditionalFormatting sqref="M472 M475">
    <cfRule type="expression" dxfId="449" priority="449">
      <formula>$K472&lt;0</formula>
    </cfRule>
    <cfRule type="expression" dxfId="448" priority="450">
      <formula>AND($K472&gt;0,$K472&lt;&gt;"")</formula>
    </cfRule>
  </conditionalFormatting>
  <conditionalFormatting sqref="M478 M481">
    <cfRule type="expression" dxfId="447" priority="447">
      <formula>$K478&lt;0</formula>
    </cfRule>
    <cfRule type="expression" dxfId="446" priority="448">
      <formula>AND($K478&gt;0,$K478&lt;&gt;"")</formula>
    </cfRule>
  </conditionalFormatting>
  <conditionalFormatting sqref="M484 M487">
    <cfRule type="expression" dxfId="445" priority="445">
      <formula>$K484&lt;0</formula>
    </cfRule>
    <cfRule type="expression" dxfId="444" priority="446">
      <formula>AND($K484&gt;0,$K484&lt;&gt;"")</formula>
    </cfRule>
  </conditionalFormatting>
  <conditionalFormatting sqref="M490 M493">
    <cfRule type="expression" dxfId="443" priority="443">
      <formula>$K490&lt;0</formula>
    </cfRule>
    <cfRule type="expression" dxfId="442" priority="444">
      <formula>AND($K490&gt;0,$K490&lt;&gt;"")</formula>
    </cfRule>
  </conditionalFormatting>
  <conditionalFormatting sqref="M496 M499">
    <cfRule type="expression" dxfId="441" priority="441">
      <formula>$K496&lt;0</formula>
    </cfRule>
    <cfRule type="expression" dxfId="440" priority="442">
      <formula>AND($K496&gt;0,$K496&lt;&gt;"")</formula>
    </cfRule>
  </conditionalFormatting>
  <conditionalFormatting sqref="M502 M505">
    <cfRule type="expression" dxfId="439" priority="439">
      <formula>$K502&lt;0</formula>
    </cfRule>
    <cfRule type="expression" dxfId="438" priority="440">
      <formula>AND($K502&gt;0,$K502&lt;&gt;"")</formula>
    </cfRule>
  </conditionalFormatting>
  <conditionalFormatting sqref="M508 M511">
    <cfRule type="expression" dxfId="437" priority="437">
      <formula>$K508&lt;0</formula>
    </cfRule>
    <cfRule type="expression" dxfId="436" priority="438">
      <formula>AND($K508&gt;0,$K508&lt;&gt;"")</formula>
    </cfRule>
  </conditionalFormatting>
  <conditionalFormatting sqref="M514 M517">
    <cfRule type="expression" dxfId="435" priority="435">
      <formula>$K514&lt;0</formula>
    </cfRule>
    <cfRule type="expression" dxfId="434" priority="436">
      <formula>AND($K514&gt;0,$K514&lt;&gt;"")</formula>
    </cfRule>
  </conditionalFormatting>
  <conditionalFormatting sqref="M520 M523">
    <cfRule type="expression" dxfId="433" priority="433">
      <formula>$K520&lt;0</formula>
    </cfRule>
    <cfRule type="expression" dxfId="432" priority="434">
      <formula>AND($K520&gt;0,$K520&lt;&gt;"")</formula>
    </cfRule>
  </conditionalFormatting>
  <conditionalFormatting sqref="M526 M529">
    <cfRule type="expression" dxfId="431" priority="431">
      <formula>$K526&lt;0</formula>
    </cfRule>
    <cfRule type="expression" dxfId="430" priority="432">
      <formula>AND($K526&gt;0,$K526&lt;&gt;"")</formula>
    </cfRule>
  </conditionalFormatting>
  <conditionalFormatting sqref="M532 M535">
    <cfRule type="expression" dxfId="429" priority="429">
      <formula>$K532&lt;0</formula>
    </cfRule>
    <cfRule type="expression" dxfId="428" priority="430">
      <formula>AND($K532&gt;0,$K532&lt;&gt;"")</formula>
    </cfRule>
  </conditionalFormatting>
  <conditionalFormatting sqref="M538 M541">
    <cfRule type="expression" dxfId="427" priority="427">
      <formula>$K538&lt;0</formula>
    </cfRule>
    <cfRule type="expression" dxfId="426" priority="428">
      <formula>AND($K538&gt;0,$K538&lt;&gt;"")</formula>
    </cfRule>
  </conditionalFormatting>
  <conditionalFormatting sqref="M544 M547">
    <cfRule type="expression" dxfId="425" priority="425">
      <formula>$K544&lt;0</formula>
    </cfRule>
    <cfRule type="expression" dxfId="424" priority="426">
      <formula>AND($K544&gt;0,$K544&lt;&gt;"")</formula>
    </cfRule>
  </conditionalFormatting>
  <conditionalFormatting sqref="M550 M553">
    <cfRule type="expression" dxfId="423" priority="423">
      <formula>$K550&lt;0</formula>
    </cfRule>
    <cfRule type="expression" dxfId="422" priority="424">
      <formula>AND($K550&gt;0,$K550&lt;&gt;"")</formula>
    </cfRule>
  </conditionalFormatting>
  <conditionalFormatting sqref="M556 M559">
    <cfRule type="expression" dxfId="421" priority="421">
      <formula>$K556&lt;0</formula>
    </cfRule>
    <cfRule type="expression" dxfId="420" priority="422">
      <formula>AND($K556&gt;0,$K556&lt;&gt;"")</formula>
    </cfRule>
  </conditionalFormatting>
  <conditionalFormatting sqref="M562 M565">
    <cfRule type="expression" dxfId="419" priority="419">
      <formula>$K562&lt;0</formula>
    </cfRule>
    <cfRule type="expression" dxfId="418" priority="420">
      <formula>AND($K562&gt;0,$K562&lt;&gt;"")</formula>
    </cfRule>
  </conditionalFormatting>
  <conditionalFormatting sqref="M568 M571">
    <cfRule type="expression" dxfId="417" priority="417">
      <formula>$K568&lt;0</formula>
    </cfRule>
    <cfRule type="expression" dxfId="416" priority="418">
      <formula>AND($K568&gt;0,$K568&lt;&gt;"")</formula>
    </cfRule>
  </conditionalFormatting>
  <conditionalFormatting sqref="M574 M577">
    <cfRule type="expression" dxfId="415" priority="415">
      <formula>$K574&lt;0</formula>
    </cfRule>
    <cfRule type="expression" dxfId="414" priority="416">
      <formula>AND($K574&gt;0,$K574&lt;&gt;"")</formula>
    </cfRule>
  </conditionalFormatting>
  <conditionalFormatting sqref="M580 M583">
    <cfRule type="expression" dxfId="413" priority="413">
      <formula>$K580&lt;0</formula>
    </cfRule>
    <cfRule type="expression" dxfId="412" priority="414">
      <formula>AND($K580&gt;0,$K580&lt;&gt;"")</formula>
    </cfRule>
  </conditionalFormatting>
  <conditionalFormatting sqref="M586 M589">
    <cfRule type="expression" dxfId="411" priority="411">
      <formula>$K586&lt;0</formula>
    </cfRule>
    <cfRule type="expression" dxfId="410" priority="412">
      <formula>AND($K586&gt;0,$K586&lt;&gt;"")</formula>
    </cfRule>
  </conditionalFormatting>
  <conditionalFormatting sqref="M592 M595">
    <cfRule type="expression" dxfId="409" priority="409">
      <formula>$K592&lt;0</formula>
    </cfRule>
    <cfRule type="expression" dxfId="408" priority="410">
      <formula>AND($K592&gt;0,$K592&lt;&gt;"")</formula>
    </cfRule>
  </conditionalFormatting>
  <conditionalFormatting sqref="M598 M601">
    <cfRule type="expression" dxfId="407" priority="407">
      <formula>$K598&lt;0</formula>
    </cfRule>
    <cfRule type="expression" dxfId="406" priority="408">
      <formula>AND($K598&gt;0,$K598&lt;&gt;"")</formula>
    </cfRule>
  </conditionalFormatting>
  <conditionalFormatting sqref="M604 M607">
    <cfRule type="expression" dxfId="405" priority="405">
      <formula>$K604&lt;0</formula>
    </cfRule>
    <cfRule type="expression" dxfId="404" priority="406">
      <formula>AND($K604&gt;0,$K604&lt;&gt;"")</formula>
    </cfRule>
  </conditionalFormatting>
  <conditionalFormatting sqref="M610 M613">
    <cfRule type="expression" dxfId="403" priority="403">
      <formula>$K610&lt;0</formula>
    </cfRule>
    <cfRule type="expression" dxfId="402" priority="404">
      <formula>AND($K610&gt;0,$K610&lt;&gt;"")</formula>
    </cfRule>
  </conditionalFormatting>
  <conditionalFormatting sqref="M616 M619">
    <cfRule type="expression" dxfId="401" priority="401">
      <formula>$K616&lt;0</formula>
    </cfRule>
    <cfRule type="expression" dxfId="400" priority="402">
      <formula>AND($K616&gt;0,$K616&lt;&gt;"")</formula>
    </cfRule>
  </conditionalFormatting>
  <conditionalFormatting sqref="M622 M625">
    <cfRule type="expression" dxfId="399" priority="399">
      <formula>$K622&lt;0</formula>
    </cfRule>
    <cfRule type="expression" dxfId="398" priority="400">
      <formula>AND($K622&gt;0,$K622&lt;&gt;"")</formula>
    </cfRule>
  </conditionalFormatting>
  <conditionalFormatting sqref="M628 M631">
    <cfRule type="expression" dxfId="397" priority="397">
      <formula>$K628&lt;0</formula>
    </cfRule>
    <cfRule type="expression" dxfId="396" priority="398">
      <formula>AND($K628&gt;0,$K628&lt;&gt;"")</formula>
    </cfRule>
  </conditionalFormatting>
  <conditionalFormatting sqref="M634 M637">
    <cfRule type="expression" dxfId="395" priority="395">
      <formula>$K634&lt;0</formula>
    </cfRule>
    <cfRule type="expression" dxfId="394" priority="396">
      <formula>AND($K634&gt;0,$K634&lt;&gt;"")</formula>
    </cfRule>
  </conditionalFormatting>
  <conditionalFormatting sqref="M640 M643">
    <cfRule type="expression" dxfId="393" priority="393">
      <formula>$K640&lt;0</formula>
    </cfRule>
    <cfRule type="expression" dxfId="392" priority="394">
      <formula>AND($K640&gt;0,$K640&lt;&gt;"")</formula>
    </cfRule>
  </conditionalFormatting>
  <conditionalFormatting sqref="M646 M649">
    <cfRule type="expression" dxfId="391" priority="391">
      <formula>$K646&lt;0</formula>
    </cfRule>
    <cfRule type="expression" dxfId="390" priority="392">
      <formula>AND($K646&gt;0,$K646&lt;&gt;"")</formula>
    </cfRule>
  </conditionalFormatting>
  <conditionalFormatting sqref="M652 M655">
    <cfRule type="expression" dxfId="389" priority="389">
      <formula>$K652&lt;0</formula>
    </cfRule>
    <cfRule type="expression" dxfId="388" priority="390">
      <formula>AND($K652&gt;0,$K652&lt;&gt;"")</formula>
    </cfRule>
  </conditionalFormatting>
  <conditionalFormatting sqref="M658 M661">
    <cfRule type="expression" dxfId="387" priority="387">
      <formula>$K658&lt;0</formula>
    </cfRule>
    <cfRule type="expression" dxfId="386" priority="388">
      <formula>AND($K658&gt;0,$K658&lt;&gt;"")</formula>
    </cfRule>
  </conditionalFormatting>
  <conditionalFormatting sqref="M664 M667">
    <cfRule type="expression" dxfId="385" priority="385">
      <formula>$K664&lt;0</formula>
    </cfRule>
    <cfRule type="expression" dxfId="384" priority="386">
      <formula>AND($K664&gt;0,$K664&lt;&gt;"")</formula>
    </cfRule>
  </conditionalFormatting>
  <conditionalFormatting sqref="M670 M673">
    <cfRule type="expression" dxfId="383" priority="383">
      <formula>$K670&lt;0</formula>
    </cfRule>
    <cfRule type="expression" dxfId="382" priority="384">
      <formula>AND($K670&gt;0,$K670&lt;&gt;"")</formula>
    </cfRule>
  </conditionalFormatting>
  <conditionalFormatting sqref="M676 M679">
    <cfRule type="expression" dxfId="381" priority="381">
      <formula>$K676&lt;0</formula>
    </cfRule>
    <cfRule type="expression" dxfId="380" priority="382">
      <formula>AND($K676&gt;0,$K676&lt;&gt;"")</formula>
    </cfRule>
  </conditionalFormatting>
  <conditionalFormatting sqref="M682 M685">
    <cfRule type="expression" dxfId="379" priority="379">
      <formula>$K682&lt;0</formula>
    </cfRule>
    <cfRule type="expression" dxfId="378" priority="380">
      <formula>AND($K682&gt;0,$K682&lt;&gt;"")</formula>
    </cfRule>
  </conditionalFormatting>
  <conditionalFormatting sqref="M688 M691">
    <cfRule type="expression" dxfId="377" priority="377">
      <formula>$K688&lt;0</formula>
    </cfRule>
    <cfRule type="expression" dxfId="376" priority="378">
      <formula>AND($K688&gt;0,$K688&lt;&gt;"")</formula>
    </cfRule>
  </conditionalFormatting>
  <conditionalFormatting sqref="M694 M697">
    <cfRule type="expression" dxfId="375" priority="375">
      <formula>$K694&lt;0</formula>
    </cfRule>
    <cfRule type="expression" dxfId="374" priority="376">
      <formula>AND($K694&gt;0,$K694&lt;&gt;"")</formula>
    </cfRule>
  </conditionalFormatting>
  <conditionalFormatting sqref="M700 M703">
    <cfRule type="expression" dxfId="373" priority="373">
      <formula>$K700&lt;0</formula>
    </cfRule>
    <cfRule type="expression" dxfId="372" priority="374">
      <formula>AND($K700&gt;0,$K700&lt;&gt;"")</formula>
    </cfRule>
  </conditionalFormatting>
  <conditionalFormatting sqref="M706 M709">
    <cfRule type="expression" dxfId="371" priority="371">
      <formula>$K706&lt;0</formula>
    </cfRule>
    <cfRule type="expression" dxfId="370" priority="372">
      <formula>AND($K706&gt;0,$K706&lt;&gt;"")</formula>
    </cfRule>
  </conditionalFormatting>
  <conditionalFormatting sqref="M712 M715">
    <cfRule type="expression" dxfId="369" priority="369">
      <formula>$K712&lt;0</formula>
    </cfRule>
    <cfRule type="expression" dxfId="368" priority="370">
      <formula>AND($K712&gt;0,$K712&lt;&gt;"")</formula>
    </cfRule>
  </conditionalFormatting>
  <conditionalFormatting sqref="M718 M721">
    <cfRule type="expression" dxfId="367" priority="367">
      <formula>$K718&lt;0</formula>
    </cfRule>
    <cfRule type="expression" dxfId="366" priority="368">
      <formula>AND($K718&gt;0,$K718&lt;&gt;"")</formula>
    </cfRule>
  </conditionalFormatting>
  <conditionalFormatting sqref="M724 M727">
    <cfRule type="expression" dxfId="365" priority="365">
      <formula>$K724&lt;0</formula>
    </cfRule>
    <cfRule type="expression" dxfId="364" priority="366">
      <formula>AND($K724&gt;0,$K724&lt;&gt;"")</formula>
    </cfRule>
  </conditionalFormatting>
  <conditionalFormatting sqref="M730 M733">
    <cfRule type="expression" dxfId="363" priority="363">
      <formula>$K730&lt;0</formula>
    </cfRule>
    <cfRule type="expression" dxfId="362" priority="364">
      <formula>AND($K730&gt;0,$K730&lt;&gt;"")</formula>
    </cfRule>
  </conditionalFormatting>
  <conditionalFormatting sqref="M736 M739">
    <cfRule type="expression" dxfId="361" priority="361">
      <formula>$K736&lt;0</formula>
    </cfRule>
    <cfRule type="expression" dxfId="360" priority="362">
      <formula>AND($K736&gt;0,$K736&lt;&gt;"")</formula>
    </cfRule>
  </conditionalFormatting>
  <conditionalFormatting sqref="M742 M745">
    <cfRule type="expression" dxfId="359" priority="359">
      <formula>$K742&lt;0</formula>
    </cfRule>
    <cfRule type="expression" dxfId="358" priority="360">
      <formula>AND($K742&gt;0,$K742&lt;&gt;"")</formula>
    </cfRule>
  </conditionalFormatting>
  <conditionalFormatting sqref="M748 M751">
    <cfRule type="expression" dxfId="357" priority="357">
      <formula>$K748&lt;0</formula>
    </cfRule>
    <cfRule type="expression" dxfId="356" priority="358">
      <formula>AND($K748&gt;0,$K748&lt;&gt;"")</formula>
    </cfRule>
  </conditionalFormatting>
  <conditionalFormatting sqref="M754 M757">
    <cfRule type="expression" dxfId="355" priority="355">
      <formula>$K754&lt;0</formula>
    </cfRule>
    <cfRule type="expression" dxfId="354" priority="356">
      <formula>AND($K754&gt;0,$K754&lt;&gt;"")</formula>
    </cfRule>
  </conditionalFormatting>
  <conditionalFormatting sqref="M760 M763">
    <cfRule type="expression" dxfId="353" priority="353">
      <formula>$K760&lt;0</formula>
    </cfRule>
    <cfRule type="expression" dxfId="352" priority="354">
      <formula>AND($K760&gt;0,$K760&lt;&gt;"")</formula>
    </cfRule>
  </conditionalFormatting>
  <conditionalFormatting sqref="M766 M769">
    <cfRule type="expression" dxfId="351" priority="351">
      <formula>$K766&lt;0</formula>
    </cfRule>
    <cfRule type="expression" dxfId="350" priority="352">
      <formula>AND($K766&gt;0,$K766&lt;&gt;"")</formula>
    </cfRule>
  </conditionalFormatting>
  <conditionalFormatting sqref="M772 M775">
    <cfRule type="expression" dxfId="349" priority="349">
      <formula>$K772&lt;0</formula>
    </cfRule>
    <cfRule type="expression" dxfId="348" priority="350">
      <formula>AND($K772&gt;0,$K772&lt;&gt;"")</formula>
    </cfRule>
  </conditionalFormatting>
  <conditionalFormatting sqref="M778 M781">
    <cfRule type="expression" dxfId="347" priority="347">
      <formula>$K778&lt;0</formula>
    </cfRule>
    <cfRule type="expression" dxfId="346" priority="348">
      <formula>AND($K778&gt;0,$K778&lt;&gt;"")</formula>
    </cfRule>
  </conditionalFormatting>
  <conditionalFormatting sqref="M784 M787">
    <cfRule type="expression" dxfId="345" priority="345">
      <formula>$K784&lt;0</formula>
    </cfRule>
    <cfRule type="expression" dxfId="344" priority="346">
      <formula>AND($K784&gt;0,$K784&lt;&gt;"")</formula>
    </cfRule>
  </conditionalFormatting>
  <conditionalFormatting sqref="M790 M793">
    <cfRule type="expression" dxfId="343" priority="343">
      <formula>$K790&lt;0</formula>
    </cfRule>
    <cfRule type="expression" dxfId="342" priority="344">
      <formula>AND($K790&gt;0,$K790&lt;&gt;"")</formula>
    </cfRule>
  </conditionalFormatting>
  <conditionalFormatting sqref="M796 M799">
    <cfRule type="expression" dxfId="341" priority="341">
      <formula>$K796&lt;0</formula>
    </cfRule>
    <cfRule type="expression" dxfId="340" priority="342">
      <formula>AND($K796&gt;0,$K796&lt;&gt;"")</formula>
    </cfRule>
  </conditionalFormatting>
  <conditionalFormatting sqref="M802 M805">
    <cfRule type="expression" dxfId="339" priority="339">
      <formula>$K802&lt;0</formula>
    </cfRule>
    <cfRule type="expression" dxfId="338" priority="340">
      <formula>AND($K802&gt;0,$K802&lt;&gt;"")</formula>
    </cfRule>
  </conditionalFormatting>
  <conditionalFormatting sqref="M808 M811">
    <cfRule type="expression" dxfId="337" priority="337">
      <formula>$K808&lt;0</formula>
    </cfRule>
    <cfRule type="expression" dxfId="336" priority="338">
      <formula>AND($K808&gt;0,$K808&lt;&gt;"")</formula>
    </cfRule>
  </conditionalFormatting>
  <conditionalFormatting sqref="M814 M817">
    <cfRule type="expression" dxfId="335" priority="335">
      <formula>$K814&lt;0</formula>
    </cfRule>
    <cfRule type="expression" dxfId="334" priority="336">
      <formula>AND($K814&gt;0,$K814&lt;&gt;"")</formula>
    </cfRule>
  </conditionalFormatting>
  <conditionalFormatting sqref="M820 M823">
    <cfRule type="expression" dxfId="333" priority="333">
      <formula>$K820&lt;0</formula>
    </cfRule>
    <cfRule type="expression" dxfId="332" priority="334">
      <formula>AND($K820&gt;0,$K820&lt;&gt;"")</formula>
    </cfRule>
  </conditionalFormatting>
  <conditionalFormatting sqref="M826 M829">
    <cfRule type="expression" dxfId="331" priority="331">
      <formula>$K826&lt;0</formula>
    </cfRule>
    <cfRule type="expression" dxfId="330" priority="332">
      <formula>AND($K826&gt;0,$K826&lt;&gt;"")</formula>
    </cfRule>
  </conditionalFormatting>
  <conditionalFormatting sqref="M832 M835">
    <cfRule type="expression" dxfId="329" priority="329">
      <formula>$K832&lt;0</formula>
    </cfRule>
    <cfRule type="expression" dxfId="328" priority="330">
      <formula>AND($K832&gt;0,$K832&lt;&gt;"")</formula>
    </cfRule>
  </conditionalFormatting>
  <conditionalFormatting sqref="M838 M841">
    <cfRule type="expression" dxfId="327" priority="327">
      <formula>$K838&lt;0</formula>
    </cfRule>
    <cfRule type="expression" dxfId="326" priority="328">
      <formula>AND($K838&gt;0,$K838&lt;&gt;"")</formula>
    </cfRule>
  </conditionalFormatting>
  <conditionalFormatting sqref="M844 M847">
    <cfRule type="expression" dxfId="325" priority="325">
      <formula>$K844&lt;0</formula>
    </cfRule>
    <cfRule type="expression" dxfId="324" priority="326">
      <formula>AND($K844&gt;0,$K844&lt;&gt;"")</formula>
    </cfRule>
  </conditionalFormatting>
  <conditionalFormatting sqref="M850 M853">
    <cfRule type="expression" dxfId="323" priority="323">
      <formula>$K850&lt;0</formula>
    </cfRule>
    <cfRule type="expression" dxfId="322" priority="324">
      <formula>AND($K850&gt;0,$K850&lt;&gt;"")</formula>
    </cfRule>
  </conditionalFormatting>
  <conditionalFormatting sqref="M856 M859">
    <cfRule type="expression" dxfId="321" priority="321">
      <formula>$K856&lt;0</formula>
    </cfRule>
    <cfRule type="expression" dxfId="320" priority="322">
      <formula>AND($K856&gt;0,$K856&lt;&gt;"")</formula>
    </cfRule>
  </conditionalFormatting>
  <conditionalFormatting sqref="M862 M865">
    <cfRule type="expression" dxfId="319" priority="319">
      <formula>$K862&lt;0</formula>
    </cfRule>
    <cfRule type="expression" dxfId="318" priority="320">
      <formula>AND($K862&gt;0,$K862&lt;&gt;"")</formula>
    </cfRule>
  </conditionalFormatting>
  <conditionalFormatting sqref="M868 M871">
    <cfRule type="expression" dxfId="317" priority="317">
      <formula>$K868&lt;0</formula>
    </cfRule>
    <cfRule type="expression" dxfId="316" priority="318">
      <formula>AND($K868&gt;0,$K868&lt;&gt;"")</formula>
    </cfRule>
  </conditionalFormatting>
  <conditionalFormatting sqref="M874 M877">
    <cfRule type="expression" dxfId="315" priority="315">
      <formula>$K874&lt;0</formula>
    </cfRule>
    <cfRule type="expression" dxfId="314" priority="316">
      <formula>AND($K874&gt;0,$K874&lt;&gt;"")</formula>
    </cfRule>
  </conditionalFormatting>
  <conditionalFormatting sqref="M880 M883">
    <cfRule type="expression" dxfId="313" priority="313">
      <formula>$K880&lt;0</formula>
    </cfRule>
    <cfRule type="expression" dxfId="312" priority="314">
      <formula>AND($K880&gt;0,$K880&lt;&gt;"")</formula>
    </cfRule>
  </conditionalFormatting>
  <conditionalFormatting sqref="M886 M889">
    <cfRule type="expression" dxfId="311" priority="311">
      <formula>$K886&lt;0</formula>
    </cfRule>
    <cfRule type="expression" dxfId="310" priority="312">
      <formula>AND($K886&gt;0,$K886&lt;&gt;"")</formula>
    </cfRule>
  </conditionalFormatting>
  <conditionalFormatting sqref="M892 M895">
    <cfRule type="expression" dxfId="309" priority="309">
      <formula>$K892&lt;0</formula>
    </cfRule>
    <cfRule type="expression" dxfId="308" priority="310">
      <formula>AND($K892&gt;0,$K892&lt;&gt;"")</formula>
    </cfRule>
  </conditionalFormatting>
  <conditionalFormatting sqref="M898 M901">
    <cfRule type="expression" dxfId="307" priority="307">
      <formula>$K898&lt;0</formula>
    </cfRule>
    <cfRule type="expression" dxfId="306" priority="308">
      <formula>AND($K898&gt;0,$K898&lt;&gt;"")</formula>
    </cfRule>
  </conditionalFormatting>
  <conditionalFormatting sqref="M904 M907">
    <cfRule type="expression" dxfId="305" priority="305">
      <formula>$K904&lt;0</formula>
    </cfRule>
    <cfRule type="expression" dxfId="304" priority="306">
      <formula>AND($K904&gt;0,$K904&lt;&gt;"")</formula>
    </cfRule>
  </conditionalFormatting>
  <conditionalFormatting sqref="M910 M913">
    <cfRule type="expression" dxfId="303" priority="303">
      <formula>$K910&lt;0</formula>
    </cfRule>
    <cfRule type="expression" dxfId="302" priority="304">
      <formula>AND($K910&gt;0,$K910&lt;&gt;"")</formula>
    </cfRule>
  </conditionalFormatting>
  <conditionalFormatting sqref="M916 M919">
    <cfRule type="expression" dxfId="301" priority="301">
      <formula>$K916&lt;0</formula>
    </cfRule>
    <cfRule type="expression" dxfId="300" priority="302">
      <formula>AND($K916&gt;0,$K916&lt;&gt;"")</formula>
    </cfRule>
  </conditionalFormatting>
  <conditionalFormatting sqref="M922 M925">
    <cfRule type="expression" dxfId="299" priority="299">
      <formula>$K922&lt;0</formula>
    </cfRule>
    <cfRule type="expression" dxfId="298" priority="300">
      <formula>AND($K922&gt;0,$K922&lt;&gt;"")</formula>
    </cfRule>
  </conditionalFormatting>
  <conditionalFormatting sqref="M928 M931">
    <cfRule type="expression" dxfId="297" priority="297">
      <formula>$K928&lt;0</formula>
    </cfRule>
    <cfRule type="expression" dxfId="296" priority="298">
      <formula>AND($K928&gt;0,$K928&lt;&gt;"")</formula>
    </cfRule>
  </conditionalFormatting>
  <conditionalFormatting sqref="M934 M937">
    <cfRule type="expression" dxfId="295" priority="295">
      <formula>$K934&lt;0</formula>
    </cfRule>
    <cfRule type="expression" dxfId="294" priority="296">
      <formula>AND($K934&gt;0,$K934&lt;&gt;"")</formula>
    </cfRule>
  </conditionalFormatting>
  <conditionalFormatting sqref="M940 M943">
    <cfRule type="expression" dxfId="293" priority="293">
      <formula>$K940&lt;0</formula>
    </cfRule>
    <cfRule type="expression" dxfId="292" priority="294">
      <formula>AND($K940&gt;0,$K940&lt;&gt;"")</formula>
    </cfRule>
  </conditionalFormatting>
  <conditionalFormatting sqref="M946 M949">
    <cfRule type="expression" dxfId="291" priority="291">
      <formula>$K946&lt;0</formula>
    </cfRule>
    <cfRule type="expression" dxfId="290" priority="292">
      <formula>AND($K946&gt;0,$K946&lt;&gt;"")</formula>
    </cfRule>
  </conditionalFormatting>
  <conditionalFormatting sqref="M952 M955">
    <cfRule type="expression" dxfId="289" priority="289">
      <formula>$K952&lt;0</formula>
    </cfRule>
    <cfRule type="expression" dxfId="288" priority="290">
      <formula>AND($K952&gt;0,$K952&lt;&gt;"")</formula>
    </cfRule>
  </conditionalFormatting>
  <conditionalFormatting sqref="M958 M961">
    <cfRule type="expression" dxfId="287" priority="287">
      <formula>$K958&lt;0</formula>
    </cfRule>
    <cfRule type="expression" dxfId="286" priority="288">
      <formula>AND($K958&gt;0,$K958&lt;&gt;"")</formula>
    </cfRule>
  </conditionalFormatting>
  <conditionalFormatting sqref="M964 M967">
    <cfRule type="expression" dxfId="285" priority="285">
      <formula>$K964&lt;0</formula>
    </cfRule>
    <cfRule type="expression" dxfId="284" priority="286">
      <formula>AND($K964&gt;0,$K964&lt;&gt;"")</formula>
    </cfRule>
  </conditionalFormatting>
  <conditionalFormatting sqref="M970 M973">
    <cfRule type="expression" dxfId="283" priority="283">
      <formula>$K970&lt;0</formula>
    </cfRule>
    <cfRule type="expression" dxfId="282" priority="284">
      <formula>AND($K970&gt;0,$K970&lt;&gt;"")</formula>
    </cfRule>
  </conditionalFormatting>
  <conditionalFormatting sqref="M976 M979">
    <cfRule type="expression" dxfId="281" priority="281">
      <formula>$K976&lt;0</formula>
    </cfRule>
    <cfRule type="expression" dxfId="280" priority="282">
      <formula>AND($K976&gt;0,$K976&lt;&gt;"")</formula>
    </cfRule>
  </conditionalFormatting>
  <conditionalFormatting sqref="M982 M985">
    <cfRule type="expression" dxfId="279" priority="279">
      <formula>$K982&lt;0</formula>
    </cfRule>
    <cfRule type="expression" dxfId="278" priority="280">
      <formula>AND($K982&gt;0,$K982&lt;&gt;"")</formula>
    </cfRule>
  </conditionalFormatting>
  <conditionalFormatting sqref="M988 M991">
    <cfRule type="expression" dxfId="277" priority="277">
      <formula>$K988&lt;0</formula>
    </cfRule>
    <cfRule type="expression" dxfId="276" priority="278">
      <formula>AND($K988&gt;0,$K988&lt;&gt;"")</formula>
    </cfRule>
  </conditionalFormatting>
  <conditionalFormatting sqref="M994 M997">
    <cfRule type="expression" dxfId="275" priority="275">
      <formula>$K994&lt;0</formula>
    </cfRule>
    <cfRule type="expression" dxfId="274" priority="276">
      <formula>AND($K994&gt;0,$K994&lt;&gt;"")</formula>
    </cfRule>
  </conditionalFormatting>
  <conditionalFormatting sqref="M1000 M1003">
    <cfRule type="expression" dxfId="273" priority="273">
      <formula>$K1000&lt;0</formula>
    </cfRule>
    <cfRule type="expression" dxfId="272" priority="274">
      <formula>AND($K1000&gt;0,$K1000&lt;&gt;"")</formula>
    </cfRule>
  </conditionalFormatting>
  <conditionalFormatting sqref="M1006 M1009">
    <cfRule type="expression" dxfId="271" priority="271">
      <formula>$K1006&lt;0</formula>
    </cfRule>
    <cfRule type="expression" dxfId="270" priority="272">
      <formula>AND($K1006&gt;0,$K1006&lt;&gt;"")</formula>
    </cfRule>
  </conditionalFormatting>
  <conditionalFormatting sqref="M1012 M1015">
    <cfRule type="expression" dxfId="269" priority="269">
      <formula>$K1012&lt;0</formula>
    </cfRule>
    <cfRule type="expression" dxfId="268" priority="270">
      <formula>AND($K1012&gt;0,$K1012&lt;&gt;"")</formula>
    </cfRule>
  </conditionalFormatting>
  <conditionalFormatting sqref="M1018 M1021">
    <cfRule type="expression" dxfId="267" priority="267">
      <formula>$K1018&lt;0</formula>
    </cfRule>
    <cfRule type="expression" dxfId="266" priority="268">
      <formula>AND($K1018&gt;0,$K1018&lt;&gt;"")</formula>
    </cfRule>
  </conditionalFormatting>
  <conditionalFormatting sqref="M1024 M1027">
    <cfRule type="expression" dxfId="265" priority="265">
      <formula>$K1024&lt;0</formula>
    </cfRule>
    <cfRule type="expression" dxfId="264" priority="266">
      <formula>AND($K1024&gt;0,$K1024&lt;&gt;"")</formula>
    </cfRule>
  </conditionalFormatting>
  <conditionalFormatting sqref="M1030 M1033">
    <cfRule type="expression" dxfId="263" priority="263">
      <formula>$K1030&lt;0</formula>
    </cfRule>
    <cfRule type="expression" dxfId="262" priority="264">
      <formula>AND($K1030&gt;0,$K1030&lt;&gt;"")</formula>
    </cfRule>
  </conditionalFormatting>
  <conditionalFormatting sqref="M1036 M1039">
    <cfRule type="expression" dxfId="261" priority="261">
      <formula>$K1036&lt;0</formula>
    </cfRule>
    <cfRule type="expression" dxfId="260" priority="262">
      <formula>AND($K1036&gt;0,$K1036&lt;&gt;"")</formula>
    </cfRule>
  </conditionalFormatting>
  <conditionalFormatting sqref="M1042 M1045">
    <cfRule type="expression" dxfId="259" priority="259">
      <formula>$K1042&lt;0</formula>
    </cfRule>
    <cfRule type="expression" dxfId="258" priority="260">
      <formula>AND($K1042&gt;0,$K1042&lt;&gt;"")</formula>
    </cfRule>
  </conditionalFormatting>
  <conditionalFormatting sqref="M1048 M1051">
    <cfRule type="expression" dxfId="257" priority="257">
      <formula>$K1048&lt;0</formula>
    </cfRule>
    <cfRule type="expression" dxfId="256" priority="258">
      <formula>AND($K1048&gt;0,$K1048&lt;&gt;"")</formula>
    </cfRule>
  </conditionalFormatting>
  <conditionalFormatting sqref="M1054 M1057">
    <cfRule type="expression" dxfId="255" priority="255">
      <formula>$K1054&lt;0</formula>
    </cfRule>
    <cfRule type="expression" dxfId="254" priority="256">
      <formula>AND($K1054&gt;0,$K1054&lt;&gt;"")</formula>
    </cfRule>
  </conditionalFormatting>
  <conditionalFormatting sqref="M1060 M1063">
    <cfRule type="expression" dxfId="253" priority="253">
      <formula>$K1060&lt;0</formula>
    </cfRule>
    <cfRule type="expression" dxfId="252" priority="254">
      <formula>AND($K1060&gt;0,$K1060&lt;&gt;"")</formula>
    </cfRule>
  </conditionalFormatting>
  <conditionalFormatting sqref="M1066 M1069">
    <cfRule type="expression" dxfId="251" priority="251">
      <formula>$K1066&lt;0</formula>
    </cfRule>
    <cfRule type="expression" dxfId="250" priority="252">
      <formula>AND($K1066&gt;0,$K1066&lt;&gt;"")</formula>
    </cfRule>
  </conditionalFormatting>
  <conditionalFormatting sqref="M1072 M1075">
    <cfRule type="expression" dxfId="249" priority="249">
      <formula>$K1072&lt;0</formula>
    </cfRule>
    <cfRule type="expression" dxfId="248" priority="250">
      <formula>AND($K1072&gt;0,$K1072&lt;&gt;"")</formula>
    </cfRule>
  </conditionalFormatting>
  <conditionalFormatting sqref="M1078 M1081">
    <cfRule type="expression" dxfId="247" priority="247">
      <formula>$K1078&lt;0</formula>
    </cfRule>
    <cfRule type="expression" dxfId="246" priority="248">
      <formula>AND($K1078&gt;0,$K1078&lt;&gt;"")</formula>
    </cfRule>
  </conditionalFormatting>
  <conditionalFormatting sqref="M1084 M1087">
    <cfRule type="expression" dxfId="245" priority="245">
      <formula>$K1084&lt;0</formula>
    </cfRule>
    <cfRule type="expression" dxfId="244" priority="246">
      <formula>AND($K1084&gt;0,$K1084&lt;&gt;"")</formula>
    </cfRule>
  </conditionalFormatting>
  <conditionalFormatting sqref="M1090 M1093">
    <cfRule type="expression" dxfId="243" priority="243">
      <formula>$K1090&lt;0</formula>
    </cfRule>
    <cfRule type="expression" dxfId="242" priority="244">
      <formula>AND($K1090&gt;0,$K1090&lt;&gt;"")</formula>
    </cfRule>
  </conditionalFormatting>
  <conditionalFormatting sqref="M1096 M1099">
    <cfRule type="expression" dxfId="241" priority="241">
      <formula>$K1096&lt;0</formula>
    </cfRule>
    <cfRule type="expression" dxfId="240" priority="242">
      <formula>AND($K1096&gt;0,$K1096&lt;&gt;"")</formula>
    </cfRule>
  </conditionalFormatting>
  <conditionalFormatting sqref="M1102 M1105">
    <cfRule type="expression" dxfId="239" priority="239">
      <formula>$K1102&lt;0</formula>
    </cfRule>
    <cfRule type="expression" dxfId="238" priority="240">
      <formula>AND($K1102&gt;0,$K1102&lt;&gt;"")</formula>
    </cfRule>
  </conditionalFormatting>
  <conditionalFormatting sqref="M1108 M1111">
    <cfRule type="expression" dxfId="237" priority="237">
      <formula>$K1108&lt;0</formula>
    </cfRule>
    <cfRule type="expression" dxfId="236" priority="238">
      <formula>AND($K1108&gt;0,$K1108&lt;&gt;"")</formula>
    </cfRule>
  </conditionalFormatting>
  <conditionalFormatting sqref="M1114 M1117">
    <cfRule type="expression" dxfId="235" priority="235">
      <formula>$K1114&lt;0</formula>
    </cfRule>
    <cfRule type="expression" dxfId="234" priority="236">
      <formula>AND($K1114&gt;0,$K1114&lt;&gt;"")</formula>
    </cfRule>
  </conditionalFormatting>
  <conditionalFormatting sqref="M1120 M1123">
    <cfRule type="expression" dxfId="233" priority="233">
      <formula>$K1120&lt;0</formula>
    </cfRule>
    <cfRule type="expression" dxfId="232" priority="234">
      <formula>AND($K1120&gt;0,$K1120&lt;&gt;"")</formula>
    </cfRule>
  </conditionalFormatting>
  <conditionalFormatting sqref="M1126 M1129">
    <cfRule type="expression" dxfId="231" priority="231">
      <formula>$K1126&lt;0</formula>
    </cfRule>
    <cfRule type="expression" dxfId="230" priority="232">
      <formula>AND($K1126&gt;0,$K1126&lt;&gt;"")</formula>
    </cfRule>
  </conditionalFormatting>
  <conditionalFormatting sqref="M1132 M1135">
    <cfRule type="expression" dxfId="229" priority="229">
      <formula>$K1132&lt;0</formula>
    </cfRule>
    <cfRule type="expression" dxfId="228" priority="230">
      <formula>AND($K1132&gt;0,$K1132&lt;&gt;"")</formula>
    </cfRule>
  </conditionalFormatting>
  <conditionalFormatting sqref="M1138 M1141">
    <cfRule type="expression" dxfId="227" priority="227">
      <formula>$K1138&lt;0</formula>
    </cfRule>
    <cfRule type="expression" dxfId="226" priority="228">
      <formula>AND($K1138&gt;0,$K1138&lt;&gt;"")</formula>
    </cfRule>
  </conditionalFormatting>
  <conditionalFormatting sqref="M1144 M1147">
    <cfRule type="expression" dxfId="225" priority="225">
      <formula>$K1144&lt;0</formula>
    </cfRule>
    <cfRule type="expression" dxfId="224" priority="226">
      <formula>AND($K1144&gt;0,$K1144&lt;&gt;"")</formula>
    </cfRule>
  </conditionalFormatting>
  <conditionalFormatting sqref="M1150 M1153">
    <cfRule type="expression" dxfId="223" priority="223">
      <formula>$K1150&lt;0</formula>
    </cfRule>
    <cfRule type="expression" dxfId="222" priority="224">
      <formula>AND($K1150&gt;0,$K1150&lt;&gt;"")</formula>
    </cfRule>
  </conditionalFormatting>
  <conditionalFormatting sqref="M1156 M1159">
    <cfRule type="expression" dxfId="221" priority="221">
      <formula>$K1156&lt;0</formula>
    </cfRule>
    <cfRule type="expression" dxfId="220" priority="222">
      <formula>AND($K1156&gt;0,$K1156&lt;&gt;"")</formula>
    </cfRule>
  </conditionalFormatting>
  <conditionalFormatting sqref="M1162 M1165">
    <cfRule type="expression" dxfId="219" priority="219">
      <formula>$K1162&lt;0</formula>
    </cfRule>
    <cfRule type="expression" dxfId="218" priority="220">
      <formula>AND($K1162&gt;0,$K1162&lt;&gt;"")</formula>
    </cfRule>
  </conditionalFormatting>
  <conditionalFormatting sqref="M1168 M1171">
    <cfRule type="expression" dxfId="217" priority="217">
      <formula>$K1168&lt;0</formula>
    </cfRule>
    <cfRule type="expression" dxfId="216" priority="218">
      <formula>AND($K1168&gt;0,$K1168&lt;&gt;"")</formula>
    </cfRule>
  </conditionalFormatting>
  <conditionalFormatting sqref="M1174 M1177">
    <cfRule type="expression" dxfId="215" priority="215">
      <formula>$K1174&lt;0</formula>
    </cfRule>
    <cfRule type="expression" dxfId="214" priority="216">
      <formula>AND($K1174&gt;0,$K1174&lt;&gt;"")</formula>
    </cfRule>
  </conditionalFormatting>
  <conditionalFormatting sqref="M1180 M1183">
    <cfRule type="expression" dxfId="213" priority="213">
      <formula>$K1180&lt;0</formula>
    </cfRule>
    <cfRule type="expression" dxfId="212" priority="214">
      <formula>AND($K1180&gt;0,$K1180&lt;&gt;"")</formula>
    </cfRule>
  </conditionalFormatting>
  <conditionalFormatting sqref="M1186 M1189">
    <cfRule type="expression" dxfId="211" priority="211">
      <formula>$K1186&lt;0</formula>
    </cfRule>
    <cfRule type="expression" dxfId="210" priority="212">
      <formula>AND($K1186&gt;0,$K1186&lt;&gt;"")</formula>
    </cfRule>
  </conditionalFormatting>
  <conditionalFormatting sqref="M1192 M1195">
    <cfRule type="expression" dxfId="209" priority="209">
      <formula>$K1192&lt;0</formula>
    </cfRule>
    <cfRule type="expression" dxfId="208" priority="210">
      <formula>AND($K1192&gt;0,$K1192&lt;&gt;"")</formula>
    </cfRule>
  </conditionalFormatting>
  <conditionalFormatting sqref="M1198 M1201">
    <cfRule type="expression" dxfId="207" priority="207">
      <formula>$K1198&lt;0</formula>
    </cfRule>
    <cfRule type="expression" dxfId="206" priority="208">
      <formula>AND($K1198&gt;0,$K1198&lt;&gt;"")</formula>
    </cfRule>
  </conditionalFormatting>
  <conditionalFormatting sqref="M1204 M1207">
    <cfRule type="expression" dxfId="205" priority="205">
      <formula>$K1204&lt;0</formula>
    </cfRule>
    <cfRule type="expression" dxfId="204" priority="206">
      <formula>AND($K1204&gt;0,$K1204&lt;&gt;"")</formula>
    </cfRule>
  </conditionalFormatting>
  <conditionalFormatting sqref="M1210 M1213">
    <cfRule type="expression" dxfId="203" priority="203">
      <formula>$K1210&lt;0</formula>
    </cfRule>
    <cfRule type="expression" dxfId="202" priority="204">
      <formula>AND($K1210&gt;0,$K1210&lt;&gt;"")</formula>
    </cfRule>
  </conditionalFormatting>
  <conditionalFormatting sqref="M1216 M1219">
    <cfRule type="expression" dxfId="201" priority="201">
      <formula>$K1216&lt;0</formula>
    </cfRule>
    <cfRule type="expression" dxfId="200" priority="202">
      <formula>AND($K1216&gt;0,$K1216&lt;&gt;"")</formula>
    </cfRule>
  </conditionalFormatting>
  <conditionalFormatting sqref="M1222 M1225">
    <cfRule type="expression" dxfId="199" priority="199">
      <formula>$K1222&lt;0</formula>
    </cfRule>
    <cfRule type="expression" dxfId="198" priority="200">
      <formula>AND($K1222&gt;0,$K1222&lt;&gt;"")</formula>
    </cfRule>
  </conditionalFormatting>
  <conditionalFormatting sqref="M1228 M1231">
    <cfRule type="expression" dxfId="197" priority="197">
      <formula>$K1228&lt;0</formula>
    </cfRule>
    <cfRule type="expression" dxfId="196" priority="198">
      <formula>AND($K1228&gt;0,$K1228&lt;&gt;"")</formula>
    </cfRule>
  </conditionalFormatting>
  <conditionalFormatting sqref="M1234 M1237">
    <cfRule type="expression" dxfId="195" priority="195">
      <formula>$K1234&lt;0</formula>
    </cfRule>
    <cfRule type="expression" dxfId="194" priority="196">
      <formula>AND($K1234&gt;0,$K1234&lt;&gt;"")</formula>
    </cfRule>
  </conditionalFormatting>
  <conditionalFormatting sqref="M1240 M1243">
    <cfRule type="expression" dxfId="193" priority="193">
      <formula>$K1240&lt;0</formula>
    </cfRule>
    <cfRule type="expression" dxfId="192" priority="194">
      <formula>AND($K1240&gt;0,$K1240&lt;&gt;"")</formula>
    </cfRule>
  </conditionalFormatting>
  <conditionalFormatting sqref="M1246 M1249">
    <cfRule type="expression" dxfId="191" priority="191">
      <formula>$K1246&lt;0</formula>
    </cfRule>
    <cfRule type="expression" dxfId="190" priority="192">
      <formula>AND($K1246&gt;0,$K1246&lt;&gt;"")</formula>
    </cfRule>
  </conditionalFormatting>
  <conditionalFormatting sqref="M1252 M1255">
    <cfRule type="expression" dxfId="189" priority="189">
      <formula>$K1252&lt;0</formula>
    </cfRule>
    <cfRule type="expression" dxfId="188" priority="190">
      <formula>AND($K1252&gt;0,$K1252&lt;&gt;"")</formula>
    </cfRule>
  </conditionalFormatting>
  <conditionalFormatting sqref="M1258 M1261">
    <cfRule type="expression" dxfId="187" priority="187">
      <formula>$K1258&lt;0</formula>
    </cfRule>
    <cfRule type="expression" dxfId="186" priority="188">
      <formula>AND($K1258&gt;0,$K1258&lt;&gt;"")</formula>
    </cfRule>
  </conditionalFormatting>
  <conditionalFormatting sqref="M1264 M1267">
    <cfRule type="expression" dxfId="185" priority="185">
      <formula>$K1264&lt;0</formula>
    </cfRule>
    <cfRule type="expression" dxfId="184" priority="186">
      <formula>AND($K1264&gt;0,$K1264&lt;&gt;"")</formula>
    </cfRule>
  </conditionalFormatting>
  <conditionalFormatting sqref="M1270 M1273">
    <cfRule type="expression" dxfId="183" priority="183">
      <formula>$K1270&lt;0</formula>
    </cfRule>
    <cfRule type="expression" dxfId="182" priority="184">
      <formula>AND($K1270&gt;0,$K1270&lt;&gt;"")</formula>
    </cfRule>
  </conditionalFormatting>
  <conditionalFormatting sqref="M1276 M1279">
    <cfRule type="expression" dxfId="181" priority="181">
      <formula>$K1276&lt;0</formula>
    </cfRule>
    <cfRule type="expression" dxfId="180" priority="182">
      <formula>AND($K1276&gt;0,$K1276&lt;&gt;"")</formula>
    </cfRule>
  </conditionalFormatting>
  <conditionalFormatting sqref="M1282 M1285">
    <cfRule type="expression" dxfId="179" priority="179">
      <formula>$K1282&lt;0</formula>
    </cfRule>
    <cfRule type="expression" dxfId="178" priority="180">
      <formula>AND($K1282&gt;0,$K1282&lt;&gt;"")</formula>
    </cfRule>
  </conditionalFormatting>
  <conditionalFormatting sqref="M1288 M1291">
    <cfRule type="expression" dxfId="177" priority="177">
      <formula>$K1288&lt;0</formula>
    </cfRule>
    <cfRule type="expression" dxfId="176" priority="178">
      <formula>AND($K1288&gt;0,$K1288&lt;&gt;"")</formula>
    </cfRule>
  </conditionalFormatting>
  <conditionalFormatting sqref="M1294 M1297">
    <cfRule type="expression" dxfId="175" priority="175">
      <formula>$K1294&lt;0</formula>
    </cfRule>
    <cfRule type="expression" dxfId="174" priority="176">
      <formula>AND($K1294&gt;0,$K1294&lt;&gt;"")</formula>
    </cfRule>
  </conditionalFormatting>
  <conditionalFormatting sqref="M1300 M1303">
    <cfRule type="expression" dxfId="173" priority="173">
      <formula>$K1300&lt;0</formula>
    </cfRule>
    <cfRule type="expression" dxfId="172" priority="174">
      <formula>AND($K1300&gt;0,$K1300&lt;&gt;"")</formula>
    </cfRule>
  </conditionalFormatting>
  <conditionalFormatting sqref="M1306 M1309">
    <cfRule type="expression" dxfId="171" priority="171">
      <formula>$K1306&lt;0</formula>
    </cfRule>
    <cfRule type="expression" dxfId="170" priority="172">
      <formula>AND($K1306&gt;0,$K1306&lt;&gt;"")</formula>
    </cfRule>
  </conditionalFormatting>
  <conditionalFormatting sqref="M1312 M1315">
    <cfRule type="expression" dxfId="169" priority="169">
      <formula>$K1312&lt;0</formula>
    </cfRule>
    <cfRule type="expression" dxfId="168" priority="170">
      <formula>AND($K1312&gt;0,$K1312&lt;&gt;"")</formula>
    </cfRule>
  </conditionalFormatting>
  <conditionalFormatting sqref="M1318 M1321">
    <cfRule type="expression" dxfId="167" priority="167">
      <formula>$K1318&lt;0</formula>
    </cfRule>
    <cfRule type="expression" dxfId="166" priority="168">
      <formula>AND($K1318&gt;0,$K1318&lt;&gt;"")</formula>
    </cfRule>
  </conditionalFormatting>
  <conditionalFormatting sqref="M1324 M1327">
    <cfRule type="expression" dxfId="165" priority="165">
      <formula>$K1324&lt;0</formula>
    </cfRule>
    <cfRule type="expression" dxfId="164" priority="166">
      <formula>AND($K1324&gt;0,$K1324&lt;&gt;"")</formula>
    </cfRule>
  </conditionalFormatting>
  <conditionalFormatting sqref="M1330 M1333">
    <cfRule type="expression" dxfId="163" priority="163">
      <formula>$K1330&lt;0</formula>
    </cfRule>
    <cfRule type="expression" dxfId="162" priority="164">
      <formula>AND($K1330&gt;0,$K1330&lt;&gt;"")</formula>
    </cfRule>
  </conditionalFormatting>
  <conditionalFormatting sqref="M1336 M1339">
    <cfRule type="expression" dxfId="161" priority="161">
      <formula>$K1336&lt;0</formula>
    </cfRule>
    <cfRule type="expression" dxfId="160" priority="162">
      <formula>AND($K1336&gt;0,$K1336&lt;&gt;"")</formula>
    </cfRule>
  </conditionalFormatting>
  <conditionalFormatting sqref="M1342 M1345">
    <cfRule type="expression" dxfId="159" priority="159">
      <formula>$K1342&lt;0</formula>
    </cfRule>
    <cfRule type="expression" dxfId="158" priority="160">
      <formula>AND($K1342&gt;0,$K1342&lt;&gt;"")</formula>
    </cfRule>
  </conditionalFormatting>
  <conditionalFormatting sqref="M1348 M1351">
    <cfRule type="expression" dxfId="157" priority="157">
      <formula>$K1348&lt;0</formula>
    </cfRule>
    <cfRule type="expression" dxfId="156" priority="158">
      <formula>AND($K1348&gt;0,$K1348&lt;&gt;"")</formula>
    </cfRule>
  </conditionalFormatting>
  <conditionalFormatting sqref="M1354 M1357">
    <cfRule type="expression" dxfId="155" priority="155">
      <formula>$K1354&lt;0</formula>
    </cfRule>
    <cfRule type="expression" dxfId="154" priority="156">
      <formula>AND($K1354&gt;0,$K1354&lt;&gt;"")</formula>
    </cfRule>
  </conditionalFormatting>
  <conditionalFormatting sqref="M1360 M1363">
    <cfRule type="expression" dxfId="153" priority="153">
      <formula>$K1360&lt;0</formula>
    </cfRule>
    <cfRule type="expression" dxfId="152" priority="154">
      <formula>AND($K1360&gt;0,$K1360&lt;&gt;"")</formula>
    </cfRule>
  </conditionalFormatting>
  <conditionalFormatting sqref="M1366 M1369">
    <cfRule type="expression" dxfId="151" priority="151">
      <formula>$K1366&lt;0</formula>
    </cfRule>
    <cfRule type="expression" dxfId="150" priority="152">
      <formula>AND($K1366&gt;0,$K1366&lt;&gt;"")</formula>
    </cfRule>
  </conditionalFormatting>
  <conditionalFormatting sqref="M1372 M1375">
    <cfRule type="expression" dxfId="149" priority="149">
      <formula>$K1372&lt;0</formula>
    </cfRule>
    <cfRule type="expression" dxfId="148" priority="150">
      <formula>AND($K1372&gt;0,$K1372&lt;&gt;"")</formula>
    </cfRule>
  </conditionalFormatting>
  <conditionalFormatting sqref="M1378 M1381">
    <cfRule type="expression" dxfId="147" priority="147">
      <formula>$K1378&lt;0</formula>
    </cfRule>
    <cfRule type="expression" dxfId="146" priority="148">
      <formula>AND($K1378&gt;0,$K1378&lt;&gt;"")</formula>
    </cfRule>
  </conditionalFormatting>
  <conditionalFormatting sqref="M1384 M1387">
    <cfRule type="expression" dxfId="145" priority="145">
      <formula>$K1384&lt;0</formula>
    </cfRule>
    <cfRule type="expression" dxfId="144" priority="146">
      <formula>AND($K1384&gt;0,$K1384&lt;&gt;"")</formula>
    </cfRule>
  </conditionalFormatting>
  <conditionalFormatting sqref="M1390 M1393">
    <cfRule type="expression" dxfId="143" priority="143">
      <formula>$K1390&lt;0</formula>
    </cfRule>
    <cfRule type="expression" dxfId="142" priority="144">
      <formula>AND($K1390&gt;0,$K1390&lt;&gt;"")</formula>
    </cfRule>
  </conditionalFormatting>
  <conditionalFormatting sqref="M1396 M1399">
    <cfRule type="expression" dxfId="141" priority="141">
      <formula>$K1396&lt;0</formula>
    </cfRule>
    <cfRule type="expression" dxfId="140" priority="142">
      <formula>AND($K1396&gt;0,$K1396&lt;&gt;"")</formula>
    </cfRule>
  </conditionalFormatting>
  <conditionalFormatting sqref="M1402 M1405">
    <cfRule type="expression" dxfId="139" priority="139">
      <formula>$K1402&lt;0</formula>
    </cfRule>
    <cfRule type="expression" dxfId="138" priority="140">
      <formula>AND($K1402&gt;0,$K1402&lt;&gt;"")</formula>
    </cfRule>
  </conditionalFormatting>
  <conditionalFormatting sqref="M1408 M1411">
    <cfRule type="expression" dxfId="137" priority="137">
      <formula>$K1408&lt;0</formula>
    </cfRule>
    <cfRule type="expression" dxfId="136" priority="138">
      <formula>AND($K1408&gt;0,$K1408&lt;&gt;"")</formula>
    </cfRule>
  </conditionalFormatting>
  <conditionalFormatting sqref="M1414 M1417">
    <cfRule type="expression" dxfId="135" priority="135">
      <formula>$K1414&lt;0</formula>
    </cfRule>
    <cfRule type="expression" dxfId="134" priority="136">
      <formula>AND($K1414&gt;0,$K1414&lt;&gt;"")</formula>
    </cfRule>
  </conditionalFormatting>
  <conditionalFormatting sqref="M1420 M1423">
    <cfRule type="expression" dxfId="133" priority="133">
      <formula>$K1420&lt;0</formula>
    </cfRule>
    <cfRule type="expression" dxfId="132" priority="134">
      <formula>AND($K1420&gt;0,$K1420&lt;&gt;"")</formula>
    </cfRule>
  </conditionalFormatting>
  <conditionalFormatting sqref="M1426 M1429">
    <cfRule type="expression" dxfId="131" priority="131">
      <formula>$K1426&lt;0</formula>
    </cfRule>
    <cfRule type="expression" dxfId="130" priority="132">
      <formula>AND($K1426&gt;0,$K1426&lt;&gt;"")</formula>
    </cfRule>
  </conditionalFormatting>
  <conditionalFormatting sqref="M1432 M1435">
    <cfRule type="expression" dxfId="129" priority="129">
      <formula>$K1432&lt;0</formula>
    </cfRule>
    <cfRule type="expression" dxfId="128" priority="130">
      <formula>AND($K1432&gt;0,$K1432&lt;&gt;"")</formula>
    </cfRule>
  </conditionalFormatting>
  <conditionalFormatting sqref="M1438 M1441">
    <cfRule type="expression" dxfId="127" priority="127">
      <formula>$K1438&lt;0</formula>
    </cfRule>
    <cfRule type="expression" dxfId="126" priority="128">
      <formula>AND($K1438&gt;0,$K1438&lt;&gt;"")</formula>
    </cfRule>
  </conditionalFormatting>
  <conditionalFormatting sqref="M1444 M1447">
    <cfRule type="expression" dxfId="125" priority="125">
      <formula>$K1444&lt;0</formula>
    </cfRule>
    <cfRule type="expression" dxfId="124" priority="126">
      <formula>AND($K1444&gt;0,$K1444&lt;&gt;"")</formula>
    </cfRule>
  </conditionalFormatting>
  <conditionalFormatting sqref="M1450 M1453">
    <cfRule type="expression" dxfId="123" priority="123">
      <formula>$K1450&lt;0</formula>
    </cfRule>
    <cfRule type="expression" dxfId="122" priority="124">
      <formula>AND($K1450&gt;0,$K1450&lt;&gt;"")</formula>
    </cfRule>
  </conditionalFormatting>
  <conditionalFormatting sqref="M1456 M1459">
    <cfRule type="expression" dxfId="121" priority="121">
      <formula>$K1456&lt;0</formula>
    </cfRule>
    <cfRule type="expression" dxfId="120" priority="122">
      <formula>AND($K1456&gt;0,$K1456&lt;&gt;"")</formula>
    </cfRule>
  </conditionalFormatting>
  <conditionalFormatting sqref="M1462 M1465">
    <cfRule type="expression" dxfId="119" priority="119">
      <formula>$K1462&lt;0</formula>
    </cfRule>
    <cfRule type="expression" dxfId="118" priority="120">
      <formula>AND($K1462&gt;0,$K1462&lt;&gt;"")</formula>
    </cfRule>
  </conditionalFormatting>
  <conditionalFormatting sqref="M1468 M1471">
    <cfRule type="expression" dxfId="117" priority="117">
      <formula>$K1468&lt;0</formula>
    </cfRule>
    <cfRule type="expression" dxfId="116" priority="118">
      <formula>AND($K1468&gt;0,$K1468&lt;&gt;"")</formula>
    </cfRule>
  </conditionalFormatting>
  <conditionalFormatting sqref="M1474 M1477">
    <cfRule type="expression" dxfId="115" priority="115">
      <formula>$K1474&lt;0</formula>
    </cfRule>
    <cfRule type="expression" dxfId="114" priority="116">
      <formula>AND($K1474&gt;0,$K1474&lt;&gt;"")</formula>
    </cfRule>
  </conditionalFormatting>
  <conditionalFormatting sqref="M1480 M1483">
    <cfRule type="expression" dxfId="113" priority="113">
      <formula>$K1480&lt;0</formula>
    </cfRule>
    <cfRule type="expression" dxfId="112" priority="114">
      <formula>AND($K1480&gt;0,$K1480&lt;&gt;"")</formula>
    </cfRule>
  </conditionalFormatting>
  <conditionalFormatting sqref="M1486 M1489">
    <cfRule type="expression" dxfId="111" priority="111">
      <formula>$K1486&lt;0</formula>
    </cfRule>
    <cfRule type="expression" dxfId="110" priority="112">
      <formula>AND($K1486&gt;0,$K1486&lt;&gt;"")</formula>
    </cfRule>
  </conditionalFormatting>
  <conditionalFormatting sqref="M1492 M1495">
    <cfRule type="expression" dxfId="109" priority="109">
      <formula>$K1492&lt;0</formula>
    </cfRule>
    <cfRule type="expression" dxfId="108" priority="110">
      <formula>AND($K1492&gt;0,$K1492&lt;&gt;"")</formula>
    </cfRule>
  </conditionalFormatting>
  <conditionalFormatting sqref="M1498 M1501">
    <cfRule type="expression" dxfId="107" priority="107">
      <formula>$K1498&lt;0</formula>
    </cfRule>
    <cfRule type="expression" dxfId="106" priority="108">
      <formula>AND($K1498&gt;0,$K1498&lt;&gt;"")</formula>
    </cfRule>
  </conditionalFormatting>
  <conditionalFormatting sqref="M1504 M1507">
    <cfRule type="expression" dxfId="105" priority="105">
      <formula>$K1504&lt;0</formula>
    </cfRule>
    <cfRule type="expression" dxfId="104" priority="106">
      <formula>AND($K1504&gt;0,$K1504&lt;&gt;"")</formula>
    </cfRule>
  </conditionalFormatting>
  <conditionalFormatting sqref="M1510 M1513">
    <cfRule type="expression" dxfId="103" priority="103">
      <formula>$K1510&lt;0</formula>
    </cfRule>
    <cfRule type="expression" dxfId="102" priority="104">
      <formula>AND($K1510&gt;0,$K1510&lt;&gt;"")</formula>
    </cfRule>
  </conditionalFormatting>
  <conditionalFormatting sqref="M1516 M1519">
    <cfRule type="expression" dxfId="101" priority="101">
      <formula>$K1516&lt;0</formula>
    </cfRule>
    <cfRule type="expression" dxfId="100" priority="102">
      <formula>AND($K1516&gt;0,$K1516&lt;&gt;"")</formula>
    </cfRule>
  </conditionalFormatting>
  <conditionalFormatting sqref="M1522 M1525">
    <cfRule type="expression" dxfId="99" priority="99">
      <formula>$K1522&lt;0</formula>
    </cfRule>
    <cfRule type="expression" dxfId="98" priority="100">
      <formula>AND($K1522&gt;0,$K1522&lt;&gt;"")</formula>
    </cfRule>
  </conditionalFormatting>
  <conditionalFormatting sqref="M1528 M1531">
    <cfRule type="expression" dxfId="97" priority="97">
      <formula>$K1528&lt;0</formula>
    </cfRule>
    <cfRule type="expression" dxfId="96" priority="98">
      <formula>AND($K1528&gt;0,$K1528&lt;&gt;"")</formula>
    </cfRule>
  </conditionalFormatting>
  <conditionalFormatting sqref="M1534 M1537">
    <cfRule type="expression" dxfId="95" priority="95">
      <formula>$K1534&lt;0</formula>
    </cfRule>
    <cfRule type="expression" dxfId="94" priority="96">
      <formula>AND($K1534&gt;0,$K1534&lt;&gt;"")</formula>
    </cfRule>
  </conditionalFormatting>
  <conditionalFormatting sqref="M1540 M1543">
    <cfRule type="expression" dxfId="93" priority="93">
      <formula>$K1540&lt;0</formula>
    </cfRule>
    <cfRule type="expression" dxfId="92" priority="94">
      <formula>AND($K1540&gt;0,$K1540&lt;&gt;"")</formula>
    </cfRule>
  </conditionalFormatting>
  <conditionalFormatting sqref="M1546 M1549">
    <cfRule type="expression" dxfId="91" priority="91">
      <formula>$K1546&lt;0</formula>
    </cfRule>
    <cfRule type="expression" dxfId="90" priority="92">
      <formula>AND($K1546&gt;0,$K1546&lt;&gt;"")</formula>
    </cfRule>
  </conditionalFormatting>
  <conditionalFormatting sqref="M1552 M1555">
    <cfRule type="expression" dxfId="89" priority="89">
      <formula>$K1552&lt;0</formula>
    </cfRule>
    <cfRule type="expression" dxfId="88" priority="90">
      <formula>AND($K1552&gt;0,$K1552&lt;&gt;"")</formula>
    </cfRule>
  </conditionalFormatting>
  <conditionalFormatting sqref="M1558 M1561">
    <cfRule type="expression" dxfId="87" priority="87">
      <formula>$K1558&lt;0</formula>
    </cfRule>
    <cfRule type="expression" dxfId="86" priority="88">
      <formula>AND($K1558&gt;0,$K1558&lt;&gt;"")</formula>
    </cfRule>
  </conditionalFormatting>
  <conditionalFormatting sqref="M1564 M1567">
    <cfRule type="expression" dxfId="85" priority="85">
      <formula>$K1564&lt;0</formula>
    </cfRule>
    <cfRule type="expression" dxfId="84" priority="86">
      <formula>AND($K1564&gt;0,$K1564&lt;&gt;"")</formula>
    </cfRule>
  </conditionalFormatting>
  <conditionalFormatting sqref="M1570 M1573">
    <cfRule type="expression" dxfId="83" priority="83">
      <formula>$K1570&lt;0</formula>
    </cfRule>
    <cfRule type="expression" dxfId="82" priority="84">
      <formula>AND($K1570&gt;0,$K1570&lt;&gt;"")</formula>
    </cfRule>
  </conditionalFormatting>
  <conditionalFormatting sqref="M1576 M1579">
    <cfRule type="expression" dxfId="81" priority="81">
      <formula>$K1576&lt;0</formula>
    </cfRule>
    <cfRule type="expression" dxfId="80" priority="82">
      <formula>AND($K1576&gt;0,$K1576&lt;&gt;"")</formula>
    </cfRule>
  </conditionalFormatting>
  <conditionalFormatting sqref="M1582 M1585">
    <cfRule type="expression" dxfId="79" priority="79">
      <formula>$K1582&lt;0</formula>
    </cfRule>
    <cfRule type="expression" dxfId="78" priority="80">
      <formula>AND($K1582&gt;0,$K1582&lt;&gt;"")</formula>
    </cfRule>
  </conditionalFormatting>
  <conditionalFormatting sqref="M1588 M1591">
    <cfRule type="expression" dxfId="77" priority="77">
      <formula>$K1588&lt;0</formula>
    </cfRule>
    <cfRule type="expression" dxfId="76" priority="78">
      <formula>AND($K1588&gt;0,$K1588&lt;&gt;"")</formula>
    </cfRule>
  </conditionalFormatting>
  <conditionalFormatting sqref="M1594 M1597">
    <cfRule type="expression" dxfId="75" priority="75">
      <formula>$K1594&lt;0</formula>
    </cfRule>
    <cfRule type="expression" dxfId="74" priority="76">
      <formula>AND($K1594&gt;0,$K1594&lt;&gt;"")</formula>
    </cfRule>
  </conditionalFormatting>
  <conditionalFormatting sqref="M1600 M1603">
    <cfRule type="expression" dxfId="73" priority="73">
      <formula>$K1600&lt;0</formula>
    </cfRule>
    <cfRule type="expression" dxfId="72" priority="74">
      <formula>AND($K1600&gt;0,$K1600&lt;&gt;"")</formula>
    </cfRule>
  </conditionalFormatting>
  <conditionalFormatting sqref="M1606 M1609">
    <cfRule type="expression" dxfId="71" priority="71">
      <formula>$K1606&lt;0</formula>
    </cfRule>
    <cfRule type="expression" dxfId="70" priority="72">
      <formula>AND($K1606&gt;0,$K1606&lt;&gt;"")</formula>
    </cfRule>
  </conditionalFormatting>
  <conditionalFormatting sqref="M1612 M1615">
    <cfRule type="expression" dxfId="69" priority="69">
      <formula>$K1612&lt;0</formula>
    </cfRule>
    <cfRule type="expression" dxfId="68" priority="70">
      <formula>AND($K1612&gt;0,$K1612&lt;&gt;"")</formula>
    </cfRule>
  </conditionalFormatting>
  <conditionalFormatting sqref="M1618 M1621">
    <cfRule type="expression" dxfId="67" priority="67">
      <formula>$K1618&lt;0</formula>
    </cfRule>
    <cfRule type="expression" dxfId="66" priority="68">
      <formula>AND($K1618&gt;0,$K1618&lt;&gt;"")</formula>
    </cfRule>
  </conditionalFormatting>
  <conditionalFormatting sqref="M1624 M1627">
    <cfRule type="expression" dxfId="65" priority="65">
      <formula>$K1624&lt;0</formula>
    </cfRule>
    <cfRule type="expression" dxfId="64" priority="66">
      <formula>AND($K1624&gt;0,$K1624&lt;&gt;"")</formula>
    </cfRule>
  </conditionalFormatting>
  <conditionalFormatting sqref="M1630 M1633">
    <cfRule type="expression" dxfId="63" priority="63">
      <formula>$K1630&lt;0</formula>
    </cfRule>
    <cfRule type="expression" dxfId="62" priority="64">
      <formula>AND($K1630&gt;0,$K1630&lt;&gt;"")</formula>
    </cfRule>
  </conditionalFormatting>
  <conditionalFormatting sqref="M1636 M1639">
    <cfRule type="expression" dxfId="61" priority="61">
      <formula>$K1636&lt;0</formula>
    </cfRule>
    <cfRule type="expression" dxfId="60" priority="62">
      <formula>AND($K1636&gt;0,$K1636&lt;&gt;"")</formula>
    </cfRule>
  </conditionalFormatting>
  <conditionalFormatting sqref="M1642 M1645">
    <cfRule type="expression" dxfId="59" priority="59">
      <formula>$K1642&lt;0</formula>
    </cfRule>
    <cfRule type="expression" dxfId="58" priority="60">
      <formula>AND($K1642&gt;0,$K1642&lt;&gt;"")</formula>
    </cfRule>
  </conditionalFormatting>
  <conditionalFormatting sqref="M1648 M1651">
    <cfRule type="expression" dxfId="57" priority="57">
      <formula>$K1648&lt;0</formula>
    </cfRule>
    <cfRule type="expression" dxfId="56" priority="58">
      <formula>AND($K1648&gt;0,$K1648&lt;&gt;"")</formula>
    </cfRule>
  </conditionalFormatting>
  <conditionalFormatting sqref="M1654 M1657">
    <cfRule type="expression" dxfId="55" priority="55">
      <formula>$K1654&lt;0</formula>
    </cfRule>
    <cfRule type="expression" dxfId="54" priority="56">
      <formula>AND($K1654&gt;0,$K1654&lt;&gt;"")</formula>
    </cfRule>
  </conditionalFormatting>
  <conditionalFormatting sqref="M1660 M1663">
    <cfRule type="expression" dxfId="53" priority="53">
      <formula>$K1660&lt;0</formula>
    </cfRule>
    <cfRule type="expression" dxfId="52" priority="54">
      <formula>AND($K1660&gt;0,$K1660&lt;&gt;"")</formula>
    </cfRule>
  </conditionalFormatting>
  <conditionalFormatting sqref="M1666 M1669">
    <cfRule type="expression" dxfId="51" priority="51">
      <formula>$K1666&lt;0</formula>
    </cfRule>
    <cfRule type="expression" dxfId="50" priority="52">
      <formula>AND($K1666&gt;0,$K1666&lt;&gt;"")</formula>
    </cfRule>
  </conditionalFormatting>
  <conditionalFormatting sqref="M1672 M1675">
    <cfRule type="expression" dxfId="49" priority="49">
      <formula>$K1672&lt;0</formula>
    </cfRule>
    <cfRule type="expression" dxfId="48" priority="50">
      <formula>AND($K1672&gt;0,$K1672&lt;&gt;"")</formula>
    </cfRule>
  </conditionalFormatting>
  <conditionalFormatting sqref="M1678 M1681">
    <cfRule type="expression" dxfId="47" priority="47">
      <formula>$K1678&lt;0</formula>
    </cfRule>
    <cfRule type="expression" dxfId="46" priority="48">
      <formula>AND($K1678&gt;0,$K1678&lt;&gt;"")</formula>
    </cfRule>
  </conditionalFormatting>
  <conditionalFormatting sqref="M1684 M1687">
    <cfRule type="expression" dxfId="45" priority="45">
      <formula>$K1684&lt;0</formula>
    </cfRule>
    <cfRule type="expression" dxfId="44" priority="46">
      <formula>AND($K1684&gt;0,$K1684&lt;&gt;"")</formula>
    </cfRule>
  </conditionalFormatting>
  <conditionalFormatting sqref="M1690 M1693">
    <cfRule type="expression" dxfId="43" priority="43">
      <formula>$K1690&lt;0</formula>
    </cfRule>
    <cfRule type="expression" dxfId="42" priority="44">
      <formula>AND($K1690&gt;0,$K1690&lt;&gt;"")</formula>
    </cfRule>
  </conditionalFormatting>
  <conditionalFormatting sqref="M1696 M1699">
    <cfRule type="expression" dxfId="41" priority="41">
      <formula>$K1696&lt;0</formula>
    </cfRule>
    <cfRule type="expression" dxfId="40" priority="42">
      <formula>AND($K1696&gt;0,$K1696&lt;&gt;"")</formula>
    </cfRule>
  </conditionalFormatting>
  <conditionalFormatting sqref="M1702 M1705">
    <cfRule type="expression" dxfId="39" priority="39">
      <formula>$K1702&lt;0</formula>
    </cfRule>
    <cfRule type="expression" dxfId="38" priority="40">
      <formula>AND($K1702&gt;0,$K1702&lt;&gt;"")</formula>
    </cfRule>
  </conditionalFormatting>
  <conditionalFormatting sqref="M1708 M1711">
    <cfRule type="expression" dxfId="37" priority="37">
      <formula>$K1708&lt;0</formula>
    </cfRule>
    <cfRule type="expression" dxfId="36" priority="38">
      <formula>AND($K1708&gt;0,$K1708&lt;&gt;"")</formula>
    </cfRule>
  </conditionalFormatting>
  <conditionalFormatting sqref="M1714 M1717">
    <cfRule type="expression" dxfId="35" priority="35">
      <formula>$K1714&lt;0</formula>
    </cfRule>
    <cfRule type="expression" dxfId="34" priority="36">
      <formula>AND($K1714&gt;0,$K1714&lt;&gt;"")</formula>
    </cfRule>
  </conditionalFormatting>
  <conditionalFormatting sqref="M1720 M1723">
    <cfRule type="expression" dxfId="33" priority="33">
      <formula>$K1720&lt;0</formula>
    </cfRule>
    <cfRule type="expression" dxfId="32" priority="34">
      <formula>AND($K1720&gt;0,$K1720&lt;&gt;"")</formula>
    </cfRule>
  </conditionalFormatting>
  <conditionalFormatting sqref="M1726 M1729">
    <cfRule type="expression" dxfId="31" priority="31">
      <formula>$K1726&lt;0</formula>
    </cfRule>
    <cfRule type="expression" dxfId="30" priority="32">
      <formula>AND($K1726&gt;0,$K1726&lt;&gt;"")</formula>
    </cfRule>
  </conditionalFormatting>
  <conditionalFormatting sqref="M1732 M1735">
    <cfRule type="expression" dxfId="29" priority="29">
      <formula>$K1732&lt;0</formula>
    </cfRule>
    <cfRule type="expression" dxfId="28" priority="30">
      <formula>AND($K1732&gt;0,$K1732&lt;&gt;"")</formula>
    </cfRule>
  </conditionalFormatting>
  <conditionalFormatting sqref="M1738 M1741">
    <cfRule type="expression" dxfId="27" priority="27">
      <formula>$K1738&lt;0</formula>
    </cfRule>
    <cfRule type="expression" dxfId="26" priority="28">
      <formula>AND($K1738&gt;0,$K1738&lt;&gt;"")</formula>
    </cfRule>
  </conditionalFormatting>
  <conditionalFormatting sqref="M1744 M1747">
    <cfRule type="expression" dxfId="25" priority="25">
      <formula>$K1744&lt;0</formula>
    </cfRule>
    <cfRule type="expression" dxfId="24" priority="26">
      <formula>AND($K1744&gt;0,$K1744&lt;&gt;"")</formula>
    </cfRule>
  </conditionalFormatting>
  <conditionalFormatting sqref="M1750 M1753">
    <cfRule type="expression" dxfId="23" priority="23">
      <formula>$K1750&lt;0</formula>
    </cfRule>
    <cfRule type="expression" dxfId="22" priority="24">
      <formula>AND($K1750&gt;0,$K1750&lt;&gt;"")</formula>
    </cfRule>
  </conditionalFormatting>
  <conditionalFormatting sqref="M1756 M1759">
    <cfRule type="expression" dxfId="21" priority="21">
      <formula>$K1756&lt;0</formula>
    </cfRule>
    <cfRule type="expression" dxfId="20" priority="22">
      <formula>AND($K1756&gt;0,$K1756&lt;&gt;"")</formula>
    </cfRule>
  </conditionalFormatting>
  <conditionalFormatting sqref="M1762 M1765">
    <cfRule type="expression" dxfId="19" priority="19">
      <formula>$K1762&lt;0</formula>
    </cfRule>
    <cfRule type="expression" dxfId="18" priority="20">
      <formula>AND($K1762&gt;0,$K1762&lt;&gt;"")</formula>
    </cfRule>
  </conditionalFormatting>
  <conditionalFormatting sqref="M1768 M1771">
    <cfRule type="expression" dxfId="17" priority="17">
      <formula>$K1768&lt;0</formula>
    </cfRule>
    <cfRule type="expression" dxfId="16" priority="18">
      <formula>AND($K1768&gt;0,$K1768&lt;&gt;"")</formula>
    </cfRule>
  </conditionalFormatting>
  <conditionalFormatting sqref="M1774 M1777">
    <cfRule type="expression" dxfId="15" priority="15">
      <formula>$K1774&lt;0</formula>
    </cfRule>
    <cfRule type="expression" dxfId="14" priority="16">
      <formula>AND($K1774&gt;0,$K1774&lt;&gt;"")</formula>
    </cfRule>
  </conditionalFormatting>
  <conditionalFormatting sqref="M1780 M1783">
    <cfRule type="expression" dxfId="13" priority="13">
      <formula>$K1780&lt;0</formula>
    </cfRule>
    <cfRule type="expression" dxfId="12" priority="14">
      <formula>AND($K1780&gt;0,$K1780&lt;&gt;"")</formula>
    </cfRule>
  </conditionalFormatting>
  <conditionalFormatting sqref="M1786 M1789">
    <cfRule type="expression" dxfId="11" priority="11">
      <formula>$K1786&lt;0</formula>
    </cfRule>
    <cfRule type="expression" dxfId="10" priority="12">
      <formula>AND($K1786&gt;0,$K1786&lt;&gt;"")</formula>
    </cfRule>
  </conditionalFormatting>
  <conditionalFormatting sqref="M1792 M1795">
    <cfRule type="expression" dxfId="9" priority="9">
      <formula>$K1792&lt;0</formula>
    </cfRule>
    <cfRule type="expression" dxfId="8" priority="10">
      <formula>AND($K1792&gt;0,$K1792&lt;&gt;"")</formula>
    </cfRule>
  </conditionalFormatting>
  <conditionalFormatting sqref="M1798 M1801">
    <cfRule type="expression" dxfId="7" priority="7">
      <formula>$K1798&lt;0</formula>
    </cfRule>
    <cfRule type="expression" dxfId="6" priority="8">
      <formula>AND($K1798&gt;0,$K1798&lt;&gt;"")</formula>
    </cfRule>
  </conditionalFormatting>
  <conditionalFormatting sqref="M1804 M1807">
    <cfRule type="expression" dxfId="5" priority="5">
      <formula>$K1804&lt;0</formula>
    </cfRule>
    <cfRule type="expression" dxfId="4" priority="6">
      <formula>AND($K1804&gt;0,$K1804&lt;&gt;"")</formula>
    </cfRule>
  </conditionalFormatting>
  <conditionalFormatting sqref="M1810 M1813">
    <cfRule type="expression" dxfId="3" priority="3">
      <formula>$K1810&lt;0</formula>
    </cfRule>
    <cfRule type="expression" dxfId="2" priority="4">
      <formula>AND($K1810&gt;0,$K1810&lt;&gt;"")</formula>
    </cfRule>
  </conditionalFormatting>
  <conditionalFormatting sqref="M1816 M1819">
    <cfRule type="expression" dxfId="1" priority="1">
      <formula>$K1816&lt;0</formula>
    </cfRule>
    <cfRule type="expression" dxfId="0" priority="2">
      <formula>AND($K1816&gt;0,$K1816&lt;&gt;"")</formula>
    </cfRule>
  </conditionalFormatting>
  <dataValidations count="1">
    <dataValidation type="textLength" operator="equal" allowBlank="1" showInputMessage="1" showErrorMessage="1" sqref="B17:B1795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91" orientation="landscape" r:id="rId1"/>
  <rowBreaks count="2" manualBreakCount="2">
    <brk id="37" max="18" man="1"/>
    <brk id="70" max="18" man="1"/>
  </rowBreaks>
  <colBreaks count="1" manualBreakCount="1">
    <brk id="19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データーシート!$C$5:$C$16</xm:f>
          </x14:formula1>
          <xm:sqref>G17:G1795 Q17:Q1795</xm:sqref>
        </x14:dataValidation>
        <x14:dataValidation type="list" allowBlank="1" showInputMessage="1" showErrorMessage="1">
          <x14:formula1>
            <xm:f>データーシート!$B$5:$B$46</xm:f>
          </x14:formula1>
          <xm:sqref>E17:E1795 O17:O1795</xm:sqref>
        </x14:dataValidation>
        <x14:dataValidation type="list" allowBlank="1" showInputMessage="1" showErrorMessage="1">
          <x14:formula1>
            <xm:f>【記載例】返還額一覧!$C$46:$C$77</xm:f>
          </x14:formula1>
          <xm:sqref>C7:C8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46"/>
  <sheetViews>
    <sheetView topLeftCell="A3" workbookViewId="0">
      <selection activeCell="F12" sqref="F12"/>
    </sheetView>
  </sheetViews>
  <sheetFormatPr defaultRowHeight="13.5" x14ac:dyDescent="0.15"/>
  <cols>
    <col min="4" max="4" width="11.125" bestFit="1" customWidth="1"/>
  </cols>
  <sheetData>
    <row r="4" spans="2:4" x14ac:dyDescent="0.15">
      <c r="B4" t="s">
        <v>18</v>
      </c>
      <c r="C4" t="s">
        <v>20</v>
      </c>
      <c r="D4" t="s">
        <v>32</v>
      </c>
    </row>
    <row r="5" spans="2:4" x14ac:dyDescent="0.15">
      <c r="B5">
        <v>2004</v>
      </c>
      <c r="C5">
        <v>1</v>
      </c>
      <c r="D5" t="s">
        <v>34</v>
      </c>
    </row>
    <row r="6" spans="2:4" x14ac:dyDescent="0.15">
      <c r="B6">
        <v>2005</v>
      </c>
      <c r="C6">
        <v>2</v>
      </c>
      <c r="D6" t="s">
        <v>35</v>
      </c>
    </row>
    <row r="7" spans="2:4" x14ac:dyDescent="0.15">
      <c r="B7">
        <v>2006</v>
      </c>
      <c r="C7">
        <v>3</v>
      </c>
      <c r="D7" t="s">
        <v>36</v>
      </c>
    </row>
    <row r="8" spans="2:4" x14ac:dyDescent="0.15">
      <c r="B8">
        <v>2007</v>
      </c>
      <c r="C8">
        <v>4</v>
      </c>
      <c r="D8" t="s">
        <v>37</v>
      </c>
    </row>
    <row r="9" spans="2:4" x14ac:dyDescent="0.15">
      <c r="B9">
        <v>2008</v>
      </c>
      <c r="C9">
        <v>5</v>
      </c>
      <c r="D9" t="s">
        <v>38</v>
      </c>
    </row>
    <row r="10" spans="2:4" x14ac:dyDescent="0.15">
      <c r="B10">
        <v>2009</v>
      </c>
      <c r="C10">
        <v>6</v>
      </c>
      <c r="D10" t="s">
        <v>39</v>
      </c>
    </row>
    <row r="11" spans="2:4" x14ac:dyDescent="0.15">
      <c r="B11">
        <v>2010</v>
      </c>
      <c r="C11">
        <v>7</v>
      </c>
      <c r="D11" t="s">
        <v>40</v>
      </c>
    </row>
    <row r="12" spans="2:4" x14ac:dyDescent="0.15">
      <c r="B12">
        <v>2011</v>
      </c>
      <c r="C12">
        <v>8</v>
      </c>
      <c r="D12" t="s">
        <v>41</v>
      </c>
    </row>
    <row r="13" spans="2:4" x14ac:dyDescent="0.15">
      <c r="B13">
        <v>2012</v>
      </c>
      <c r="C13">
        <v>9</v>
      </c>
      <c r="D13" t="s">
        <v>42</v>
      </c>
    </row>
    <row r="14" spans="2:4" x14ac:dyDescent="0.15">
      <c r="B14">
        <v>2013</v>
      </c>
      <c r="C14">
        <v>10</v>
      </c>
      <c r="D14" t="s">
        <v>43</v>
      </c>
    </row>
    <row r="15" spans="2:4" x14ac:dyDescent="0.15">
      <c r="B15">
        <v>2014</v>
      </c>
      <c r="C15">
        <v>11</v>
      </c>
      <c r="D15" t="s">
        <v>44</v>
      </c>
    </row>
    <row r="16" spans="2:4" x14ac:dyDescent="0.15">
      <c r="B16">
        <v>2015</v>
      </c>
      <c r="C16">
        <v>12</v>
      </c>
      <c r="D16" t="s">
        <v>45</v>
      </c>
    </row>
    <row r="17" spans="2:4" x14ac:dyDescent="0.15">
      <c r="B17">
        <v>2016</v>
      </c>
      <c r="D17" t="s">
        <v>46</v>
      </c>
    </row>
    <row r="18" spans="2:4" x14ac:dyDescent="0.15">
      <c r="B18">
        <v>2017</v>
      </c>
      <c r="D18" t="s">
        <v>47</v>
      </c>
    </row>
    <row r="19" spans="2:4" x14ac:dyDescent="0.15">
      <c r="B19">
        <v>2018</v>
      </c>
      <c r="D19" t="s">
        <v>48</v>
      </c>
    </row>
    <row r="20" spans="2:4" x14ac:dyDescent="0.15">
      <c r="B20">
        <v>2019</v>
      </c>
      <c r="D20" t="s">
        <v>49</v>
      </c>
    </row>
    <row r="21" spans="2:4" x14ac:dyDescent="0.15">
      <c r="B21">
        <v>2020</v>
      </c>
      <c r="D21" t="s">
        <v>50</v>
      </c>
    </row>
    <row r="22" spans="2:4" x14ac:dyDescent="0.15">
      <c r="B22">
        <v>2021</v>
      </c>
      <c r="D22" t="s">
        <v>51</v>
      </c>
    </row>
    <row r="23" spans="2:4" x14ac:dyDescent="0.15">
      <c r="B23">
        <v>2022</v>
      </c>
      <c r="D23" t="s">
        <v>52</v>
      </c>
    </row>
    <row r="24" spans="2:4" x14ac:dyDescent="0.15">
      <c r="B24">
        <v>2023</v>
      </c>
      <c r="D24" t="s">
        <v>53</v>
      </c>
    </row>
    <row r="25" spans="2:4" x14ac:dyDescent="0.15">
      <c r="B25">
        <v>2024</v>
      </c>
      <c r="D25" t="s">
        <v>54</v>
      </c>
    </row>
    <row r="26" spans="2:4" x14ac:dyDescent="0.15">
      <c r="B26">
        <v>2025</v>
      </c>
      <c r="D26" t="s">
        <v>55</v>
      </c>
    </row>
    <row r="27" spans="2:4" x14ac:dyDescent="0.15">
      <c r="B27">
        <v>2026</v>
      </c>
      <c r="D27" t="s">
        <v>56</v>
      </c>
    </row>
    <row r="28" spans="2:4" x14ac:dyDescent="0.15">
      <c r="B28">
        <v>2027</v>
      </c>
      <c r="D28" t="s">
        <v>57</v>
      </c>
    </row>
    <row r="29" spans="2:4" x14ac:dyDescent="0.15">
      <c r="B29">
        <v>2028</v>
      </c>
      <c r="D29" t="s">
        <v>58</v>
      </c>
    </row>
    <row r="30" spans="2:4" x14ac:dyDescent="0.15">
      <c r="B30">
        <v>2029</v>
      </c>
      <c r="D30" t="s">
        <v>59</v>
      </c>
    </row>
    <row r="31" spans="2:4" x14ac:dyDescent="0.15">
      <c r="B31">
        <v>2030</v>
      </c>
      <c r="D31" t="s">
        <v>60</v>
      </c>
    </row>
    <row r="32" spans="2:4" x14ac:dyDescent="0.15">
      <c r="B32">
        <v>2031</v>
      </c>
      <c r="D32" t="s">
        <v>61</v>
      </c>
    </row>
    <row r="33" spans="2:4" x14ac:dyDescent="0.15">
      <c r="B33">
        <v>2032</v>
      </c>
      <c r="D33" t="s">
        <v>62</v>
      </c>
    </row>
    <row r="34" spans="2:4" x14ac:dyDescent="0.15">
      <c r="B34">
        <v>2033</v>
      </c>
      <c r="D34" t="s">
        <v>63</v>
      </c>
    </row>
    <row r="35" spans="2:4" x14ac:dyDescent="0.15">
      <c r="B35">
        <v>2034</v>
      </c>
      <c r="D35" t="s">
        <v>64</v>
      </c>
    </row>
    <row r="36" spans="2:4" x14ac:dyDescent="0.15">
      <c r="B36">
        <v>2035</v>
      </c>
      <c r="D36" t="s">
        <v>65</v>
      </c>
    </row>
    <row r="37" spans="2:4" x14ac:dyDescent="0.15">
      <c r="B37">
        <v>2036</v>
      </c>
      <c r="D37" t="s">
        <v>66</v>
      </c>
    </row>
    <row r="38" spans="2:4" x14ac:dyDescent="0.15">
      <c r="B38">
        <v>2037</v>
      </c>
      <c r="D38" t="s">
        <v>67</v>
      </c>
    </row>
    <row r="39" spans="2:4" x14ac:dyDescent="0.15">
      <c r="B39">
        <v>2038</v>
      </c>
      <c r="D39" t="s">
        <v>68</v>
      </c>
    </row>
    <row r="40" spans="2:4" x14ac:dyDescent="0.15">
      <c r="B40">
        <v>2039</v>
      </c>
      <c r="D40" t="s">
        <v>69</v>
      </c>
    </row>
    <row r="41" spans="2:4" x14ac:dyDescent="0.15">
      <c r="B41">
        <v>2040</v>
      </c>
      <c r="D41" t="s">
        <v>70</v>
      </c>
    </row>
    <row r="42" spans="2:4" x14ac:dyDescent="0.15">
      <c r="B42">
        <v>2041</v>
      </c>
      <c r="D42" t="s">
        <v>71</v>
      </c>
    </row>
    <row r="43" spans="2:4" x14ac:dyDescent="0.15">
      <c r="B43">
        <v>2042</v>
      </c>
      <c r="D43" t="s">
        <v>72</v>
      </c>
    </row>
    <row r="44" spans="2:4" x14ac:dyDescent="0.15">
      <c r="B44">
        <v>2043</v>
      </c>
      <c r="D44" t="s">
        <v>73</v>
      </c>
    </row>
    <row r="45" spans="2:4" x14ac:dyDescent="0.15">
      <c r="B45">
        <v>2044</v>
      </c>
      <c r="D45" t="s">
        <v>74</v>
      </c>
    </row>
    <row r="46" spans="2:4" x14ac:dyDescent="0.15">
      <c r="B46">
        <v>2045</v>
      </c>
      <c r="D46" t="s">
        <v>75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6"/>
  <sheetViews>
    <sheetView workbookViewId="0">
      <selection activeCell="F20" sqref="F20"/>
    </sheetView>
  </sheetViews>
  <sheetFormatPr defaultRowHeight="15" customHeight="1" x14ac:dyDescent="0.15"/>
  <cols>
    <col min="1" max="1" width="4.75" bestFit="1" customWidth="1"/>
    <col min="2" max="2" width="11.625" style="29" bestFit="1" customWidth="1"/>
    <col min="3" max="3" width="16.625" bestFit="1" customWidth="1"/>
    <col min="4" max="4" width="14.625" style="34" bestFit="1" customWidth="1"/>
    <col min="5" max="5" width="19.25" customWidth="1"/>
    <col min="6" max="14" width="13.625" customWidth="1"/>
  </cols>
  <sheetData>
    <row r="1" spans="1:14" ht="13.5" x14ac:dyDescent="0.15">
      <c r="B1"/>
    </row>
    <row r="2" spans="1:14" ht="13.5" x14ac:dyDescent="0.15">
      <c r="B2"/>
    </row>
    <row r="3" spans="1:14" ht="13.5" x14ac:dyDescent="0.15">
      <c r="B3"/>
      <c r="F3" s="34"/>
      <c r="G3" s="34"/>
      <c r="H3" s="34"/>
      <c r="I3" s="34"/>
      <c r="J3" s="34"/>
      <c r="K3" s="34"/>
      <c r="L3" s="34"/>
      <c r="M3" s="34"/>
      <c r="N3" s="34"/>
    </row>
    <row r="4" spans="1:14" ht="13.5" x14ac:dyDescent="0.15">
      <c r="B4"/>
    </row>
    <row r="5" spans="1:14" ht="13.5" x14ac:dyDescent="0.15">
      <c r="B5"/>
      <c r="F5" s="133" t="s">
        <v>22</v>
      </c>
      <c r="G5" s="134"/>
      <c r="H5" s="135"/>
      <c r="I5" s="133" t="s">
        <v>23</v>
      </c>
      <c r="J5" s="134"/>
      <c r="K5" s="135"/>
      <c r="L5" s="133" t="s">
        <v>24</v>
      </c>
      <c r="M5" s="134"/>
      <c r="N5" s="135"/>
    </row>
    <row r="6" spans="1:14" ht="27" customHeight="1" x14ac:dyDescent="0.15">
      <c r="A6" s="35"/>
      <c r="B6" s="3" t="s">
        <v>4</v>
      </c>
      <c r="C6" s="3" t="s">
        <v>5</v>
      </c>
      <c r="D6" s="32" t="s">
        <v>76</v>
      </c>
      <c r="E6" s="3" t="s">
        <v>77</v>
      </c>
      <c r="F6" s="33" t="s">
        <v>80</v>
      </c>
      <c r="G6" s="49" t="s">
        <v>81</v>
      </c>
      <c r="H6" s="48" t="s">
        <v>79</v>
      </c>
      <c r="I6" s="33" t="s">
        <v>80</v>
      </c>
      <c r="J6" s="49" t="s">
        <v>81</v>
      </c>
      <c r="K6" s="48" t="s">
        <v>79</v>
      </c>
      <c r="L6" s="33" t="s">
        <v>80</v>
      </c>
      <c r="M6" s="49" t="s">
        <v>81</v>
      </c>
      <c r="N6" s="48" t="s">
        <v>79</v>
      </c>
    </row>
    <row r="7" spans="1:14" ht="15" customHeight="1" x14ac:dyDescent="0.15">
      <c r="A7" s="35">
        <v>1</v>
      </c>
      <c r="B7" s="36">
        <f>VLOOKUP($A7,'【様式】返還額一覧 '!$A$17:$AC$1795,2,FALSE)</f>
        <v>0</v>
      </c>
      <c r="C7" s="37" t="str">
        <f>IF($B7&lt;&gt;0,VLOOKUP($A7,'【様式】返還額一覧 '!$A$17:$AC$1795,3,FALSE),"")</f>
        <v/>
      </c>
      <c r="D7" s="56" t="str">
        <f>IF($B7&lt;&gt;0,VLOOKUP($A7,'【様式】返還額一覧 '!$A$17:$AE$1795,31,FALSE),"")</f>
        <v/>
      </c>
      <c r="E7" s="43" t="str">
        <f>IF($B7&lt;&gt;0,VLOOKUP($A7,'【様式】返還額一覧 '!$A$17:$AC$1795,9,FALSE),"")</f>
        <v/>
      </c>
      <c r="F7" s="47" t="str">
        <f>IF($B7&lt;&gt;0,VLOOKUP($A7,'【様式】返還額一覧 '!$A$17:$AC$1795,21,FALSE),"")</f>
        <v/>
      </c>
      <c r="G7" s="46" t="str">
        <f>IF($B7&lt;&gt;0,VLOOKUP($A7,'【様式】返還額一覧 '!$A$17:$AC$1795,22,FALSE),"")</f>
        <v/>
      </c>
      <c r="H7" s="45" t="str">
        <f>IF($B7&lt;&gt;0,VLOOKUP($A7,'【様式】返還額一覧 '!$A$17:$AC$1795,23,FALSE),"")</f>
        <v/>
      </c>
      <c r="I7" s="47" t="str">
        <f>IF($B7&lt;&gt;0,VLOOKUP($A7,'【様式】返還額一覧 '!$A$17:$AC$1795,24,FALSE),"")</f>
        <v/>
      </c>
      <c r="J7" s="46" t="str">
        <f>IF($B7&lt;&gt;0,VLOOKUP($A7,'【様式】返還額一覧 '!$A$17:$AC$1795,25,FALSE),"")</f>
        <v/>
      </c>
      <c r="K7" s="45" t="str">
        <f>IF($B7&lt;&gt;0,VLOOKUP($A7,'【様式】返還額一覧 '!$A$17:$AC$1795,26,FALSE),"")</f>
        <v/>
      </c>
      <c r="L7" s="47" t="str">
        <f>IF($B7&lt;&gt;0,VLOOKUP($A7,'【様式】返還額一覧 '!$A$17:$AC$1795,27,FALSE),"")</f>
        <v/>
      </c>
      <c r="M7" s="46" t="str">
        <f>IF($B7&lt;&gt;0,VLOOKUP($A7,'【様式】返還額一覧 '!$A$17:$AC$1795,28,FALSE),"")</f>
        <v/>
      </c>
      <c r="N7" s="45" t="str">
        <f>IF($B7&lt;&gt;0,VLOOKUP($A7,'【様式】返還額一覧 '!$A$17:$AC$1795,29,FALSE),"")</f>
        <v/>
      </c>
    </row>
    <row r="8" spans="1:14" ht="15" customHeight="1" x14ac:dyDescent="0.15">
      <c r="A8" s="35">
        <v>2</v>
      </c>
      <c r="B8" s="36">
        <f>VLOOKUP($A8,'【様式】返還額一覧 '!$A$17:$AC$1795,2,FALSE)</f>
        <v>0</v>
      </c>
      <c r="C8" s="37" t="str">
        <f>IF($B8&lt;&gt;0,VLOOKUP($A8,'【様式】返還額一覧 '!$A$17:$AC$1795,3,FALSE),"")</f>
        <v/>
      </c>
      <c r="D8" s="56" t="str">
        <f>IF($B8&lt;&gt;0,VLOOKUP($A8,'【様式】返還額一覧 '!$A$17:$AE$1795,31,FALSE),"")</f>
        <v/>
      </c>
      <c r="E8" s="43" t="str">
        <f>IF($B8&lt;&gt;0,VLOOKUP($A8,'【様式】返還額一覧 '!$A$17:$AC$1795,9,FALSE),"")</f>
        <v/>
      </c>
      <c r="F8" s="47" t="str">
        <f>IF($B8&lt;&gt;0,VLOOKUP($A8,'【様式】返還額一覧 '!$A$17:$AC$1795,21,FALSE),"")</f>
        <v/>
      </c>
      <c r="G8" s="46" t="str">
        <f>IF($B8&lt;&gt;0,VLOOKUP($A8,'【様式】返還額一覧 '!$A$17:$AC$1795,22,FALSE),"")</f>
        <v/>
      </c>
      <c r="H8" s="45" t="str">
        <f>IF($B8&lt;&gt;0,VLOOKUP($A8,'【様式】返還額一覧 '!$A$17:$AC$1795,23,FALSE),"")</f>
        <v/>
      </c>
      <c r="I8" s="47" t="str">
        <f>IF($B8&lt;&gt;0,VLOOKUP($A8,'【様式】返還額一覧 '!$A$17:$AC$1795,24,FALSE),"")</f>
        <v/>
      </c>
      <c r="J8" s="46" t="str">
        <f>IF($B8&lt;&gt;0,VLOOKUP($A8,'【様式】返還額一覧 '!$A$17:$AC$1795,25,FALSE),"")</f>
        <v/>
      </c>
      <c r="K8" s="45" t="str">
        <f>IF($B8&lt;&gt;0,VLOOKUP($A8,'【様式】返還額一覧 '!$A$17:$AC$1795,26,FALSE),"")</f>
        <v/>
      </c>
      <c r="L8" s="47" t="str">
        <f>IF($B8&lt;&gt;0,VLOOKUP($A8,'【様式】返還額一覧 '!$A$17:$AC$1795,27,FALSE),"")</f>
        <v/>
      </c>
      <c r="M8" s="46" t="str">
        <f>IF($B8&lt;&gt;0,VLOOKUP($A8,'【様式】返還額一覧 '!$A$17:$AC$1795,28,FALSE),"")</f>
        <v/>
      </c>
      <c r="N8" s="45" t="str">
        <f>IF($B8&lt;&gt;0,VLOOKUP($A8,'【様式】返還額一覧 '!$A$17:$AC$1795,29,FALSE),"")</f>
        <v/>
      </c>
    </row>
    <row r="9" spans="1:14" ht="15" customHeight="1" x14ac:dyDescent="0.15">
      <c r="A9" s="35">
        <v>3</v>
      </c>
      <c r="B9" s="36">
        <f>VLOOKUP($A9,'【様式】返還額一覧 '!$A$17:$AC$1795,2,FALSE)</f>
        <v>0</v>
      </c>
      <c r="C9" s="37" t="str">
        <f>IF($B9&lt;&gt;0,VLOOKUP($A9,'【様式】返還額一覧 '!$A$17:$AC$1795,3,FALSE),"")</f>
        <v/>
      </c>
      <c r="D9" s="56" t="str">
        <f>IF($B9&lt;&gt;0,VLOOKUP($A9,'【様式】返還額一覧 '!$A$17:$AE$1795,31,FALSE),"")</f>
        <v/>
      </c>
      <c r="E9" s="43" t="str">
        <f>IF($B9&lt;&gt;0,VLOOKUP($A9,'【様式】返還額一覧 '!$A$17:$AC$1795,9,FALSE),"")</f>
        <v/>
      </c>
      <c r="F9" s="47" t="str">
        <f>IF($B9&lt;&gt;0,VLOOKUP($A9,'【様式】返還額一覧 '!$A$17:$AC$1795,21,FALSE),"")</f>
        <v/>
      </c>
      <c r="G9" s="46" t="str">
        <f>IF($B9&lt;&gt;0,VLOOKUP($A9,'【様式】返還額一覧 '!$A$17:$AC$1795,22,FALSE),"")</f>
        <v/>
      </c>
      <c r="H9" s="45" t="str">
        <f>IF($B9&lt;&gt;0,VLOOKUP($A9,'【様式】返還額一覧 '!$A$17:$AC$1795,23,FALSE),"")</f>
        <v/>
      </c>
      <c r="I9" s="47" t="str">
        <f>IF($B9&lt;&gt;0,VLOOKUP($A9,'【様式】返還額一覧 '!$A$17:$AC$1795,24,FALSE),"")</f>
        <v/>
      </c>
      <c r="J9" s="46" t="str">
        <f>IF($B9&lt;&gt;0,VLOOKUP($A9,'【様式】返還額一覧 '!$A$17:$AC$1795,25,FALSE),"")</f>
        <v/>
      </c>
      <c r="K9" s="45" t="str">
        <f>IF($B9&lt;&gt;0,VLOOKUP($A9,'【様式】返還額一覧 '!$A$17:$AC$1795,26,FALSE),"")</f>
        <v/>
      </c>
      <c r="L9" s="47" t="str">
        <f>IF($B9&lt;&gt;0,VLOOKUP($A9,'【様式】返還額一覧 '!$A$17:$AC$1795,27,FALSE),"")</f>
        <v/>
      </c>
      <c r="M9" s="46" t="str">
        <f>IF($B9&lt;&gt;0,VLOOKUP($A9,'【様式】返還額一覧 '!$A$17:$AC$1795,28,FALSE),"")</f>
        <v/>
      </c>
      <c r="N9" s="45" t="str">
        <f>IF($B9&lt;&gt;0,VLOOKUP($A9,'【様式】返還額一覧 '!$A$17:$AC$1795,29,FALSE),"")</f>
        <v/>
      </c>
    </row>
    <row r="10" spans="1:14" ht="15" customHeight="1" x14ac:dyDescent="0.15">
      <c r="A10" s="35">
        <v>4</v>
      </c>
      <c r="B10" s="36">
        <f>VLOOKUP($A10,'【様式】返還額一覧 '!$A$17:$AC$1795,2,FALSE)</f>
        <v>0</v>
      </c>
      <c r="C10" s="37" t="str">
        <f>IF($B10&lt;&gt;0,VLOOKUP($A10,'【様式】返還額一覧 '!$A$17:$AC$1795,3,FALSE),"")</f>
        <v/>
      </c>
      <c r="D10" s="56" t="str">
        <f>IF($B10&lt;&gt;0,VLOOKUP($A10,'【様式】返還額一覧 '!$A$17:$AE$1795,31,FALSE),"")</f>
        <v/>
      </c>
      <c r="E10" s="43" t="str">
        <f>IF($B10&lt;&gt;0,VLOOKUP($A10,'【様式】返還額一覧 '!$A$17:$AC$1795,9,FALSE),"")</f>
        <v/>
      </c>
      <c r="F10" s="47" t="str">
        <f>IF($B10&lt;&gt;0,VLOOKUP($A10,'【様式】返還額一覧 '!$A$17:$AC$1795,21,FALSE),"")</f>
        <v/>
      </c>
      <c r="G10" s="46" t="str">
        <f>IF($B10&lt;&gt;0,VLOOKUP($A10,'【様式】返還額一覧 '!$A$17:$AC$1795,22,FALSE),"")</f>
        <v/>
      </c>
      <c r="H10" s="45" t="str">
        <f>IF($B10&lt;&gt;0,VLOOKUP($A10,'【様式】返還額一覧 '!$A$17:$AC$1795,23,FALSE),"")</f>
        <v/>
      </c>
      <c r="I10" s="47" t="str">
        <f>IF($B10&lt;&gt;0,VLOOKUP($A10,'【様式】返還額一覧 '!$A$17:$AC$1795,24,FALSE),"")</f>
        <v/>
      </c>
      <c r="J10" s="46" t="str">
        <f>IF($B10&lt;&gt;0,VLOOKUP($A10,'【様式】返還額一覧 '!$A$17:$AC$1795,25,FALSE),"")</f>
        <v/>
      </c>
      <c r="K10" s="45" t="str">
        <f>IF($B10&lt;&gt;0,VLOOKUP($A10,'【様式】返還額一覧 '!$A$17:$AC$1795,26,FALSE),"")</f>
        <v/>
      </c>
      <c r="L10" s="47" t="str">
        <f>IF($B10&lt;&gt;0,VLOOKUP($A10,'【様式】返還額一覧 '!$A$17:$AC$1795,27,FALSE),"")</f>
        <v/>
      </c>
      <c r="M10" s="46" t="str">
        <f>IF($B10&lt;&gt;0,VLOOKUP($A10,'【様式】返還額一覧 '!$A$17:$AC$1795,28,FALSE),"")</f>
        <v/>
      </c>
      <c r="N10" s="45" t="str">
        <f>IF($B10&lt;&gt;0,VLOOKUP($A10,'【様式】返還額一覧 '!$A$17:$AC$1795,29,FALSE),"")</f>
        <v/>
      </c>
    </row>
    <row r="11" spans="1:14" ht="15" customHeight="1" x14ac:dyDescent="0.15">
      <c r="A11" s="35">
        <v>5</v>
      </c>
      <c r="B11" s="36">
        <f>VLOOKUP($A11,'【様式】返還額一覧 '!$A$17:$AC$1795,2,FALSE)</f>
        <v>0</v>
      </c>
      <c r="C11" s="37" t="str">
        <f>IF($B11&lt;&gt;0,VLOOKUP($A11,'【様式】返還額一覧 '!$A$17:$AC$1795,3,FALSE),"")</f>
        <v/>
      </c>
      <c r="D11" s="56" t="str">
        <f>IF($B11&lt;&gt;0,VLOOKUP($A11,'【様式】返還額一覧 '!$A$17:$AE$1795,31,FALSE),"")</f>
        <v/>
      </c>
      <c r="E11" s="43" t="str">
        <f>IF($B11&lt;&gt;0,VLOOKUP($A11,'【様式】返還額一覧 '!$A$17:$AC$1795,9,FALSE),"")</f>
        <v/>
      </c>
      <c r="F11" s="47" t="str">
        <f>IF($B11&lt;&gt;0,VLOOKUP($A11,'【様式】返還額一覧 '!$A$17:$AC$1795,21,FALSE),"")</f>
        <v/>
      </c>
      <c r="G11" s="46" t="str">
        <f>IF($B11&lt;&gt;0,VLOOKUP($A11,'【様式】返還額一覧 '!$A$17:$AC$1795,22,FALSE),"")</f>
        <v/>
      </c>
      <c r="H11" s="45" t="str">
        <f>IF($B11&lt;&gt;0,VLOOKUP($A11,'【様式】返還額一覧 '!$A$17:$AC$1795,23,FALSE),"")</f>
        <v/>
      </c>
      <c r="I11" s="47" t="str">
        <f>IF($B11&lt;&gt;0,VLOOKUP($A11,'【様式】返還額一覧 '!$A$17:$AC$1795,24,FALSE),"")</f>
        <v/>
      </c>
      <c r="J11" s="46" t="str">
        <f>IF($B11&lt;&gt;0,VLOOKUP($A11,'【様式】返還額一覧 '!$A$17:$AC$1795,25,FALSE),"")</f>
        <v/>
      </c>
      <c r="K11" s="45" t="str">
        <f>IF($B11&lt;&gt;0,VLOOKUP($A11,'【様式】返還額一覧 '!$A$17:$AC$1795,26,FALSE),"")</f>
        <v/>
      </c>
      <c r="L11" s="47" t="str">
        <f>IF($B11&lt;&gt;0,VLOOKUP($A11,'【様式】返還額一覧 '!$A$17:$AC$1795,27,FALSE),"")</f>
        <v/>
      </c>
      <c r="M11" s="46" t="str">
        <f>IF($B11&lt;&gt;0,VLOOKUP($A11,'【様式】返還額一覧 '!$A$17:$AC$1795,28,FALSE),"")</f>
        <v/>
      </c>
      <c r="N11" s="45" t="str">
        <f>IF($B11&lt;&gt;0,VLOOKUP($A11,'【様式】返還額一覧 '!$A$17:$AC$1795,29,FALSE),"")</f>
        <v/>
      </c>
    </row>
    <row r="12" spans="1:14" ht="15" customHeight="1" x14ac:dyDescent="0.15">
      <c r="A12" s="35">
        <v>6</v>
      </c>
      <c r="B12" s="36">
        <f>VLOOKUP($A12,'【様式】返還額一覧 '!$A$17:$AC$1795,2,FALSE)</f>
        <v>0</v>
      </c>
      <c r="C12" s="37" t="str">
        <f>IF($B12&lt;&gt;0,VLOOKUP($A12,'【様式】返還額一覧 '!$A$17:$AC$1795,3,FALSE),"")</f>
        <v/>
      </c>
      <c r="D12" s="56" t="str">
        <f>IF($B12&lt;&gt;0,VLOOKUP($A12,'【様式】返還額一覧 '!$A$17:$AE$1795,31,FALSE),"")</f>
        <v/>
      </c>
      <c r="E12" s="43" t="str">
        <f>IF($B12&lt;&gt;0,VLOOKUP($A12,'【様式】返還額一覧 '!$A$17:$AC$1795,9,FALSE),"")</f>
        <v/>
      </c>
      <c r="F12" s="47" t="str">
        <f>IF($B12&lt;&gt;0,VLOOKUP($A12,'【様式】返還額一覧 '!$A$17:$AC$1795,21,FALSE),"")</f>
        <v/>
      </c>
      <c r="G12" s="46" t="str">
        <f>IF($B12&lt;&gt;0,VLOOKUP($A12,'【様式】返還額一覧 '!$A$17:$AC$1795,22,FALSE),"")</f>
        <v/>
      </c>
      <c r="H12" s="45" t="str">
        <f>IF($B12&lt;&gt;0,VLOOKUP($A12,'【様式】返還額一覧 '!$A$17:$AC$1795,23,FALSE),"")</f>
        <v/>
      </c>
      <c r="I12" s="47" t="str">
        <f>IF($B12&lt;&gt;0,VLOOKUP($A12,'【様式】返還額一覧 '!$A$17:$AC$1795,24,FALSE),"")</f>
        <v/>
      </c>
      <c r="J12" s="46" t="str">
        <f>IF($B12&lt;&gt;0,VLOOKUP($A12,'【様式】返還額一覧 '!$A$17:$AC$1795,25,FALSE),"")</f>
        <v/>
      </c>
      <c r="K12" s="45" t="str">
        <f>IF($B12&lt;&gt;0,VLOOKUP($A12,'【様式】返還額一覧 '!$A$17:$AC$1795,26,FALSE),"")</f>
        <v/>
      </c>
      <c r="L12" s="47" t="str">
        <f>IF($B12&lt;&gt;0,VLOOKUP($A12,'【様式】返還額一覧 '!$A$17:$AC$1795,27,FALSE),"")</f>
        <v/>
      </c>
      <c r="M12" s="46" t="str">
        <f>IF($B12&lt;&gt;0,VLOOKUP($A12,'【様式】返還額一覧 '!$A$17:$AC$1795,28,FALSE),"")</f>
        <v/>
      </c>
      <c r="N12" s="45" t="str">
        <f>IF($B12&lt;&gt;0,VLOOKUP($A12,'【様式】返還額一覧 '!$A$17:$AC$1795,29,FALSE),"")</f>
        <v/>
      </c>
    </row>
    <row r="13" spans="1:14" ht="15" customHeight="1" x14ac:dyDescent="0.15">
      <c r="A13" s="35">
        <v>7</v>
      </c>
      <c r="B13" s="36">
        <f>VLOOKUP($A13,'【様式】返還額一覧 '!$A$17:$AC$1795,2,FALSE)</f>
        <v>0</v>
      </c>
      <c r="C13" s="37" t="str">
        <f>IF($B13&lt;&gt;0,VLOOKUP($A13,'【様式】返還額一覧 '!$A$17:$AC$1795,3,FALSE),"")</f>
        <v/>
      </c>
      <c r="D13" s="56" t="str">
        <f>IF($B13&lt;&gt;0,VLOOKUP($A13,'【様式】返還額一覧 '!$A$17:$AE$1795,31,FALSE),"")</f>
        <v/>
      </c>
      <c r="E13" s="43" t="str">
        <f>IF($B13&lt;&gt;0,VLOOKUP($A13,'【様式】返還額一覧 '!$A$17:$AC$1795,9,FALSE),"")</f>
        <v/>
      </c>
      <c r="F13" s="47" t="str">
        <f>IF($B13&lt;&gt;0,VLOOKUP($A13,'【様式】返還額一覧 '!$A$17:$AC$1795,21,FALSE),"")</f>
        <v/>
      </c>
      <c r="G13" s="46" t="str">
        <f>IF($B13&lt;&gt;0,VLOOKUP($A13,'【様式】返還額一覧 '!$A$17:$AC$1795,22,FALSE),"")</f>
        <v/>
      </c>
      <c r="H13" s="45" t="str">
        <f>IF($B13&lt;&gt;0,VLOOKUP($A13,'【様式】返還額一覧 '!$A$17:$AC$1795,23,FALSE),"")</f>
        <v/>
      </c>
      <c r="I13" s="47" t="str">
        <f>IF($B13&lt;&gt;0,VLOOKUP($A13,'【様式】返還額一覧 '!$A$17:$AC$1795,24,FALSE),"")</f>
        <v/>
      </c>
      <c r="J13" s="46" t="str">
        <f>IF($B13&lt;&gt;0,VLOOKUP($A13,'【様式】返還額一覧 '!$A$17:$AC$1795,25,FALSE),"")</f>
        <v/>
      </c>
      <c r="K13" s="45" t="str">
        <f>IF($B13&lt;&gt;0,VLOOKUP($A13,'【様式】返還額一覧 '!$A$17:$AC$1795,26,FALSE),"")</f>
        <v/>
      </c>
      <c r="L13" s="47" t="str">
        <f>IF($B13&lt;&gt;0,VLOOKUP($A13,'【様式】返還額一覧 '!$A$17:$AC$1795,27,FALSE),"")</f>
        <v/>
      </c>
      <c r="M13" s="46" t="str">
        <f>IF($B13&lt;&gt;0,VLOOKUP($A13,'【様式】返還額一覧 '!$A$17:$AC$1795,28,FALSE),"")</f>
        <v/>
      </c>
      <c r="N13" s="45" t="str">
        <f>IF($B13&lt;&gt;0,VLOOKUP($A13,'【様式】返還額一覧 '!$A$17:$AC$1795,29,FALSE),"")</f>
        <v/>
      </c>
    </row>
    <row r="14" spans="1:14" ht="15" customHeight="1" x14ac:dyDescent="0.15">
      <c r="A14" s="35">
        <v>8</v>
      </c>
      <c r="B14" s="36">
        <f>VLOOKUP($A14,'【様式】返還額一覧 '!$A$17:$AC$1795,2,FALSE)</f>
        <v>0</v>
      </c>
      <c r="C14" s="37" t="str">
        <f>IF($B14&lt;&gt;0,VLOOKUP($A14,'【様式】返還額一覧 '!$A$17:$AC$1795,3,FALSE),"")</f>
        <v/>
      </c>
      <c r="D14" s="56" t="str">
        <f>IF($B14&lt;&gt;0,VLOOKUP($A14,'【様式】返還額一覧 '!$A$17:$AE$1795,31,FALSE),"")</f>
        <v/>
      </c>
      <c r="E14" s="43" t="str">
        <f>IF($B14&lt;&gt;0,VLOOKUP($A14,'【様式】返還額一覧 '!$A$17:$AC$1795,9,FALSE),"")</f>
        <v/>
      </c>
      <c r="F14" s="47" t="str">
        <f>IF($B14&lt;&gt;0,VLOOKUP($A14,'【様式】返還額一覧 '!$A$17:$AC$1795,21,FALSE),"")</f>
        <v/>
      </c>
      <c r="G14" s="46" t="str">
        <f>IF($B14&lt;&gt;0,VLOOKUP($A14,'【様式】返還額一覧 '!$A$17:$AC$1795,22,FALSE),"")</f>
        <v/>
      </c>
      <c r="H14" s="45" t="str">
        <f>IF($B14&lt;&gt;0,VLOOKUP($A14,'【様式】返還額一覧 '!$A$17:$AC$1795,23,FALSE),"")</f>
        <v/>
      </c>
      <c r="I14" s="47" t="str">
        <f>IF($B14&lt;&gt;0,VLOOKUP($A14,'【様式】返還額一覧 '!$A$17:$AC$1795,24,FALSE),"")</f>
        <v/>
      </c>
      <c r="J14" s="46" t="str">
        <f>IF($B14&lt;&gt;0,VLOOKUP($A14,'【様式】返還額一覧 '!$A$17:$AC$1795,25,FALSE),"")</f>
        <v/>
      </c>
      <c r="K14" s="45" t="str">
        <f>IF($B14&lt;&gt;0,VLOOKUP($A14,'【様式】返還額一覧 '!$A$17:$AC$1795,26,FALSE),"")</f>
        <v/>
      </c>
      <c r="L14" s="47" t="str">
        <f>IF($B14&lt;&gt;0,VLOOKUP($A14,'【様式】返還額一覧 '!$A$17:$AC$1795,27,FALSE),"")</f>
        <v/>
      </c>
      <c r="M14" s="46" t="str">
        <f>IF($B14&lt;&gt;0,VLOOKUP($A14,'【様式】返還額一覧 '!$A$17:$AC$1795,28,FALSE),"")</f>
        <v/>
      </c>
      <c r="N14" s="45" t="str">
        <f>IF($B14&lt;&gt;0,VLOOKUP($A14,'【様式】返還額一覧 '!$A$17:$AC$1795,29,FALSE),"")</f>
        <v/>
      </c>
    </row>
    <row r="15" spans="1:14" ht="15" customHeight="1" x14ac:dyDescent="0.15">
      <c r="A15" s="35">
        <v>9</v>
      </c>
      <c r="B15" s="36">
        <f>VLOOKUP($A15,'【様式】返還額一覧 '!$A$17:$AC$1795,2,FALSE)</f>
        <v>0</v>
      </c>
      <c r="C15" s="37" t="str">
        <f>IF($B15&lt;&gt;0,VLOOKUP($A15,'【様式】返還額一覧 '!$A$17:$AC$1795,3,FALSE),"")</f>
        <v/>
      </c>
      <c r="D15" s="56" t="str">
        <f>IF($B15&lt;&gt;0,VLOOKUP($A15,'【様式】返還額一覧 '!$A$17:$AE$1795,31,FALSE),"")</f>
        <v/>
      </c>
      <c r="E15" s="43" t="str">
        <f>IF($B15&lt;&gt;0,VLOOKUP($A15,'【様式】返還額一覧 '!$A$17:$AC$1795,9,FALSE),"")</f>
        <v/>
      </c>
      <c r="F15" s="47" t="str">
        <f>IF($B15&lt;&gt;0,VLOOKUP($A15,'【様式】返還額一覧 '!$A$17:$AC$1795,21,FALSE),"")</f>
        <v/>
      </c>
      <c r="G15" s="46" t="str">
        <f>IF($B15&lt;&gt;0,VLOOKUP($A15,'【様式】返還額一覧 '!$A$17:$AC$1795,22,FALSE),"")</f>
        <v/>
      </c>
      <c r="H15" s="45" t="str">
        <f>IF($B15&lt;&gt;0,VLOOKUP($A15,'【様式】返還額一覧 '!$A$17:$AC$1795,23,FALSE),"")</f>
        <v/>
      </c>
      <c r="I15" s="47" t="str">
        <f>IF($B15&lt;&gt;0,VLOOKUP($A15,'【様式】返還額一覧 '!$A$17:$AC$1795,24,FALSE),"")</f>
        <v/>
      </c>
      <c r="J15" s="46" t="str">
        <f>IF($B15&lt;&gt;0,VLOOKUP($A15,'【様式】返還額一覧 '!$A$17:$AC$1795,25,FALSE),"")</f>
        <v/>
      </c>
      <c r="K15" s="45" t="str">
        <f>IF($B15&lt;&gt;0,VLOOKUP($A15,'【様式】返還額一覧 '!$A$17:$AC$1795,26,FALSE),"")</f>
        <v/>
      </c>
      <c r="L15" s="47" t="str">
        <f>IF($B15&lt;&gt;0,VLOOKUP($A15,'【様式】返還額一覧 '!$A$17:$AC$1795,27,FALSE),"")</f>
        <v/>
      </c>
      <c r="M15" s="46" t="str">
        <f>IF($B15&lt;&gt;0,VLOOKUP($A15,'【様式】返還額一覧 '!$A$17:$AC$1795,28,FALSE),"")</f>
        <v/>
      </c>
      <c r="N15" s="45" t="str">
        <f>IF($B15&lt;&gt;0,VLOOKUP($A15,'【様式】返還額一覧 '!$A$17:$AC$1795,29,FALSE),"")</f>
        <v/>
      </c>
    </row>
    <row r="16" spans="1:14" ht="15" customHeight="1" x14ac:dyDescent="0.15">
      <c r="A16" s="35">
        <v>10</v>
      </c>
      <c r="B16" s="36">
        <f>VLOOKUP($A16,'【様式】返還額一覧 '!$A$17:$AC$1795,2,FALSE)</f>
        <v>0</v>
      </c>
      <c r="C16" s="37" t="str">
        <f>IF($B16&lt;&gt;0,VLOOKUP($A16,'【様式】返還額一覧 '!$A$17:$AC$1795,3,FALSE),"")</f>
        <v/>
      </c>
      <c r="D16" s="56" t="str">
        <f>IF($B16&lt;&gt;0,VLOOKUP($A16,'【様式】返還額一覧 '!$A$17:$AE$1795,31,FALSE),"")</f>
        <v/>
      </c>
      <c r="E16" s="43" t="str">
        <f>IF($B16&lt;&gt;0,VLOOKUP($A16,'【様式】返還額一覧 '!$A$17:$AC$1795,9,FALSE),"")</f>
        <v/>
      </c>
      <c r="F16" s="47" t="str">
        <f>IF($B16&lt;&gt;0,VLOOKUP($A16,'【様式】返還額一覧 '!$A$17:$AC$1795,21,FALSE),"")</f>
        <v/>
      </c>
      <c r="G16" s="46" t="str">
        <f>IF($B16&lt;&gt;0,VLOOKUP($A16,'【様式】返還額一覧 '!$A$17:$AC$1795,22,FALSE),"")</f>
        <v/>
      </c>
      <c r="H16" s="45" t="str">
        <f>IF($B16&lt;&gt;0,VLOOKUP($A16,'【様式】返還額一覧 '!$A$17:$AC$1795,23,FALSE),"")</f>
        <v/>
      </c>
      <c r="I16" s="47" t="str">
        <f>IF($B16&lt;&gt;0,VLOOKUP($A16,'【様式】返還額一覧 '!$A$17:$AC$1795,24,FALSE),"")</f>
        <v/>
      </c>
      <c r="J16" s="46" t="str">
        <f>IF($B16&lt;&gt;0,VLOOKUP($A16,'【様式】返還額一覧 '!$A$17:$AC$1795,25,FALSE),"")</f>
        <v/>
      </c>
      <c r="K16" s="45" t="str">
        <f>IF($B16&lt;&gt;0,VLOOKUP($A16,'【様式】返還額一覧 '!$A$17:$AC$1795,26,FALSE),"")</f>
        <v/>
      </c>
      <c r="L16" s="47" t="str">
        <f>IF($B16&lt;&gt;0,VLOOKUP($A16,'【様式】返還額一覧 '!$A$17:$AC$1795,27,FALSE),"")</f>
        <v/>
      </c>
      <c r="M16" s="46" t="str">
        <f>IF($B16&lt;&gt;0,VLOOKUP($A16,'【様式】返還額一覧 '!$A$17:$AC$1795,28,FALSE),"")</f>
        <v/>
      </c>
      <c r="N16" s="45" t="str">
        <f>IF($B16&lt;&gt;0,VLOOKUP($A16,'【様式】返還額一覧 '!$A$17:$AC$1795,29,FALSE),"")</f>
        <v/>
      </c>
    </row>
    <row r="17" spans="1:14" ht="15" customHeight="1" x14ac:dyDescent="0.15">
      <c r="A17" s="35">
        <v>11</v>
      </c>
      <c r="B17" s="36">
        <f>VLOOKUP($A17,'【様式】返還額一覧 '!$A$17:$AC$1795,2,FALSE)</f>
        <v>0</v>
      </c>
      <c r="C17" s="37" t="str">
        <f>IF($B17&lt;&gt;0,VLOOKUP($A17,'【様式】返還額一覧 '!$A$17:$AC$1795,3,FALSE),"")</f>
        <v/>
      </c>
      <c r="D17" s="56" t="str">
        <f>IF($B17&lt;&gt;0,VLOOKUP($A17,'【様式】返還額一覧 '!$A$17:$AE$1795,31,FALSE),"")</f>
        <v/>
      </c>
      <c r="E17" s="43" t="str">
        <f>IF($B17&lt;&gt;0,VLOOKUP($A17,'【様式】返還額一覧 '!$A$17:$AC$1795,9,FALSE),"")</f>
        <v/>
      </c>
      <c r="F17" s="47" t="str">
        <f>IF($B17&lt;&gt;0,VLOOKUP($A17,'【様式】返還額一覧 '!$A$17:$AC$1795,21,FALSE),"")</f>
        <v/>
      </c>
      <c r="G17" s="46" t="str">
        <f>IF($B17&lt;&gt;0,VLOOKUP($A17,'【様式】返還額一覧 '!$A$17:$AC$1795,22,FALSE),"")</f>
        <v/>
      </c>
      <c r="H17" s="45" t="str">
        <f>IF($B17&lt;&gt;0,VLOOKUP($A17,'【様式】返還額一覧 '!$A$17:$AC$1795,23,FALSE),"")</f>
        <v/>
      </c>
      <c r="I17" s="47" t="str">
        <f>IF($B17&lt;&gt;0,VLOOKUP($A17,'【様式】返還額一覧 '!$A$17:$AC$1795,24,FALSE),"")</f>
        <v/>
      </c>
      <c r="J17" s="46" t="str">
        <f>IF($B17&lt;&gt;0,VLOOKUP($A17,'【様式】返還額一覧 '!$A$17:$AC$1795,25,FALSE),"")</f>
        <v/>
      </c>
      <c r="K17" s="45" t="str">
        <f>IF($B17&lt;&gt;0,VLOOKUP($A17,'【様式】返還額一覧 '!$A$17:$AC$1795,26,FALSE),"")</f>
        <v/>
      </c>
      <c r="L17" s="47" t="str">
        <f>IF($B17&lt;&gt;0,VLOOKUP($A17,'【様式】返還額一覧 '!$A$17:$AC$1795,27,FALSE),"")</f>
        <v/>
      </c>
      <c r="M17" s="46" t="str">
        <f>IF($B17&lt;&gt;0,VLOOKUP($A17,'【様式】返還額一覧 '!$A$17:$AC$1795,28,FALSE),"")</f>
        <v/>
      </c>
      <c r="N17" s="45" t="str">
        <f>IF($B17&lt;&gt;0,VLOOKUP($A17,'【様式】返還額一覧 '!$A$17:$AC$1795,29,FALSE),"")</f>
        <v/>
      </c>
    </row>
    <row r="18" spans="1:14" ht="15" customHeight="1" x14ac:dyDescent="0.15">
      <c r="A18" s="35">
        <v>12</v>
      </c>
      <c r="B18" s="36">
        <f>VLOOKUP($A18,'【様式】返還額一覧 '!$A$17:$AC$1795,2,FALSE)</f>
        <v>0</v>
      </c>
      <c r="C18" s="37" t="str">
        <f>IF($B18&lt;&gt;0,VLOOKUP($A18,'【様式】返還額一覧 '!$A$17:$AC$1795,3,FALSE),"")</f>
        <v/>
      </c>
      <c r="D18" s="56" t="str">
        <f>IF($B18&lt;&gt;0,VLOOKUP($A18,'【様式】返還額一覧 '!$A$17:$AE$1795,31,FALSE),"")</f>
        <v/>
      </c>
      <c r="E18" s="43" t="str">
        <f>IF($B18&lt;&gt;0,VLOOKUP($A18,'【様式】返還額一覧 '!$A$17:$AC$1795,9,FALSE),"")</f>
        <v/>
      </c>
      <c r="F18" s="47" t="str">
        <f>IF($B18&lt;&gt;0,VLOOKUP($A18,'【様式】返還額一覧 '!$A$17:$AC$1795,21,FALSE),"")</f>
        <v/>
      </c>
      <c r="G18" s="46" t="str">
        <f>IF($B18&lt;&gt;0,VLOOKUP($A18,'【様式】返還額一覧 '!$A$17:$AC$1795,22,FALSE),"")</f>
        <v/>
      </c>
      <c r="H18" s="45" t="str">
        <f>IF($B18&lt;&gt;0,VLOOKUP($A18,'【様式】返還額一覧 '!$A$17:$AC$1795,23,FALSE),"")</f>
        <v/>
      </c>
      <c r="I18" s="47" t="str">
        <f>IF($B18&lt;&gt;0,VLOOKUP($A18,'【様式】返還額一覧 '!$A$17:$AC$1795,24,FALSE),"")</f>
        <v/>
      </c>
      <c r="J18" s="46" t="str">
        <f>IF($B18&lt;&gt;0,VLOOKUP($A18,'【様式】返還額一覧 '!$A$17:$AC$1795,25,FALSE),"")</f>
        <v/>
      </c>
      <c r="K18" s="45" t="str">
        <f>IF($B18&lt;&gt;0,VLOOKUP($A18,'【様式】返還額一覧 '!$A$17:$AC$1795,26,FALSE),"")</f>
        <v/>
      </c>
      <c r="L18" s="47" t="str">
        <f>IF($B18&lt;&gt;0,VLOOKUP($A18,'【様式】返還額一覧 '!$A$17:$AC$1795,27,FALSE),"")</f>
        <v/>
      </c>
      <c r="M18" s="46" t="str">
        <f>IF($B18&lt;&gt;0,VLOOKUP($A18,'【様式】返還額一覧 '!$A$17:$AC$1795,28,FALSE),"")</f>
        <v/>
      </c>
      <c r="N18" s="45" t="str">
        <f>IF($B18&lt;&gt;0,VLOOKUP($A18,'【様式】返還額一覧 '!$A$17:$AC$1795,29,FALSE),"")</f>
        <v/>
      </c>
    </row>
    <row r="19" spans="1:14" ht="15" customHeight="1" x14ac:dyDescent="0.15">
      <c r="A19" s="35">
        <v>13</v>
      </c>
      <c r="B19" s="36">
        <f>VLOOKUP($A19,'【様式】返還額一覧 '!$A$17:$AC$1795,2,FALSE)</f>
        <v>0</v>
      </c>
      <c r="C19" s="37" t="str">
        <f>IF($B19&lt;&gt;0,VLOOKUP($A19,'【様式】返還額一覧 '!$A$17:$AC$1795,3,FALSE),"")</f>
        <v/>
      </c>
      <c r="D19" s="56" t="str">
        <f>IF($B19&lt;&gt;0,VLOOKUP($A19,'【様式】返還額一覧 '!$A$17:$AE$1795,31,FALSE),"")</f>
        <v/>
      </c>
      <c r="E19" s="43" t="str">
        <f>IF($B19&lt;&gt;0,VLOOKUP($A19,'【様式】返還額一覧 '!$A$17:$AC$1795,9,FALSE),"")</f>
        <v/>
      </c>
      <c r="F19" s="47" t="str">
        <f>IF($B19&lt;&gt;0,VLOOKUP($A19,'【様式】返還額一覧 '!$A$17:$AC$1795,21,FALSE),"")</f>
        <v/>
      </c>
      <c r="G19" s="46" t="str">
        <f>IF($B19&lt;&gt;0,VLOOKUP($A19,'【様式】返還額一覧 '!$A$17:$AC$1795,22,FALSE),"")</f>
        <v/>
      </c>
      <c r="H19" s="45" t="str">
        <f>IF($B19&lt;&gt;0,VLOOKUP($A19,'【様式】返還額一覧 '!$A$17:$AC$1795,23,FALSE),"")</f>
        <v/>
      </c>
      <c r="I19" s="47" t="str">
        <f>IF($B19&lt;&gt;0,VLOOKUP($A19,'【様式】返還額一覧 '!$A$17:$AC$1795,24,FALSE),"")</f>
        <v/>
      </c>
      <c r="J19" s="46" t="str">
        <f>IF($B19&lt;&gt;0,VLOOKUP($A19,'【様式】返還額一覧 '!$A$17:$AC$1795,25,FALSE),"")</f>
        <v/>
      </c>
      <c r="K19" s="45" t="str">
        <f>IF($B19&lt;&gt;0,VLOOKUP($A19,'【様式】返還額一覧 '!$A$17:$AC$1795,26,FALSE),"")</f>
        <v/>
      </c>
      <c r="L19" s="47" t="str">
        <f>IF($B19&lt;&gt;0,VLOOKUP($A19,'【様式】返還額一覧 '!$A$17:$AC$1795,27,FALSE),"")</f>
        <v/>
      </c>
      <c r="M19" s="46" t="str">
        <f>IF($B19&lt;&gt;0,VLOOKUP($A19,'【様式】返還額一覧 '!$A$17:$AC$1795,28,FALSE),"")</f>
        <v/>
      </c>
      <c r="N19" s="45" t="str">
        <f>IF($B19&lt;&gt;0,VLOOKUP($A19,'【様式】返還額一覧 '!$A$17:$AC$1795,29,FALSE),"")</f>
        <v/>
      </c>
    </row>
    <row r="20" spans="1:14" ht="15" customHeight="1" x14ac:dyDescent="0.15">
      <c r="A20" s="35">
        <v>14</v>
      </c>
      <c r="B20" s="36">
        <f>VLOOKUP($A20,'【様式】返還額一覧 '!$A$17:$AC$1795,2,FALSE)</f>
        <v>0</v>
      </c>
      <c r="C20" s="37" t="str">
        <f>IF($B20&lt;&gt;0,VLOOKUP($A20,'【様式】返還額一覧 '!$A$17:$AC$1795,3,FALSE),"")</f>
        <v/>
      </c>
      <c r="D20" s="56" t="str">
        <f>IF($B20&lt;&gt;0,VLOOKUP($A20,'【様式】返還額一覧 '!$A$17:$AE$1795,31,FALSE),"")</f>
        <v/>
      </c>
      <c r="E20" s="43" t="str">
        <f>IF($B20&lt;&gt;0,VLOOKUP($A20,'【様式】返還額一覧 '!$A$17:$AC$1795,9,FALSE),"")</f>
        <v/>
      </c>
      <c r="F20" s="47" t="str">
        <f>IF($B20&lt;&gt;0,VLOOKUP($A20,'【様式】返還額一覧 '!$A$17:$AC$1795,21,FALSE),"")</f>
        <v/>
      </c>
      <c r="G20" s="46" t="str">
        <f>IF($B20&lt;&gt;0,VLOOKUP($A20,'【様式】返還額一覧 '!$A$17:$AC$1795,22,FALSE),"")</f>
        <v/>
      </c>
      <c r="H20" s="45" t="str">
        <f>IF($B20&lt;&gt;0,VLOOKUP($A20,'【様式】返還額一覧 '!$A$17:$AC$1795,23,FALSE),"")</f>
        <v/>
      </c>
      <c r="I20" s="47" t="str">
        <f>IF($B20&lt;&gt;0,VLOOKUP($A20,'【様式】返還額一覧 '!$A$17:$AC$1795,24,FALSE),"")</f>
        <v/>
      </c>
      <c r="J20" s="46" t="str">
        <f>IF($B20&lt;&gt;0,VLOOKUP($A20,'【様式】返還額一覧 '!$A$17:$AC$1795,25,FALSE),"")</f>
        <v/>
      </c>
      <c r="K20" s="45" t="str">
        <f>IF($B20&lt;&gt;0,VLOOKUP($A20,'【様式】返還額一覧 '!$A$17:$AC$1795,26,FALSE),"")</f>
        <v/>
      </c>
      <c r="L20" s="47" t="str">
        <f>IF($B20&lt;&gt;0,VLOOKUP($A20,'【様式】返還額一覧 '!$A$17:$AC$1795,27,FALSE),"")</f>
        <v/>
      </c>
      <c r="M20" s="46" t="str">
        <f>IF($B20&lt;&gt;0,VLOOKUP($A20,'【様式】返還額一覧 '!$A$17:$AC$1795,28,FALSE),"")</f>
        <v/>
      </c>
      <c r="N20" s="45" t="str">
        <f>IF($B20&lt;&gt;0,VLOOKUP($A20,'【様式】返還額一覧 '!$A$17:$AC$1795,29,FALSE),"")</f>
        <v/>
      </c>
    </row>
    <row r="21" spans="1:14" ht="15" customHeight="1" x14ac:dyDescent="0.15">
      <c r="A21" s="35">
        <v>15</v>
      </c>
      <c r="B21" s="36">
        <f>VLOOKUP($A21,'【様式】返還額一覧 '!$A$17:$AC$1795,2,FALSE)</f>
        <v>0</v>
      </c>
      <c r="C21" s="37" t="str">
        <f>IF($B21&lt;&gt;0,VLOOKUP($A21,'【様式】返還額一覧 '!$A$17:$AC$1795,3,FALSE),"")</f>
        <v/>
      </c>
      <c r="D21" s="56" t="str">
        <f>IF($B21&lt;&gt;0,VLOOKUP($A21,'【様式】返還額一覧 '!$A$17:$AE$1795,31,FALSE),"")</f>
        <v/>
      </c>
      <c r="E21" s="43" t="str">
        <f>IF($B21&lt;&gt;0,VLOOKUP($A21,'【様式】返還額一覧 '!$A$17:$AC$1795,9,FALSE),"")</f>
        <v/>
      </c>
      <c r="F21" s="47" t="str">
        <f>IF($B21&lt;&gt;0,VLOOKUP($A21,'【様式】返還額一覧 '!$A$17:$AC$1795,21,FALSE),"")</f>
        <v/>
      </c>
      <c r="G21" s="46" t="str">
        <f>IF($B21&lt;&gt;0,VLOOKUP($A21,'【様式】返還額一覧 '!$A$17:$AC$1795,22,FALSE),"")</f>
        <v/>
      </c>
      <c r="H21" s="45" t="str">
        <f>IF($B21&lt;&gt;0,VLOOKUP($A21,'【様式】返還額一覧 '!$A$17:$AC$1795,23,FALSE),"")</f>
        <v/>
      </c>
      <c r="I21" s="47" t="str">
        <f>IF($B21&lt;&gt;0,VLOOKUP($A21,'【様式】返還額一覧 '!$A$17:$AC$1795,24,FALSE),"")</f>
        <v/>
      </c>
      <c r="J21" s="46" t="str">
        <f>IF($B21&lt;&gt;0,VLOOKUP($A21,'【様式】返還額一覧 '!$A$17:$AC$1795,25,FALSE),"")</f>
        <v/>
      </c>
      <c r="K21" s="45" t="str">
        <f>IF($B21&lt;&gt;0,VLOOKUP($A21,'【様式】返還額一覧 '!$A$17:$AC$1795,26,FALSE),"")</f>
        <v/>
      </c>
      <c r="L21" s="47" t="str">
        <f>IF($B21&lt;&gt;0,VLOOKUP($A21,'【様式】返還額一覧 '!$A$17:$AC$1795,27,FALSE),"")</f>
        <v/>
      </c>
      <c r="M21" s="46" t="str">
        <f>IF($B21&lt;&gt;0,VLOOKUP($A21,'【様式】返還額一覧 '!$A$17:$AC$1795,28,FALSE),"")</f>
        <v/>
      </c>
      <c r="N21" s="45" t="str">
        <f>IF($B21&lt;&gt;0,VLOOKUP($A21,'【様式】返還額一覧 '!$A$17:$AC$1795,29,FALSE),"")</f>
        <v/>
      </c>
    </row>
    <row r="22" spans="1:14" ht="15" customHeight="1" x14ac:dyDescent="0.15">
      <c r="A22" s="35">
        <v>16</v>
      </c>
      <c r="B22" s="36">
        <f>VLOOKUP($A22,'【様式】返還額一覧 '!$A$17:$AC$1795,2,FALSE)</f>
        <v>0</v>
      </c>
      <c r="C22" s="37" t="str">
        <f>IF($B22&lt;&gt;0,VLOOKUP($A22,'【様式】返還額一覧 '!$A$17:$AC$1795,3,FALSE),"")</f>
        <v/>
      </c>
      <c r="D22" s="56" t="str">
        <f>IF($B22&lt;&gt;0,VLOOKUP($A22,'【様式】返還額一覧 '!$A$17:$AE$1795,31,FALSE),"")</f>
        <v/>
      </c>
      <c r="E22" s="43" t="str">
        <f>IF($B22&lt;&gt;0,VLOOKUP($A22,'【様式】返還額一覧 '!$A$17:$AC$1795,9,FALSE),"")</f>
        <v/>
      </c>
      <c r="F22" s="47" t="str">
        <f>IF($B22&lt;&gt;0,VLOOKUP($A22,'【様式】返還額一覧 '!$A$17:$AC$1795,21,FALSE),"")</f>
        <v/>
      </c>
      <c r="G22" s="46" t="str">
        <f>IF($B22&lt;&gt;0,VLOOKUP($A22,'【様式】返還額一覧 '!$A$17:$AC$1795,22,FALSE),"")</f>
        <v/>
      </c>
      <c r="H22" s="45" t="str">
        <f>IF($B22&lt;&gt;0,VLOOKUP($A22,'【様式】返還額一覧 '!$A$17:$AC$1795,23,FALSE),"")</f>
        <v/>
      </c>
      <c r="I22" s="47" t="str">
        <f>IF($B22&lt;&gt;0,VLOOKUP($A22,'【様式】返還額一覧 '!$A$17:$AC$1795,24,FALSE),"")</f>
        <v/>
      </c>
      <c r="J22" s="46" t="str">
        <f>IF($B22&lt;&gt;0,VLOOKUP($A22,'【様式】返還額一覧 '!$A$17:$AC$1795,25,FALSE),"")</f>
        <v/>
      </c>
      <c r="K22" s="45" t="str">
        <f>IF($B22&lt;&gt;0,VLOOKUP($A22,'【様式】返還額一覧 '!$A$17:$AC$1795,26,FALSE),"")</f>
        <v/>
      </c>
      <c r="L22" s="47" t="str">
        <f>IF($B22&lt;&gt;0,VLOOKUP($A22,'【様式】返還額一覧 '!$A$17:$AC$1795,27,FALSE),"")</f>
        <v/>
      </c>
      <c r="M22" s="46" t="str">
        <f>IF($B22&lt;&gt;0,VLOOKUP($A22,'【様式】返還額一覧 '!$A$17:$AC$1795,28,FALSE),"")</f>
        <v/>
      </c>
      <c r="N22" s="45" t="str">
        <f>IF($B22&lt;&gt;0,VLOOKUP($A22,'【様式】返還額一覧 '!$A$17:$AC$1795,29,FALSE),"")</f>
        <v/>
      </c>
    </row>
    <row r="23" spans="1:14" ht="15" customHeight="1" x14ac:dyDescent="0.15">
      <c r="A23" s="35">
        <v>17</v>
      </c>
      <c r="B23" s="36">
        <f>VLOOKUP($A23,'【様式】返還額一覧 '!$A$17:$AC$1795,2,FALSE)</f>
        <v>0</v>
      </c>
      <c r="C23" s="37" t="str">
        <f>IF($B23&lt;&gt;0,VLOOKUP($A23,'【様式】返還額一覧 '!$A$17:$AC$1795,3,FALSE),"")</f>
        <v/>
      </c>
      <c r="D23" s="56" t="str">
        <f>IF($B23&lt;&gt;0,VLOOKUP($A23,'【様式】返還額一覧 '!$A$17:$AE$1795,31,FALSE),"")</f>
        <v/>
      </c>
      <c r="E23" s="43" t="str">
        <f>IF($B23&lt;&gt;0,VLOOKUP($A23,'【様式】返還額一覧 '!$A$17:$AC$1795,9,FALSE),"")</f>
        <v/>
      </c>
      <c r="F23" s="47" t="str">
        <f>IF($B23&lt;&gt;0,VLOOKUP($A23,'【様式】返還額一覧 '!$A$17:$AC$1795,21,FALSE),"")</f>
        <v/>
      </c>
      <c r="G23" s="46" t="str">
        <f>IF($B23&lt;&gt;0,VLOOKUP($A23,'【様式】返還額一覧 '!$A$17:$AC$1795,22,FALSE),"")</f>
        <v/>
      </c>
      <c r="H23" s="45" t="str">
        <f>IF($B23&lt;&gt;0,VLOOKUP($A23,'【様式】返還額一覧 '!$A$17:$AC$1795,23,FALSE),"")</f>
        <v/>
      </c>
      <c r="I23" s="47" t="str">
        <f>IF($B23&lt;&gt;0,VLOOKUP($A23,'【様式】返還額一覧 '!$A$17:$AC$1795,24,FALSE),"")</f>
        <v/>
      </c>
      <c r="J23" s="46" t="str">
        <f>IF($B23&lt;&gt;0,VLOOKUP($A23,'【様式】返還額一覧 '!$A$17:$AC$1795,25,FALSE),"")</f>
        <v/>
      </c>
      <c r="K23" s="45" t="str">
        <f>IF($B23&lt;&gt;0,VLOOKUP($A23,'【様式】返還額一覧 '!$A$17:$AC$1795,26,FALSE),"")</f>
        <v/>
      </c>
      <c r="L23" s="47" t="str">
        <f>IF($B23&lt;&gt;0,VLOOKUP($A23,'【様式】返還額一覧 '!$A$17:$AC$1795,27,FALSE),"")</f>
        <v/>
      </c>
      <c r="M23" s="46" t="str">
        <f>IF($B23&lt;&gt;0,VLOOKUP($A23,'【様式】返還額一覧 '!$A$17:$AC$1795,28,FALSE),"")</f>
        <v/>
      </c>
      <c r="N23" s="45" t="str">
        <f>IF($B23&lt;&gt;0,VLOOKUP($A23,'【様式】返還額一覧 '!$A$17:$AC$1795,29,FALSE),"")</f>
        <v/>
      </c>
    </row>
    <row r="24" spans="1:14" ht="15" customHeight="1" x14ac:dyDescent="0.15">
      <c r="A24" s="35">
        <v>18</v>
      </c>
      <c r="B24" s="36">
        <f>VLOOKUP($A24,'【様式】返還額一覧 '!$A$17:$AC$1795,2,FALSE)</f>
        <v>0</v>
      </c>
      <c r="C24" s="37" t="str">
        <f>IF($B24&lt;&gt;0,VLOOKUP($A24,'【様式】返還額一覧 '!$A$17:$AC$1795,3,FALSE),"")</f>
        <v/>
      </c>
      <c r="D24" s="56" t="str">
        <f>IF($B24&lt;&gt;0,VLOOKUP($A24,'【様式】返還額一覧 '!$A$17:$AE$1795,31,FALSE),"")</f>
        <v/>
      </c>
      <c r="E24" s="43" t="str">
        <f>IF($B24&lt;&gt;0,VLOOKUP($A24,'【様式】返還額一覧 '!$A$17:$AC$1795,9,FALSE),"")</f>
        <v/>
      </c>
      <c r="F24" s="47" t="str">
        <f>IF($B24&lt;&gt;0,VLOOKUP($A24,'【様式】返還額一覧 '!$A$17:$AC$1795,21,FALSE),"")</f>
        <v/>
      </c>
      <c r="G24" s="46" t="str">
        <f>IF($B24&lt;&gt;0,VLOOKUP($A24,'【様式】返還額一覧 '!$A$17:$AC$1795,22,FALSE),"")</f>
        <v/>
      </c>
      <c r="H24" s="45" t="str">
        <f>IF($B24&lt;&gt;0,VLOOKUP($A24,'【様式】返還額一覧 '!$A$17:$AC$1795,23,FALSE),"")</f>
        <v/>
      </c>
      <c r="I24" s="47" t="str">
        <f>IF($B24&lt;&gt;0,VLOOKUP($A24,'【様式】返還額一覧 '!$A$17:$AC$1795,24,FALSE),"")</f>
        <v/>
      </c>
      <c r="J24" s="46" t="str">
        <f>IF($B24&lt;&gt;0,VLOOKUP($A24,'【様式】返還額一覧 '!$A$17:$AC$1795,25,FALSE),"")</f>
        <v/>
      </c>
      <c r="K24" s="45" t="str">
        <f>IF($B24&lt;&gt;0,VLOOKUP($A24,'【様式】返還額一覧 '!$A$17:$AC$1795,26,FALSE),"")</f>
        <v/>
      </c>
      <c r="L24" s="47" t="str">
        <f>IF($B24&lt;&gt;0,VLOOKUP($A24,'【様式】返還額一覧 '!$A$17:$AC$1795,27,FALSE),"")</f>
        <v/>
      </c>
      <c r="M24" s="46" t="str">
        <f>IF($B24&lt;&gt;0,VLOOKUP($A24,'【様式】返還額一覧 '!$A$17:$AC$1795,28,FALSE),"")</f>
        <v/>
      </c>
      <c r="N24" s="45" t="str">
        <f>IF($B24&lt;&gt;0,VLOOKUP($A24,'【様式】返還額一覧 '!$A$17:$AC$1795,29,FALSE),"")</f>
        <v/>
      </c>
    </row>
    <row r="25" spans="1:14" ht="15" customHeight="1" x14ac:dyDescent="0.15">
      <c r="A25" s="35">
        <v>19</v>
      </c>
      <c r="B25" s="36">
        <f>VLOOKUP($A25,'【様式】返還額一覧 '!$A$17:$AC$1795,2,FALSE)</f>
        <v>0</v>
      </c>
      <c r="C25" s="37" t="str">
        <f>IF($B25&lt;&gt;0,VLOOKUP($A25,'【様式】返還額一覧 '!$A$17:$AC$1795,3,FALSE),"")</f>
        <v/>
      </c>
      <c r="D25" s="56" t="str">
        <f>IF($B25&lt;&gt;0,VLOOKUP($A25,'【様式】返還額一覧 '!$A$17:$AE$1795,31,FALSE),"")</f>
        <v/>
      </c>
      <c r="E25" s="43" t="str">
        <f>IF($B25&lt;&gt;0,VLOOKUP($A25,'【様式】返還額一覧 '!$A$17:$AC$1795,9,FALSE),"")</f>
        <v/>
      </c>
      <c r="F25" s="47" t="str">
        <f>IF($B25&lt;&gt;0,VLOOKUP($A25,'【様式】返還額一覧 '!$A$17:$AC$1795,21,FALSE),"")</f>
        <v/>
      </c>
      <c r="G25" s="46" t="str">
        <f>IF($B25&lt;&gt;0,VLOOKUP($A25,'【様式】返還額一覧 '!$A$17:$AC$1795,22,FALSE),"")</f>
        <v/>
      </c>
      <c r="H25" s="45" t="str">
        <f>IF($B25&lt;&gt;0,VLOOKUP($A25,'【様式】返還額一覧 '!$A$17:$AC$1795,23,FALSE),"")</f>
        <v/>
      </c>
      <c r="I25" s="47" t="str">
        <f>IF($B25&lt;&gt;0,VLOOKUP($A25,'【様式】返還額一覧 '!$A$17:$AC$1795,24,FALSE),"")</f>
        <v/>
      </c>
      <c r="J25" s="46" t="str">
        <f>IF($B25&lt;&gt;0,VLOOKUP($A25,'【様式】返還額一覧 '!$A$17:$AC$1795,25,FALSE),"")</f>
        <v/>
      </c>
      <c r="K25" s="45" t="str">
        <f>IF($B25&lt;&gt;0,VLOOKUP($A25,'【様式】返還額一覧 '!$A$17:$AC$1795,26,FALSE),"")</f>
        <v/>
      </c>
      <c r="L25" s="47" t="str">
        <f>IF($B25&lt;&gt;0,VLOOKUP($A25,'【様式】返還額一覧 '!$A$17:$AC$1795,27,FALSE),"")</f>
        <v/>
      </c>
      <c r="M25" s="46" t="str">
        <f>IF($B25&lt;&gt;0,VLOOKUP($A25,'【様式】返還額一覧 '!$A$17:$AC$1795,28,FALSE),"")</f>
        <v/>
      </c>
      <c r="N25" s="45" t="str">
        <f>IF($B25&lt;&gt;0,VLOOKUP($A25,'【様式】返還額一覧 '!$A$17:$AC$1795,29,FALSE),"")</f>
        <v/>
      </c>
    </row>
    <row r="26" spans="1:14" ht="15" customHeight="1" x14ac:dyDescent="0.15">
      <c r="A26" s="35">
        <v>20</v>
      </c>
      <c r="B26" s="36">
        <f>VLOOKUP($A26,'【様式】返還額一覧 '!$A$17:$AC$1795,2,FALSE)</f>
        <v>0</v>
      </c>
      <c r="C26" s="37" t="str">
        <f>IF($B26&lt;&gt;0,VLOOKUP($A26,'【様式】返還額一覧 '!$A$17:$AC$1795,3,FALSE),"")</f>
        <v/>
      </c>
      <c r="D26" s="56" t="str">
        <f>IF($B26&lt;&gt;0,VLOOKUP($A26,'【様式】返還額一覧 '!$A$17:$AE$1795,31,FALSE),"")</f>
        <v/>
      </c>
      <c r="E26" s="43" t="str">
        <f>IF($B26&lt;&gt;0,VLOOKUP($A26,'【様式】返還額一覧 '!$A$17:$AC$1795,9,FALSE),"")</f>
        <v/>
      </c>
      <c r="F26" s="47" t="str">
        <f>IF($B26&lt;&gt;0,VLOOKUP($A26,'【様式】返還額一覧 '!$A$17:$AC$1795,21,FALSE),"")</f>
        <v/>
      </c>
      <c r="G26" s="46" t="str">
        <f>IF($B26&lt;&gt;0,VLOOKUP($A26,'【様式】返還額一覧 '!$A$17:$AC$1795,22,FALSE),"")</f>
        <v/>
      </c>
      <c r="H26" s="45" t="str">
        <f>IF($B26&lt;&gt;0,VLOOKUP($A26,'【様式】返還額一覧 '!$A$17:$AC$1795,23,FALSE),"")</f>
        <v/>
      </c>
      <c r="I26" s="47" t="str">
        <f>IF($B26&lt;&gt;0,VLOOKUP($A26,'【様式】返還額一覧 '!$A$17:$AC$1795,24,FALSE),"")</f>
        <v/>
      </c>
      <c r="J26" s="46" t="str">
        <f>IF($B26&lt;&gt;0,VLOOKUP($A26,'【様式】返還額一覧 '!$A$17:$AC$1795,25,FALSE),"")</f>
        <v/>
      </c>
      <c r="K26" s="45" t="str">
        <f>IF($B26&lt;&gt;0,VLOOKUP($A26,'【様式】返還額一覧 '!$A$17:$AC$1795,26,FALSE),"")</f>
        <v/>
      </c>
      <c r="L26" s="47" t="str">
        <f>IF($B26&lt;&gt;0,VLOOKUP($A26,'【様式】返還額一覧 '!$A$17:$AC$1795,27,FALSE),"")</f>
        <v/>
      </c>
      <c r="M26" s="46" t="str">
        <f>IF($B26&lt;&gt;0,VLOOKUP($A26,'【様式】返還額一覧 '!$A$17:$AC$1795,28,FALSE),"")</f>
        <v/>
      </c>
      <c r="N26" s="45" t="str">
        <f>IF($B26&lt;&gt;0,VLOOKUP($A26,'【様式】返還額一覧 '!$A$17:$AC$1795,29,FALSE),"")</f>
        <v/>
      </c>
    </row>
    <row r="27" spans="1:14" ht="15" customHeight="1" x14ac:dyDescent="0.15">
      <c r="A27" s="35">
        <v>21</v>
      </c>
      <c r="B27" s="36">
        <f>VLOOKUP($A27,'【様式】返還額一覧 '!$A$17:$AC$1795,2,FALSE)</f>
        <v>0</v>
      </c>
      <c r="C27" s="37" t="str">
        <f>IF($B27&lt;&gt;0,VLOOKUP($A27,'【様式】返還額一覧 '!$A$17:$AC$1795,3,FALSE),"")</f>
        <v/>
      </c>
      <c r="D27" s="56" t="str">
        <f>IF($B27&lt;&gt;0,VLOOKUP($A27,'【様式】返還額一覧 '!$A$17:$AE$1795,31,FALSE),"")</f>
        <v/>
      </c>
      <c r="E27" s="43" t="str">
        <f>IF($B27&lt;&gt;0,VLOOKUP($A27,'【様式】返還額一覧 '!$A$17:$AC$1795,9,FALSE),"")</f>
        <v/>
      </c>
      <c r="F27" s="47" t="str">
        <f>IF($B27&lt;&gt;0,VLOOKUP($A27,'【様式】返還額一覧 '!$A$17:$AC$1795,21,FALSE),"")</f>
        <v/>
      </c>
      <c r="G27" s="46" t="str">
        <f>IF($B27&lt;&gt;0,VLOOKUP($A27,'【様式】返還額一覧 '!$A$17:$AC$1795,22,FALSE),"")</f>
        <v/>
      </c>
      <c r="H27" s="45" t="str">
        <f>IF($B27&lt;&gt;0,VLOOKUP($A27,'【様式】返還額一覧 '!$A$17:$AC$1795,23,FALSE),"")</f>
        <v/>
      </c>
      <c r="I27" s="47" t="str">
        <f>IF($B27&lt;&gt;0,VLOOKUP($A27,'【様式】返還額一覧 '!$A$17:$AC$1795,24,FALSE),"")</f>
        <v/>
      </c>
      <c r="J27" s="46" t="str">
        <f>IF($B27&lt;&gt;0,VLOOKUP($A27,'【様式】返還額一覧 '!$A$17:$AC$1795,25,FALSE),"")</f>
        <v/>
      </c>
      <c r="K27" s="45" t="str">
        <f>IF($B27&lt;&gt;0,VLOOKUP($A27,'【様式】返還額一覧 '!$A$17:$AC$1795,26,FALSE),"")</f>
        <v/>
      </c>
      <c r="L27" s="47" t="str">
        <f>IF($B27&lt;&gt;0,VLOOKUP($A27,'【様式】返還額一覧 '!$A$17:$AC$1795,27,FALSE),"")</f>
        <v/>
      </c>
      <c r="M27" s="46" t="str">
        <f>IF($B27&lt;&gt;0,VLOOKUP($A27,'【様式】返還額一覧 '!$A$17:$AC$1795,28,FALSE),"")</f>
        <v/>
      </c>
      <c r="N27" s="45" t="str">
        <f>IF($B27&lt;&gt;0,VLOOKUP($A27,'【様式】返還額一覧 '!$A$17:$AC$1795,29,FALSE),"")</f>
        <v/>
      </c>
    </row>
    <row r="28" spans="1:14" ht="15" customHeight="1" x14ac:dyDescent="0.15">
      <c r="A28" s="35">
        <v>22</v>
      </c>
      <c r="B28" s="36">
        <f>VLOOKUP($A28,'【様式】返還額一覧 '!$A$17:$AC$1795,2,FALSE)</f>
        <v>0</v>
      </c>
      <c r="C28" s="37" t="str">
        <f>IF($B28&lt;&gt;0,VLOOKUP($A28,'【様式】返還額一覧 '!$A$17:$AC$1795,3,FALSE),"")</f>
        <v/>
      </c>
      <c r="D28" s="56" t="str">
        <f>IF($B28&lt;&gt;0,VLOOKUP($A28,'【様式】返還額一覧 '!$A$17:$AE$1795,31,FALSE),"")</f>
        <v/>
      </c>
      <c r="E28" s="43" t="str">
        <f>IF($B28&lt;&gt;0,VLOOKUP($A28,'【様式】返還額一覧 '!$A$17:$AC$1795,9,FALSE),"")</f>
        <v/>
      </c>
      <c r="F28" s="47" t="str">
        <f>IF($B28&lt;&gt;0,VLOOKUP($A28,'【様式】返還額一覧 '!$A$17:$AC$1795,21,FALSE),"")</f>
        <v/>
      </c>
      <c r="G28" s="46" t="str">
        <f>IF($B28&lt;&gt;0,VLOOKUP($A28,'【様式】返還額一覧 '!$A$17:$AC$1795,22,FALSE),"")</f>
        <v/>
      </c>
      <c r="H28" s="45" t="str">
        <f>IF($B28&lt;&gt;0,VLOOKUP($A28,'【様式】返還額一覧 '!$A$17:$AC$1795,23,FALSE),"")</f>
        <v/>
      </c>
      <c r="I28" s="47" t="str">
        <f>IF($B28&lt;&gt;0,VLOOKUP($A28,'【様式】返還額一覧 '!$A$17:$AC$1795,24,FALSE),"")</f>
        <v/>
      </c>
      <c r="J28" s="46" t="str">
        <f>IF($B28&lt;&gt;0,VLOOKUP($A28,'【様式】返還額一覧 '!$A$17:$AC$1795,25,FALSE),"")</f>
        <v/>
      </c>
      <c r="K28" s="45" t="str">
        <f>IF($B28&lt;&gt;0,VLOOKUP($A28,'【様式】返還額一覧 '!$A$17:$AC$1795,26,FALSE),"")</f>
        <v/>
      </c>
      <c r="L28" s="47" t="str">
        <f>IF($B28&lt;&gt;0,VLOOKUP($A28,'【様式】返還額一覧 '!$A$17:$AC$1795,27,FALSE),"")</f>
        <v/>
      </c>
      <c r="M28" s="46" t="str">
        <f>IF($B28&lt;&gt;0,VLOOKUP($A28,'【様式】返還額一覧 '!$A$17:$AC$1795,28,FALSE),"")</f>
        <v/>
      </c>
      <c r="N28" s="45" t="str">
        <f>IF($B28&lt;&gt;0,VLOOKUP($A28,'【様式】返還額一覧 '!$A$17:$AC$1795,29,FALSE),"")</f>
        <v/>
      </c>
    </row>
    <row r="29" spans="1:14" ht="15" customHeight="1" x14ac:dyDescent="0.15">
      <c r="A29" s="35">
        <v>23</v>
      </c>
      <c r="B29" s="36">
        <f>VLOOKUP($A29,'【様式】返還額一覧 '!$A$17:$AC$1795,2,FALSE)</f>
        <v>0</v>
      </c>
      <c r="C29" s="37" t="str">
        <f>IF($B29&lt;&gt;0,VLOOKUP($A29,'【様式】返還額一覧 '!$A$17:$AC$1795,3,FALSE),"")</f>
        <v/>
      </c>
      <c r="D29" s="56" t="str">
        <f>IF($B29&lt;&gt;0,VLOOKUP($A29,'【様式】返還額一覧 '!$A$17:$AE$1795,31,FALSE),"")</f>
        <v/>
      </c>
      <c r="E29" s="43" t="str">
        <f>IF($B29&lt;&gt;0,VLOOKUP($A29,'【様式】返還額一覧 '!$A$17:$AC$1795,9,FALSE),"")</f>
        <v/>
      </c>
      <c r="F29" s="47" t="str">
        <f>IF($B29&lt;&gt;0,VLOOKUP($A29,'【様式】返還額一覧 '!$A$17:$AC$1795,21,FALSE),"")</f>
        <v/>
      </c>
      <c r="G29" s="46" t="str">
        <f>IF($B29&lt;&gt;0,VLOOKUP($A29,'【様式】返還額一覧 '!$A$17:$AC$1795,22,FALSE),"")</f>
        <v/>
      </c>
      <c r="H29" s="45" t="str">
        <f>IF($B29&lt;&gt;0,VLOOKUP($A29,'【様式】返還額一覧 '!$A$17:$AC$1795,23,FALSE),"")</f>
        <v/>
      </c>
      <c r="I29" s="47" t="str">
        <f>IF($B29&lt;&gt;0,VLOOKUP($A29,'【様式】返還額一覧 '!$A$17:$AC$1795,24,FALSE),"")</f>
        <v/>
      </c>
      <c r="J29" s="46" t="str">
        <f>IF($B29&lt;&gt;0,VLOOKUP($A29,'【様式】返還額一覧 '!$A$17:$AC$1795,25,FALSE),"")</f>
        <v/>
      </c>
      <c r="K29" s="45" t="str">
        <f>IF($B29&lt;&gt;0,VLOOKUP($A29,'【様式】返還額一覧 '!$A$17:$AC$1795,26,FALSE),"")</f>
        <v/>
      </c>
      <c r="L29" s="47" t="str">
        <f>IF($B29&lt;&gt;0,VLOOKUP($A29,'【様式】返還額一覧 '!$A$17:$AC$1795,27,FALSE),"")</f>
        <v/>
      </c>
      <c r="M29" s="46" t="str">
        <f>IF($B29&lt;&gt;0,VLOOKUP($A29,'【様式】返還額一覧 '!$A$17:$AC$1795,28,FALSE),"")</f>
        <v/>
      </c>
      <c r="N29" s="45" t="str">
        <f>IF($B29&lt;&gt;0,VLOOKUP($A29,'【様式】返還額一覧 '!$A$17:$AC$1795,29,FALSE),"")</f>
        <v/>
      </c>
    </row>
    <row r="30" spans="1:14" ht="15" customHeight="1" x14ac:dyDescent="0.15">
      <c r="A30" s="35">
        <v>24</v>
      </c>
      <c r="B30" s="36">
        <f>VLOOKUP($A30,'【様式】返還額一覧 '!$A$17:$AC$1795,2,FALSE)</f>
        <v>0</v>
      </c>
      <c r="C30" s="37" t="str">
        <f>IF($B30&lt;&gt;0,VLOOKUP($A30,'【様式】返還額一覧 '!$A$17:$AC$1795,3,FALSE),"")</f>
        <v/>
      </c>
      <c r="D30" s="56" t="str">
        <f>IF($B30&lt;&gt;0,VLOOKUP($A30,'【様式】返還額一覧 '!$A$17:$AE$1795,31,FALSE),"")</f>
        <v/>
      </c>
      <c r="E30" s="43" t="str">
        <f>IF($B30&lt;&gt;0,VLOOKUP($A30,'【様式】返還額一覧 '!$A$17:$AC$1795,9,FALSE),"")</f>
        <v/>
      </c>
      <c r="F30" s="47" t="str">
        <f>IF($B30&lt;&gt;0,VLOOKUP($A30,'【様式】返還額一覧 '!$A$17:$AC$1795,21,FALSE),"")</f>
        <v/>
      </c>
      <c r="G30" s="46" t="str">
        <f>IF($B30&lt;&gt;0,VLOOKUP($A30,'【様式】返還額一覧 '!$A$17:$AC$1795,22,FALSE),"")</f>
        <v/>
      </c>
      <c r="H30" s="45" t="str">
        <f>IF($B30&lt;&gt;0,VLOOKUP($A30,'【様式】返還額一覧 '!$A$17:$AC$1795,23,FALSE),"")</f>
        <v/>
      </c>
      <c r="I30" s="47" t="str">
        <f>IF($B30&lt;&gt;0,VLOOKUP($A30,'【様式】返還額一覧 '!$A$17:$AC$1795,24,FALSE),"")</f>
        <v/>
      </c>
      <c r="J30" s="46" t="str">
        <f>IF($B30&lt;&gt;0,VLOOKUP($A30,'【様式】返還額一覧 '!$A$17:$AC$1795,25,FALSE),"")</f>
        <v/>
      </c>
      <c r="K30" s="45" t="str">
        <f>IF($B30&lt;&gt;0,VLOOKUP($A30,'【様式】返還額一覧 '!$A$17:$AC$1795,26,FALSE),"")</f>
        <v/>
      </c>
      <c r="L30" s="47" t="str">
        <f>IF($B30&lt;&gt;0,VLOOKUP($A30,'【様式】返還額一覧 '!$A$17:$AC$1795,27,FALSE),"")</f>
        <v/>
      </c>
      <c r="M30" s="46" t="str">
        <f>IF($B30&lt;&gt;0,VLOOKUP($A30,'【様式】返還額一覧 '!$A$17:$AC$1795,28,FALSE),"")</f>
        <v/>
      </c>
      <c r="N30" s="45" t="str">
        <f>IF($B30&lt;&gt;0,VLOOKUP($A30,'【様式】返還額一覧 '!$A$17:$AC$1795,29,FALSE),"")</f>
        <v/>
      </c>
    </row>
    <row r="31" spans="1:14" ht="15" customHeight="1" x14ac:dyDescent="0.15">
      <c r="A31" s="35">
        <v>25</v>
      </c>
      <c r="B31" s="36">
        <f>VLOOKUP($A31,'【様式】返還額一覧 '!$A$17:$AC$1795,2,FALSE)</f>
        <v>0</v>
      </c>
      <c r="C31" s="37" t="str">
        <f>IF($B31&lt;&gt;0,VLOOKUP($A31,'【様式】返還額一覧 '!$A$17:$AC$1795,3,FALSE),"")</f>
        <v/>
      </c>
      <c r="D31" s="56" t="str">
        <f>IF($B31&lt;&gt;0,VLOOKUP($A31,'【様式】返還額一覧 '!$A$17:$AE$1795,31,FALSE),"")</f>
        <v/>
      </c>
      <c r="E31" s="43" t="str">
        <f>IF($B31&lt;&gt;0,VLOOKUP($A31,'【様式】返還額一覧 '!$A$17:$AC$1795,9,FALSE),"")</f>
        <v/>
      </c>
      <c r="F31" s="47" t="str">
        <f>IF($B31&lt;&gt;0,VLOOKUP($A31,'【様式】返還額一覧 '!$A$17:$AC$1795,21,FALSE),"")</f>
        <v/>
      </c>
      <c r="G31" s="46" t="str">
        <f>IF($B31&lt;&gt;0,VLOOKUP($A31,'【様式】返還額一覧 '!$A$17:$AC$1795,22,FALSE),"")</f>
        <v/>
      </c>
      <c r="H31" s="45" t="str">
        <f>IF($B31&lt;&gt;0,VLOOKUP($A31,'【様式】返還額一覧 '!$A$17:$AC$1795,23,FALSE),"")</f>
        <v/>
      </c>
      <c r="I31" s="47" t="str">
        <f>IF($B31&lt;&gt;0,VLOOKUP($A31,'【様式】返還額一覧 '!$A$17:$AC$1795,24,FALSE),"")</f>
        <v/>
      </c>
      <c r="J31" s="46" t="str">
        <f>IF($B31&lt;&gt;0,VLOOKUP($A31,'【様式】返還額一覧 '!$A$17:$AC$1795,25,FALSE),"")</f>
        <v/>
      </c>
      <c r="K31" s="45" t="str">
        <f>IF($B31&lt;&gt;0,VLOOKUP($A31,'【様式】返還額一覧 '!$A$17:$AC$1795,26,FALSE),"")</f>
        <v/>
      </c>
      <c r="L31" s="47" t="str">
        <f>IF($B31&lt;&gt;0,VLOOKUP($A31,'【様式】返還額一覧 '!$A$17:$AC$1795,27,FALSE),"")</f>
        <v/>
      </c>
      <c r="M31" s="46" t="str">
        <f>IF($B31&lt;&gt;0,VLOOKUP($A31,'【様式】返還額一覧 '!$A$17:$AC$1795,28,FALSE),"")</f>
        <v/>
      </c>
      <c r="N31" s="45" t="str">
        <f>IF($B31&lt;&gt;0,VLOOKUP($A31,'【様式】返還額一覧 '!$A$17:$AC$1795,29,FALSE),"")</f>
        <v/>
      </c>
    </row>
    <row r="32" spans="1:14" ht="15" customHeight="1" x14ac:dyDescent="0.15">
      <c r="A32" s="35">
        <v>26</v>
      </c>
      <c r="B32" s="36">
        <f>VLOOKUP($A32,'【様式】返還額一覧 '!$A$17:$AC$1795,2,FALSE)</f>
        <v>0</v>
      </c>
      <c r="C32" s="37" t="str">
        <f>IF($B32&lt;&gt;0,VLOOKUP($A32,'【様式】返還額一覧 '!$A$17:$AC$1795,3,FALSE),"")</f>
        <v/>
      </c>
      <c r="D32" s="56" t="str">
        <f>IF($B32&lt;&gt;0,VLOOKUP($A32,'【様式】返還額一覧 '!$A$17:$AE$1795,31,FALSE),"")</f>
        <v/>
      </c>
      <c r="E32" s="43" t="str">
        <f>IF($B32&lt;&gt;0,VLOOKUP($A32,'【様式】返還額一覧 '!$A$17:$AC$1795,9,FALSE),"")</f>
        <v/>
      </c>
      <c r="F32" s="47" t="str">
        <f>IF($B32&lt;&gt;0,VLOOKUP($A32,'【様式】返還額一覧 '!$A$17:$AC$1795,21,FALSE),"")</f>
        <v/>
      </c>
      <c r="G32" s="46" t="str">
        <f>IF($B32&lt;&gt;0,VLOOKUP($A32,'【様式】返還額一覧 '!$A$17:$AC$1795,22,FALSE),"")</f>
        <v/>
      </c>
      <c r="H32" s="45" t="str">
        <f>IF($B32&lt;&gt;0,VLOOKUP($A32,'【様式】返還額一覧 '!$A$17:$AC$1795,23,FALSE),"")</f>
        <v/>
      </c>
      <c r="I32" s="47" t="str">
        <f>IF($B32&lt;&gt;0,VLOOKUP($A32,'【様式】返還額一覧 '!$A$17:$AC$1795,24,FALSE),"")</f>
        <v/>
      </c>
      <c r="J32" s="46" t="str">
        <f>IF($B32&lt;&gt;0,VLOOKUP($A32,'【様式】返還額一覧 '!$A$17:$AC$1795,25,FALSE),"")</f>
        <v/>
      </c>
      <c r="K32" s="45" t="str">
        <f>IF($B32&lt;&gt;0,VLOOKUP($A32,'【様式】返還額一覧 '!$A$17:$AC$1795,26,FALSE),"")</f>
        <v/>
      </c>
      <c r="L32" s="47" t="str">
        <f>IF($B32&lt;&gt;0,VLOOKUP($A32,'【様式】返還額一覧 '!$A$17:$AC$1795,27,FALSE),"")</f>
        <v/>
      </c>
      <c r="M32" s="46" t="str">
        <f>IF($B32&lt;&gt;0,VLOOKUP($A32,'【様式】返還額一覧 '!$A$17:$AC$1795,28,FALSE),"")</f>
        <v/>
      </c>
      <c r="N32" s="45" t="str">
        <f>IF($B32&lt;&gt;0,VLOOKUP($A32,'【様式】返還額一覧 '!$A$17:$AC$1795,29,FALSE),"")</f>
        <v/>
      </c>
    </row>
    <row r="33" spans="1:14" ht="15" customHeight="1" x14ac:dyDescent="0.15">
      <c r="A33" s="35">
        <v>27</v>
      </c>
      <c r="B33" s="36">
        <f>VLOOKUP($A33,'【様式】返還額一覧 '!$A$17:$AC$1795,2,FALSE)</f>
        <v>0</v>
      </c>
      <c r="C33" s="37" t="str">
        <f>IF($B33&lt;&gt;0,VLOOKUP($A33,'【様式】返還額一覧 '!$A$17:$AC$1795,3,FALSE),"")</f>
        <v/>
      </c>
      <c r="D33" s="56" t="str">
        <f>IF($B33&lt;&gt;0,VLOOKUP($A33,'【様式】返還額一覧 '!$A$17:$AE$1795,31,FALSE),"")</f>
        <v/>
      </c>
      <c r="E33" s="43" t="str">
        <f>IF($B33&lt;&gt;0,VLOOKUP($A33,'【様式】返還額一覧 '!$A$17:$AC$1795,9,FALSE),"")</f>
        <v/>
      </c>
      <c r="F33" s="47" t="str">
        <f>IF($B33&lt;&gt;0,VLOOKUP($A33,'【様式】返還額一覧 '!$A$17:$AC$1795,21,FALSE),"")</f>
        <v/>
      </c>
      <c r="G33" s="46" t="str">
        <f>IF($B33&lt;&gt;0,VLOOKUP($A33,'【様式】返還額一覧 '!$A$17:$AC$1795,22,FALSE),"")</f>
        <v/>
      </c>
      <c r="H33" s="45" t="str">
        <f>IF($B33&lt;&gt;0,VLOOKUP($A33,'【様式】返還額一覧 '!$A$17:$AC$1795,23,FALSE),"")</f>
        <v/>
      </c>
      <c r="I33" s="47" t="str">
        <f>IF($B33&lt;&gt;0,VLOOKUP($A33,'【様式】返還額一覧 '!$A$17:$AC$1795,24,FALSE),"")</f>
        <v/>
      </c>
      <c r="J33" s="46" t="str">
        <f>IF($B33&lt;&gt;0,VLOOKUP($A33,'【様式】返還額一覧 '!$A$17:$AC$1795,25,FALSE),"")</f>
        <v/>
      </c>
      <c r="K33" s="45" t="str">
        <f>IF($B33&lt;&gt;0,VLOOKUP($A33,'【様式】返還額一覧 '!$A$17:$AC$1795,26,FALSE),"")</f>
        <v/>
      </c>
      <c r="L33" s="47" t="str">
        <f>IF($B33&lt;&gt;0,VLOOKUP($A33,'【様式】返還額一覧 '!$A$17:$AC$1795,27,FALSE),"")</f>
        <v/>
      </c>
      <c r="M33" s="46" t="str">
        <f>IF($B33&lt;&gt;0,VLOOKUP($A33,'【様式】返還額一覧 '!$A$17:$AC$1795,28,FALSE),"")</f>
        <v/>
      </c>
      <c r="N33" s="45" t="str">
        <f>IF($B33&lt;&gt;0,VLOOKUP($A33,'【様式】返還額一覧 '!$A$17:$AC$1795,29,FALSE),"")</f>
        <v/>
      </c>
    </row>
    <row r="34" spans="1:14" ht="15" customHeight="1" x14ac:dyDescent="0.15">
      <c r="A34" s="35">
        <v>28</v>
      </c>
      <c r="B34" s="36">
        <f>VLOOKUP($A34,'【様式】返還額一覧 '!$A$17:$AC$1795,2,FALSE)</f>
        <v>0</v>
      </c>
      <c r="C34" s="37" t="str">
        <f>IF($B34&lt;&gt;0,VLOOKUP($A34,'【様式】返還額一覧 '!$A$17:$AC$1795,3,FALSE),"")</f>
        <v/>
      </c>
      <c r="D34" s="56" t="str">
        <f>IF($B34&lt;&gt;0,VLOOKUP($A34,'【様式】返還額一覧 '!$A$17:$AE$1795,31,FALSE),"")</f>
        <v/>
      </c>
      <c r="E34" s="43" t="str">
        <f>IF($B34&lt;&gt;0,VLOOKUP($A34,'【様式】返還額一覧 '!$A$17:$AC$1795,9,FALSE),"")</f>
        <v/>
      </c>
      <c r="F34" s="47" t="str">
        <f>IF($B34&lt;&gt;0,VLOOKUP($A34,'【様式】返還額一覧 '!$A$17:$AC$1795,21,FALSE),"")</f>
        <v/>
      </c>
      <c r="G34" s="46" t="str">
        <f>IF($B34&lt;&gt;0,VLOOKUP($A34,'【様式】返還額一覧 '!$A$17:$AC$1795,22,FALSE),"")</f>
        <v/>
      </c>
      <c r="H34" s="45" t="str">
        <f>IF($B34&lt;&gt;0,VLOOKUP($A34,'【様式】返還額一覧 '!$A$17:$AC$1795,23,FALSE),"")</f>
        <v/>
      </c>
      <c r="I34" s="47" t="str">
        <f>IF($B34&lt;&gt;0,VLOOKUP($A34,'【様式】返還額一覧 '!$A$17:$AC$1795,24,FALSE),"")</f>
        <v/>
      </c>
      <c r="J34" s="46" t="str">
        <f>IF($B34&lt;&gt;0,VLOOKUP($A34,'【様式】返還額一覧 '!$A$17:$AC$1795,25,FALSE),"")</f>
        <v/>
      </c>
      <c r="K34" s="45" t="str">
        <f>IF($B34&lt;&gt;0,VLOOKUP($A34,'【様式】返還額一覧 '!$A$17:$AC$1795,26,FALSE),"")</f>
        <v/>
      </c>
      <c r="L34" s="47" t="str">
        <f>IF($B34&lt;&gt;0,VLOOKUP($A34,'【様式】返還額一覧 '!$A$17:$AC$1795,27,FALSE),"")</f>
        <v/>
      </c>
      <c r="M34" s="46" t="str">
        <f>IF($B34&lt;&gt;0,VLOOKUP($A34,'【様式】返還額一覧 '!$A$17:$AC$1795,28,FALSE),"")</f>
        <v/>
      </c>
      <c r="N34" s="45" t="str">
        <f>IF($B34&lt;&gt;0,VLOOKUP($A34,'【様式】返還額一覧 '!$A$17:$AC$1795,29,FALSE),"")</f>
        <v/>
      </c>
    </row>
    <row r="35" spans="1:14" ht="15" customHeight="1" x14ac:dyDescent="0.15">
      <c r="A35" s="35">
        <v>29</v>
      </c>
      <c r="B35" s="36">
        <f>VLOOKUP($A35,'【様式】返還額一覧 '!$A$17:$AC$1795,2,FALSE)</f>
        <v>0</v>
      </c>
      <c r="C35" s="37" t="str">
        <f>IF($B35&lt;&gt;0,VLOOKUP($A35,'【様式】返還額一覧 '!$A$17:$AC$1795,3,FALSE),"")</f>
        <v/>
      </c>
      <c r="D35" s="56" t="str">
        <f>IF($B35&lt;&gt;0,VLOOKUP($A35,'【様式】返還額一覧 '!$A$17:$AE$1795,31,FALSE),"")</f>
        <v/>
      </c>
      <c r="E35" s="43" t="str">
        <f>IF($B35&lt;&gt;0,VLOOKUP($A35,'【様式】返還額一覧 '!$A$17:$AC$1795,9,FALSE),"")</f>
        <v/>
      </c>
      <c r="F35" s="47" t="str">
        <f>IF($B35&lt;&gt;0,VLOOKUP($A35,'【様式】返還額一覧 '!$A$17:$AC$1795,21,FALSE),"")</f>
        <v/>
      </c>
      <c r="G35" s="46" t="str">
        <f>IF($B35&lt;&gt;0,VLOOKUP($A35,'【様式】返還額一覧 '!$A$17:$AC$1795,22,FALSE),"")</f>
        <v/>
      </c>
      <c r="H35" s="45" t="str">
        <f>IF($B35&lt;&gt;0,VLOOKUP($A35,'【様式】返還額一覧 '!$A$17:$AC$1795,23,FALSE),"")</f>
        <v/>
      </c>
      <c r="I35" s="47" t="str">
        <f>IF($B35&lt;&gt;0,VLOOKUP($A35,'【様式】返還額一覧 '!$A$17:$AC$1795,24,FALSE),"")</f>
        <v/>
      </c>
      <c r="J35" s="46" t="str">
        <f>IF($B35&lt;&gt;0,VLOOKUP($A35,'【様式】返還額一覧 '!$A$17:$AC$1795,25,FALSE),"")</f>
        <v/>
      </c>
      <c r="K35" s="45" t="str">
        <f>IF($B35&lt;&gt;0,VLOOKUP($A35,'【様式】返還額一覧 '!$A$17:$AC$1795,26,FALSE),"")</f>
        <v/>
      </c>
      <c r="L35" s="47" t="str">
        <f>IF($B35&lt;&gt;0,VLOOKUP($A35,'【様式】返還額一覧 '!$A$17:$AC$1795,27,FALSE),"")</f>
        <v/>
      </c>
      <c r="M35" s="46" t="str">
        <f>IF($B35&lt;&gt;0,VLOOKUP($A35,'【様式】返還額一覧 '!$A$17:$AC$1795,28,FALSE),"")</f>
        <v/>
      </c>
      <c r="N35" s="45" t="str">
        <f>IF($B35&lt;&gt;0,VLOOKUP($A35,'【様式】返還額一覧 '!$A$17:$AC$1795,29,FALSE),"")</f>
        <v/>
      </c>
    </row>
    <row r="36" spans="1:14" ht="15" customHeight="1" x14ac:dyDescent="0.15">
      <c r="A36" s="35">
        <v>30</v>
      </c>
      <c r="B36" s="36">
        <f>VLOOKUP($A36,'【様式】返還額一覧 '!$A$17:$AC$1795,2,FALSE)</f>
        <v>0</v>
      </c>
      <c r="C36" s="37" t="str">
        <f>IF($B36&lt;&gt;0,VLOOKUP($A36,'【様式】返還額一覧 '!$A$17:$AC$1795,3,FALSE),"")</f>
        <v/>
      </c>
      <c r="D36" s="56" t="str">
        <f>IF($B36&lt;&gt;0,VLOOKUP($A36,'【様式】返還額一覧 '!$A$17:$AE$1795,31,FALSE),"")</f>
        <v/>
      </c>
      <c r="E36" s="43" t="str">
        <f>IF($B36&lt;&gt;0,VLOOKUP($A36,'【様式】返還額一覧 '!$A$17:$AC$1795,9,FALSE),"")</f>
        <v/>
      </c>
      <c r="F36" s="47" t="str">
        <f>IF($B36&lt;&gt;0,VLOOKUP($A36,'【様式】返還額一覧 '!$A$17:$AC$1795,21,FALSE),"")</f>
        <v/>
      </c>
      <c r="G36" s="46" t="str">
        <f>IF($B36&lt;&gt;0,VLOOKUP($A36,'【様式】返還額一覧 '!$A$17:$AC$1795,22,FALSE),"")</f>
        <v/>
      </c>
      <c r="H36" s="45" t="str">
        <f>IF($B36&lt;&gt;0,VLOOKUP($A36,'【様式】返還額一覧 '!$A$17:$AC$1795,23,FALSE),"")</f>
        <v/>
      </c>
      <c r="I36" s="47" t="str">
        <f>IF($B36&lt;&gt;0,VLOOKUP($A36,'【様式】返還額一覧 '!$A$17:$AC$1795,24,FALSE),"")</f>
        <v/>
      </c>
      <c r="J36" s="46" t="str">
        <f>IF($B36&lt;&gt;0,VLOOKUP($A36,'【様式】返還額一覧 '!$A$17:$AC$1795,25,FALSE),"")</f>
        <v/>
      </c>
      <c r="K36" s="45" t="str">
        <f>IF($B36&lt;&gt;0,VLOOKUP($A36,'【様式】返還額一覧 '!$A$17:$AC$1795,26,FALSE),"")</f>
        <v/>
      </c>
      <c r="L36" s="47" t="str">
        <f>IF($B36&lt;&gt;0,VLOOKUP($A36,'【様式】返還額一覧 '!$A$17:$AC$1795,27,FALSE),"")</f>
        <v/>
      </c>
      <c r="M36" s="46" t="str">
        <f>IF($B36&lt;&gt;0,VLOOKUP($A36,'【様式】返還額一覧 '!$A$17:$AC$1795,28,FALSE),"")</f>
        <v/>
      </c>
      <c r="N36" s="45" t="str">
        <f>IF($B36&lt;&gt;0,VLOOKUP($A36,'【様式】返還額一覧 '!$A$17:$AC$1795,29,FALSE),"")</f>
        <v/>
      </c>
    </row>
    <row r="37" spans="1:14" ht="15" customHeight="1" x14ac:dyDescent="0.15">
      <c r="A37" s="35">
        <v>31</v>
      </c>
      <c r="B37" s="36">
        <f>VLOOKUP($A37,'【様式】返還額一覧 '!$A$17:$AC$1795,2,FALSE)</f>
        <v>0</v>
      </c>
      <c r="C37" s="37" t="str">
        <f>IF($B37&lt;&gt;0,VLOOKUP($A37,'【様式】返還額一覧 '!$A$17:$AC$1795,3,FALSE),"")</f>
        <v/>
      </c>
      <c r="D37" s="56" t="str">
        <f>IF($B37&lt;&gt;0,VLOOKUP($A37,'【様式】返還額一覧 '!$A$17:$AE$1795,31,FALSE),"")</f>
        <v/>
      </c>
      <c r="E37" s="43" t="str">
        <f>IF($B37&lt;&gt;0,VLOOKUP($A37,'【様式】返還額一覧 '!$A$17:$AC$1795,9,FALSE),"")</f>
        <v/>
      </c>
      <c r="F37" s="47" t="str">
        <f>IF($B37&lt;&gt;0,VLOOKUP($A37,'【様式】返還額一覧 '!$A$17:$AC$1795,21,FALSE),"")</f>
        <v/>
      </c>
      <c r="G37" s="46" t="str">
        <f>IF($B37&lt;&gt;0,VLOOKUP($A37,'【様式】返還額一覧 '!$A$17:$AC$1795,22,FALSE),"")</f>
        <v/>
      </c>
      <c r="H37" s="45" t="str">
        <f>IF($B37&lt;&gt;0,VLOOKUP($A37,'【様式】返還額一覧 '!$A$17:$AC$1795,23,FALSE),"")</f>
        <v/>
      </c>
      <c r="I37" s="47" t="str">
        <f>IF($B37&lt;&gt;0,VLOOKUP($A37,'【様式】返還額一覧 '!$A$17:$AC$1795,24,FALSE),"")</f>
        <v/>
      </c>
      <c r="J37" s="46" t="str">
        <f>IF($B37&lt;&gt;0,VLOOKUP($A37,'【様式】返還額一覧 '!$A$17:$AC$1795,25,FALSE),"")</f>
        <v/>
      </c>
      <c r="K37" s="45" t="str">
        <f>IF($B37&lt;&gt;0,VLOOKUP($A37,'【様式】返還額一覧 '!$A$17:$AC$1795,26,FALSE),"")</f>
        <v/>
      </c>
      <c r="L37" s="47" t="str">
        <f>IF($B37&lt;&gt;0,VLOOKUP($A37,'【様式】返還額一覧 '!$A$17:$AC$1795,27,FALSE),"")</f>
        <v/>
      </c>
      <c r="M37" s="46" t="str">
        <f>IF($B37&lt;&gt;0,VLOOKUP($A37,'【様式】返還額一覧 '!$A$17:$AC$1795,28,FALSE),"")</f>
        <v/>
      </c>
      <c r="N37" s="45" t="str">
        <f>IF($B37&lt;&gt;0,VLOOKUP($A37,'【様式】返還額一覧 '!$A$17:$AC$1795,29,FALSE),"")</f>
        <v/>
      </c>
    </row>
    <row r="38" spans="1:14" ht="15" customHeight="1" x14ac:dyDescent="0.15">
      <c r="A38" s="35">
        <v>32</v>
      </c>
      <c r="B38" s="36">
        <f>VLOOKUP($A38,'【様式】返還額一覧 '!$A$17:$AC$1795,2,FALSE)</f>
        <v>0</v>
      </c>
      <c r="C38" s="37" t="str">
        <f>IF($B38&lt;&gt;0,VLOOKUP($A38,'【様式】返還額一覧 '!$A$17:$AC$1795,3,FALSE),"")</f>
        <v/>
      </c>
      <c r="D38" s="56" t="str">
        <f>IF($B38&lt;&gt;0,VLOOKUP($A38,'【様式】返還額一覧 '!$A$17:$AE$1795,31,FALSE),"")</f>
        <v/>
      </c>
      <c r="E38" s="43" t="str">
        <f>IF($B38&lt;&gt;0,VLOOKUP($A38,'【様式】返還額一覧 '!$A$17:$AC$1795,9,FALSE),"")</f>
        <v/>
      </c>
      <c r="F38" s="47" t="str">
        <f>IF($B38&lt;&gt;0,VLOOKUP($A38,'【様式】返還額一覧 '!$A$17:$AC$1795,21,FALSE),"")</f>
        <v/>
      </c>
      <c r="G38" s="46" t="str">
        <f>IF($B38&lt;&gt;0,VLOOKUP($A38,'【様式】返還額一覧 '!$A$17:$AC$1795,22,FALSE),"")</f>
        <v/>
      </c>
      <c r="H38" s="45" t="str">
        <f>IF($B38&lt;&gt;0,VLOOKUP($A38,'【様式】返還額一覧 '!$A$17:$AC$1795,23,FALSE),"")</f>
        <v/>
      </c>
      <c r="I38" s="47" t="str">
        <f>IF($B38&lt;&gt;0,VLOOKUP($A38,'【様式】返還額一覧 '!$A$17:$AC$1795,24,FALSE),"")</f>
        <v/>
      </c>
      <c r="J38" s="46" t="str">
        <f>IF($B38&lt;&gt;0,VLOOKUP($A38,'【様式】返還額一覧 '!$A$17:$AC$1795,25,FALSE),"")</f>
        <v/>
      </c>
      <c r="K38" s="45" t="str">
        <f>IF($B38&lt;&gt;0,VLOOKUP($A38,'【様式】返還額一覧 '!$A$17:$AC$1795,26,FALSE),"")</f>
        <v/>
      </c>
      <c r="L38" s="47" t="str">
        <f>IF($B38&lt;&gt;0,VLOOKUP($A38,'【様式】返還額一覧 '!$A$17:$AC$1795,27,FALSE),"")</f>
        <v/>
      </c>
      <c r="M38" s="46" t="str">
        <f>IF($B38&lt;&gt;0,VLOOKUP($A38,'【様式】返還額一覧 '!$A$17:$AC$1795,28,FALSE),"")</f>
        <v/>
      </c>
      <c r="N38" s="45" t="str">
        <f>IF($B38&lt;&gt;0,VLOOKUP($A38,'【様式】返還額一覧 '!$A$17:$AC$1795,29,FALSE),"")</f>
        <v/>
      </c>
    </row>
    <row r="39" spans="1:14" ht="15" customHeight="1" x14ac:dyDescent="0.15">
      <c r="A39" s="35">
        <v>33</v>
      </c>
      <c r="B39" s="36">
        <f>VLOOKUP($A39,'【様式】返還額一覧 '!$A$17:$AC$1795,2,FALSE)</f>
        <v>0</v>
      </c>
      <c r="C39" s="37" t="str">
        <f>IF($B39&lt;&gt;0,VLOOKUP($A39,'【様式】返還額一覧 '!$A$17:$AC$1795,3,FALSE),"")</f>
        <v/>
      </c>
      <c r="D39" s="56" t="str">
        <f>IF($B39&lt;&gt;0,VLOOKUP($A39,'【様式】返還額一覧 '!$A$17:$AE$1795,31,FALSE),"")</f>
        <v/>
      </c>
      <c r="E39" s="43" t="str">
        <f>IF($B39&lt;&gt;0,VLOOKUP($A39,'【様式】返還額一覧 '!$A$17:$AC$1795,9,FALSE),"")</f>
        <v/>
      </c>
      <c r="F39" s="47" t="str">
        <f>IF($B39&lt;&gt;0,VLOOKUP($A39,'【様式】返還額一覧 '!$A$17:$AC$1795,21,FALSE),"")</f>
        <v/>
      </c>
      <c r="G39" s="46" t="str">
        <f>IF($B39&lt;&gt;0,VLOOKUP($A39,'【様式】返還額一覧 '!$A$17:$AC$1795,22,FALSE),"")</f>
        <v/>
      </c>
      <c r="H39" s="45" t="str">
        <f>IF($B39&lt;&gt;0,VLOOKUP($A39,'【様式】返還額一覧 '!$A$17:$AC$1795,23,FALSE),"")</f>
        <v/>
      </c>
      <c r="I39" s="47" t="str">
        <f>IF($B39&lt;&gt;0,VLOOKUP($A39,'【様式】返還額一覧 '!$A$17:$AC$1795,24,FALSE),"")</f>
        <v/>
      </c>
      <c r="J39" s="46" t="str">
        <f>IF($B39&lt;&gt;0,VLOOKUP($A39,'【様式】返還額一覧 '!$A$17:$AC$1795,25,FALSE),"")</f>
        <v/>
      </c>
      <c r="K39" s="45" t="str">
        <f>IF($B39&lt;&gt;0,VLOOKUP($A39,'【様式】返還額一覧 '!$A$17:$AC$1795,26,FALSE),"")</f>
        <v/>
      </c>
      <c r="L39" s="47" t="str">
        <f>IF($B39&lt;&gt;0,VLOOKUP($A39,'【様式】返還額一覧 '!$A$17:$AC$1795,27,FALSE),"")</f>
        <v/>
      </c>
      <c r="M39" s="46" t="str">
        <f>IF($B39&lt;&gt;0,VLOOKUP($A39,'【様式】返還額一覧 '!$A$17:$AC$1795,28,FALSE),"")</f>
        <v/>
      </c>
      <c r="N39" s="45" t="str">
        <f>IF($B39&lt;&gt;0,VLOOKUP($A39,'【様式】返還額一覧 '!$A$17:$AC$1795,29,FALSE),"")</f>
        <v/>
      </c>
    </row>
    <row r="40" spans="1:14" ht="15" customHeight="1" x14ac:dyDescent="0.15">
      <c r="A40" s="35">
        <v>34</v>
      </c>
      <c r="B40" s="36">
        <f>VLOOKUP($A40,'【様式】返還額一覧 '!$A$17:$AC$1795,2,FALSE)</f>
        <v>0</v>
      </c>
      <c r="C40" s="37" t="str">
        <f>IF($B40&lt;&gt;0,VLOOKUP($A40,'【様式】返還額一覧 '!$A$17:$AC$1795,3,FALSE),"")</f>
        <v/>
      </c>
      <c r="D40" s="56" t="str">
        <f>IF($B40&lt;&gt;0,VLOOKUP($A40,'【様式】返還額一覧 '!$A$17:$AE$1795,31,FALSE),"")</f>
        <v/>
      </c>
      <c r="E40" s="43" t="str">
        <f>IF($B40&lt;&gt;0,VLOOKUP($A40,'【様式】返還額一覧 '!$A$17:$AC$1795,9,FALSE),"")</f>
        <v/>
      </c>
      <c r="F40" s="47" t="str">
        <f>IF($B40&lt;&gt;0,VLOOKUP($A40,'【様式】返還額一覧 '!$A$17:$AC$1795,21,FALSE),"")</f>
        <v/>
      </c>
      <c r="G40" s="46" t="str">
        <f>IF($B40&lt;&gt;0,VLOOKUP($A40,'【様式】返還額一覧 '!$A$17:$AC$1795,22,FALSE),"")</f>
        <v/>
      </c>
      <c r="H40" s="45" t="str">
        <f>IF($B40&lt;&gt;0,VLOOKUP($A40,'【様式】返還額一覧 '!$A$17:$AC$1795,23,FALSE),"")</f>
        <v/>
      </c>
      <c r="I40" s="47" t="str">
        <f>IF($B40&lt;&gt;0,VLOOKUP($A40,'【様式】返還額一覧 '!$A$17:$AC$1795,24,FALSE),"")</f>
        <v/>
      </c>
      <c r="J40" s="46" t="str">
        <f>IF($B40&lt;&gt;0,VLOOKUP($A40,'【様式】返還額一覧 '!$A$17:$AC$1795,25,FALSE),"")</f>
        <v/>
      </c>
      <c r="K40" s="45" t="str">
        <f>IF($B40&lt;&gt;0,VLOOKUP($A40,'【様式】返還額一覧 '!$A$17:$AC$1795,26,FALSE),"")</f>
        <v/>
      </c>
      <c r="L40" s="47" t="str">
        <f>IF($B40&lt;&gt;0,VLOOKUP($A40,'【様式】返還額一覧 '!$A$17:$AC$1795,27,FALSE),"")</f>
        <v/>
      </c>
      <c r="M40" s="46" t="str">
        <f>IF($B40&lt;&gt;0,VLOOKUP($A40,'【様式】返還額一覧 '!$A$17:$AC$1795,28,FALSE),"")</f>
        <v/>
      </c>
      <c r="N40" s="45" t="str">
        <f>IF($B40&lt;&gt;0,VLOOKUP($A40,'【様式】返還額一覧 '!$A$17:$AC$1795,29,FALSE),"")</f>
        <v/>
      </c>
    </row>
    <row r="41" spans="1:14" ht="15" customHeight="1" x14ac:dyDescent="0.15">
      <c r="A41" s="35">
        <v>35</v>
      </c>
      <c r="B41" s="36">
        <f>VLOOKUP($A41,'【様式】返還額一覧 '!$A$17:$AC$1795,2,FALSE)</f>
        <v>0</v>
      </c>
      <c r="C41" s="37" t="str">
        <f>IF($B41&lt;&gt;0,VLOOKUP($A41,'【様式】返還額一覧 '!$A$17:$AC$1795,3,FALSE),"")</f>
        <v/>
      </c>
      <c r="D41" s="56" t="str">
        <f>IF($B41&lt;&gt;0,VLOOKUP($A41,'【様式】返還額一覧 '!$A$17:$AE$1795,31,FALSE),"")</f>
        <v/>
      </c>
      <c r="E41" s="43" t="str">
        <f>IF($B41&lt;&gt;0,VLOOKUP($A41,'【様式】返還額一覧 '!$A$17:$AC$1795,9,FALSE),"")</f>
        <v/>
      </c>
      <c r="F41" s="47" t="str">
        <f>IF($B41&lt;&gt;0,VLOOKUP($A41,'【様式】返還額一覧 '!$A$17:$AC$1795,21,FALSE),"")</f>
        <v/>
      </c>
      <c r="G41" s="46" t="str">
        <f>IF($B41&lt;&gt;0,VLOOKUP($A41,'【様式】返還額一覧 '!$A$17:$AC$1795,22,FALSE),"")</f>
        <v/>
      </c>
      <c r="H41" s="45" t="str">
        <f>IF($B41&lt;&gt;0,VLOOKUP($A41,'【様式】返還額一覧 '!$A$17:$AC$1795,23,FALSE),"")</f>
        <v/>
      </c>
      <c r="I41" s="47" t="str">
        <f>IF($B41&lt;&gt;0,VLOOKUP($A41,'【様式】返還額一覧 '!$A$17:$AC$1795,24,FALSE),"")</f>
        <v/>
      </c>
      <c r="J41" s="46" t="str">
        <f>IF($B41&lt;&gt;0,VLOOKUP($A41,'【様式】返還額一覧 '!$A$17:$AC$1795,25,FALSE),"")</f>
        <v/>
      </c>
      <c r="K41" s="45" t="str">
        <f>IF($B41&lt;&gt;0,VLOOKUP($A41,'【様式】返還額一覧 '!$A$17:$AC$1795,26,FALSE),"")</f>
        <v/>
      </c>
      <c r="L41" s="47" t="str">
        <f>IF($B41&lt;&gt;0,VLOOKUP($A41,'【様式】返還額一覧 '!$A$17:$AC$1795,27,FALSE),"")</f>
        <v/>
      </c>
      <c r="M41" s="46" t="str">
        <f>IF($B41&lt;&gt;0,VLOOKUP($A41,'【様式】返還額一覧 '!$A$17:$AC$1795,28,FALSE),"")</f>
        <v/>
      </c>
      <c r="N41" s="45" t="str">
        <f>IF($B41&lt;&gt;0,VLOOKUP($A41,'【様式】返還額一覧 '!$A$17:$AC$1795,29,FALSE),"")</f>
        <v/>
      </c>
    </row>
    <row r="42" spans="1:14" ht="15" customHeight="1" x14ac:dyDescent="0.15">
      <c r="A42" s="35">
        <v>36</v>
      </c>
      <c r="B42" s="36">
        <f>VLOOKUP($A42,'【様式】返還額一覧 '!$A$17:$AC$1795,2,FALSE)</f>
        <v>0</v>
      </c>
      <c r="C42" s="37" t="str">
        <f>IF($B42&lt;&gt;0,VLOOKUP($A42,'【様式】返還額一覧 '!$A$17:$AC$1795,3,FALSE),"")</f>
        <v/>
      </c>
      <c r="D42" s="56" t="str">
        <f>IF($B42&lt;&gt;0,VLOOKUP($A42,'【様式】返還額一覧 '!$A$17:$AE$1795,31,FALSE),"")</f>
        <v/>
      </c>
      <c r="E42" s="43" t="str">
        <f>IF($B42&lt;&gt;0,VLOOKUP($A42,'【様式】返還額一覧 '!$A$17:$AC$1795,9,FALSE),"")</f>
        <v/>
      </c>
      <c r="F42" s="47" t="str">
        <f>IF($B42&lt;&gt;0,VLOOKUP($A42,'【様式】返還額一覧 '!$A$17:$AC$1795,21,FALSE),"")</f>
        <v/>
      </c>
      <c r="G42" s="46" t="str">
        <f>IF($B42&lt;&gt;0,VLOOKUP($A42,'【様式】返還額一覧 '!$A$17:$AC$1795,22,FALSE),"")</f>
        <v/>
      </c>
      <c r="H42" s="45" t="str">
        <f>IF($B42&lt;&gt;0,VLOOKUP($A42,'【様式】返還額一覧 '!$A$17:$AC$1795,23,FALSE),"")</f>
        <v/>
      </c>
      <c r="I42" s="47" t="str">
        <f>IF($B42&lt;&gt;0,VLOOKUP($A42,'【様式】返還額一覧 '!$A$17:$AC$1795,24,FALSE),"")</f>
        <v/>
      </c>
      <c r="J42" s="46" t="str">
        <f>IF($B42&lt;&gt;0,VLOOKUP($A42,'【様式】返還額一覧 '!$A$17:$AC$1795,25,FALSE),"")</f>
        <v/>
      </c>
      <c r="K42" s="45" t="str">
        <f>IF($B42&lt;&gt;0,VLOOKUP($A42,'【様式】返還額一覧 '!$A$17:$AC$1795,26,FALSE),"")</f>
        <v/>
      </c>
      <c r="L42" s="47" t="str">
        <f>IF($B42&lt;&gt;0,VLOOKUP($A42,'【様式】返還額一覧 '!$A$17:$AC$1795,27,FALSE),"")</f>
        <v/>
      </c>
      <c r="M42" s="46" t="str">
        <f>IF($B42&lt;&gt;0,VLOOKUP($A42,'【様式】返還額一覧 '!$A$17:$AC$1795,28,FALSE),"")</f>
        <v/>
      </c>
      <c r="N42" s="45" t="str">
        <f>IF($B42&lt;&gt;0,VLOOKUP($A42,'【様式】返還額一覧 '!$A$17:$AC$1795,29,FALSE),"")</f>
        <v/>
      </c>
    </row>
    <row r="43" spans="1:14" ht="15" customHeight="1" x14ac:dyDescent="0.15">
      <c r="A43" s="35">
        <v>37</v>
      </c>
      <c r="B43" s="36">
        <f>VLOOKUP($A43,'【様式】返還額一覧 '!$A$17:$AC$1795,2,FALSE)</f>
        <v>0</v>
      </c>
      <c r="C43" s="37" t="str">
        <f>IF($B43&lt;&gt;0,VLOOKUP($A43,'【様式】返還額一覧 '!$A$17:$AC$1795,3,FALSE),"")</f>
        <v/>
      </c>
      <c r="D43" s="56" t="str">
        <f>IF($B43&lt;&gt;0,VLOOKUP($A43,'【様式】返還額一覧 '!$A$17:$AE$1795,31,FALSE),"")</f>
        <v/>
      </c>
      <c r="E43" s="43" t="str">
        <f>IF($B43&lt;&gt;0,VLOOKUP($A43,'【様式】返還額一覧 '!$A$17:$AC$1795,9,FALSE),"")</f>
        <v/>
      </c>
      <c r="F43" s="47" t="str">
        <f>IF($B43&lt;&gt;0,VLOOKUP($A43,'【様式】返還額一覧 '!$A$17:$AC$1795,21,FALSE),"")</f>
        <v/>
      </c>
      <c r="G43" s="46" t="str">
        <f>IF($B43&lt;&gt;0,VLOOKUP($A43,'【様式】返還額一覧 '!$A$17:$AC$1795,22,FALSE),"")</f>
        <v/>
      </c>
      <c r="H43" s="45" t="str">
        <f>IF($B43&lt;&gt;0,VLOOKUP($A43,'【様式】返還額一覧 '!$A$17:$AC$1795,23,FALSE),"")</f>
        <v/>
      </c>
      <c r="I43" s="47" t="str">
        <f>IF($B43&lt;&gt;0,VLOOKUP($A43,'【様式】返還額一覧 '!$A$17:$AC$1795,24,FALSE),"")</f>
        <v/>
      </c>
      <c r="J43" s="46" t="str">
        <f>IF($B43&lt;&gt;0,VLOOKUP($A43,'【様式】返還額一覧 '!$A$17:$AC$1795,25,FALSE),"")</f>
        <v/>
      </c>
      <c r="K43" s="45" t="str">
        <f>IF($B43&lt;&gt;0,VLOOKUP($A43,'【様式】返還額一覧 '!$A$17:$AC$1795,26,FALSE),"")</f>
        <v/>
      </c>
      <c r="L43" s="47" t="str">
        <f>IF($B43&lt;&gt;0,VLOOKUP($A43,'【様式】返還額一覧 '!$A$17:$AC$1795,27,FALSE),"")</f>
        <v/>
      </c>
      <c r="M43" s="46" t="str">
        <f>IF($B43&lt;&gt;0,VLOOKUP($A43,'【様式】返還額一覧 '!$A$17:$AC$1795,28,FALSE),"")</f>
        <v/>
      </c>
      <c r="N43" s="45" t="str">
        <f>IF($B43&lt;&gt;0,VLOOKUP($A43,'【様式】返還額一覧 '!$A$17:$AC$1795,29,FALSE),"")</f>
        <v/>
      </c>
    </row>
    <row r="44" spans="1:14" ht="15" customHeight="1" x14ac:dyDescent="0.15">
      <c r="A44" s="35">
        <v>38</v>
      </c>
      <c r="B44" s="36">
        <f>VLOOKUP($A44,'【様式】返還額一覧 '!$A$17:$AC$1795,2,FALSE)</f>
        <v>0</v>
      </c>
      <c r="C44" s="37" t="str">
        <f>IF($B44&lt;&gt;0,VLOOKUP($A44,'【様式】返還額一覧 '!$A$17:$AC$1795,3,FALSE),"")</f>
        <v/>
      </c>
      <c r="D44" s="56" t="str">
        <f>IF($B44&lt;&gt;0,VLOOKUP($A44,'【様式】返還額一覧 '!$A$17:$AE$1795,31,FALSE),"")</f>
        <v/>
      </c>
      <c r="E44" s="43" t="str">
        <f>IF($B44&lt;&gt;0,VLOOKUP($A44,'【様式】返還額一覧 '!$A$17:$AC$1795,9,FALSE),"")</f>
        <v/>
      </c>
      <c r="F44" s="47" t="str">
        <f>IF($B44&lt;&gt;0,VLOOKUP($A44,'【様式】返還額一覧 '!$A$17:$AC$1795,21,FALSE),"")</f>
        <v/>
      </c>
      <c r="G44" s="46" t="str">
        <f>IF($B44&lt;&gt;0,VLOOKUP($A44,'【様式】返還額一覧 '!$A$17:$AC$1795,22,FALSE),"")</f>
        <v/>
      </c>
      <c r="H44" s="45" t="str">
        <f>IF($B44&lt;&gt;0,VLOOKUP($A44,'【様式】返還額一覧 '!$A$17:$AC$1795,23,FALSE),"")</f>
        <v/>
      </c>
      <c r="I44" s="47" t="str">
        <f>IF($B44&lt;&gt;0,VLOOKUP($A44,'【様式】返還額一覧 '!$A$17:$AC$1795,24,FALSE),"")</f>
        <v/>
      </c>
      <c r="J44" s="46" t="str">
        <f>IF($B44&lt;&gt;0,VLOOKUP($A44,'【様式】返還額一覧 '!$A$17:$AC$1795,25,FALSE),"")</f>
        <v/>
      </c>
      <c r="K44" s="45" t="str">
        <f>IF($B44&lt;&gt;0,VLOOKUP($A44,'【様式】返還額一覧 '!$A$17:$AC$1795,26,FALSE),"")</f>
        <v/>
      </c>
      <c r="L44" s="47" t="str">
        <f>IF($B44&lt;&gt;0,VLOOKUP($A44,'【様式】返還額一覧 '!$A$17:$AC$1795,27,FALSE),"")</f>
        <v/>
      </c>
      <c r="M44" s="46" t="str">
        <f>IF($B44&lt;&gt;0,VLOOKUP($A44,'【様式】返還額一覧 '!$A$17:$AC$1795,28,FALSE),"")</f>
        <v/>
      </c>
      <c r="N44" s="45" t="str">
        <f>IF($B44&lt;&gt;0,VLOOKUP($A44,'【様式】返還額一覧 '!$A$17:$AC$1795,29,FALSE),"")</f>
        <v/>
      </c>
    </row>
    <row r="45" spans="1:14" ht="15" customHeight="1" x14ac:dyDescent="0.15">
      <c r="A45" s="35">
        <v>39</v>
      </c>
      <c r="B45" s="36">
        <f>VLOOKUP($A45,'【様式】返還額一覧 '!$A$17:$AC$1795,2,FALSE)</f>
        <v>0</v>
      </c>
      <c r="C45" s="37" t="str">
        <f>IF($B45&lt;&gt;0,VLOOKUP($A45,'【様式】返還額一覧 '!$A$17:$AC$1795,3,FALSE),"")</f>
        <v/>
      </c>
      <c r="D45" s="56" t="str">
        <f>IF($B45&lt;&gt;0,VLOOKUP($A45,'【様式】返還額一覧 '!$A$17:$AE$1795,31,FALSE),"")</f>
        <v/>
      </c>
      <c r="E45" s="43" t="str">
        <f>IF($B45&lt;&gt;0,VLOOKUP($A45,'【様式】返還額一覧 '!$A$17:$AC$1795,9,FALSE),"")</f>
        <v/>
      </c>
      <c r="F45" s="47" t="str">
        <f>IF($B45&lt;&gt;0,VLOOKUP($A45,'【様式】返還額一覧 '!$A$17:$AC$1795,21,FALSE),"")</f>
        <v/>
      </c>
      <c r="G45" s="46" t="str">
        <f>IF($B45&lt;&gt;0,VLOOKUP($A45,'【様式】返還額一覧 '!$A$17:$AC$1795,22,FALSE),"")</f>
        <v/>
      </c>
      <c r="H45" s="45" t="str">
        <f>IF($B45&lt;&gt;0,VLOOKUP($A45,'【様式】返還額一覧 '!$A$17:$AC$1795,23,FALSE),"")</f>
        <v/>
      </c>
      <c r="I45" s="47" t="str">
        <f>IF($B45&lt;&gt;0,VLOOKUP($A45,'【様式】返還額一覧 '!$A$17:$AC$1795,24,FALSE),"")</f>
        <v/>
      </c>
      <c r="J45" s="46" t="str">
        <f>IF($B45&lt;&gt;0,VLOOKUP($A45,'【様式】返還額一覧 '!$A$17:$AC$1795,25,FALSE),"")</f>
        <v/>
      </c>
      <c r="K45" s="45" t="str">
        <f>IF($B45&lt;&gt;0,VLOOKUP($A45,'【様式】返還額一覧 '!$A$17:$AC$1795,26,FALSE),"")</f>
        <v/>
      </c>
      <c r="L45" s="47" t="str">
        <f>IF($B45&lt;&gt;0,VLOOKUP($A45,'【様式】返還額一覧 '!$A$17:$AC$1795,27,FALSE),"")</f>
        <v/>
      </c>
      <c r="M45" s="46" t="str">
        <f>IF($B45&lt;&gt;0,VLOOKUP($A45,'【様式】返還額一覧 '!$A$17:$AC$1795,28,FALSE),"")</f>
        <v/>
      </c>
      <c r="N45" s="45" t="str">
        <f>IF($B45&lt;&gt;0,VLOOKUP($A45,'【様式】返還額一覧 '!$A$17:$AC$1795,29,FALSE),"")</f>
        <v/>
      </c>
    </row>
    <row r="46" spans="1:14" ht="15" customHeight="1" x14ac:dyDescent="0.15">
      <c r="A46" s="35">
        <v>40</v>
      </c>
      <c r="B46" s="36">
        <f>VLOOKUP($A46,'【様式】返還額一覧 '!$A$17:$AC$1795,2,FALSE)</f>
        <v>0</v>
      </c>
      <c r="C46" s="37" t="str">
        <f>IF($B46&lt;&gt;0,VLOOKUP($A46,'【様式】返還額一覧 '!$A$17:$AC$1795,3,FALSE),"")</f>
        <v/>
      </c>
      <c r="D46" s="56" t="str">
        <f>IF($B46&lt;&gt;0,VLOOKUP($A46,'【様式】返還額一覧 '!$A$17:$AE$1795,31,FALSE),"")</f>
        <v/>
      </c>
      <c r="E46" s="43" t="str">
        <f>IF($B46&lt;&gt;0,VLOOKUP($A46,'【様式】返還額一覧 '!$A$17:$AC$1795,9,FALSE),"")</f>
        <v/>
      </c>
      <c r="F46" s="47" t="str">
        <f>IF($B46&lt;&gt;0,VLOOKUP($A46,'【様式】返還額一覧 '!$A$17:$AC$1795,21,FALSE),"")</f>
        <v/>
      </c>
      <c r="G46" s="46" t="str">
        <f>IF($B46&lt;&gt;0,VLOOKUP($A46,'【様式】返還額一覧 '!$A$17:$AC$1795,22,FALSE),"")</f>
        <v/>
      </c>
      <c r="H46" s="45" t="str">
        <f>IF($B46&lt;&gt;0,VLOOKUP($A46,'【様式】返還額一覧 '!$A$17:$AC$1795,23,FALSE),"")</f>
        <v/>
      </c>
      <c r="I46" s="47" t="str">
        <f>IF($B46&lt;&gt;0,VLOOKUP($A46,'【様式】返還額一覧 '!$A$17:$AC$1795,24,FALSE),"")</f>
        <v/>
      </c>
      <c r="J46" s="46" t="str">
        <f>IF($B46&lt;&gt;0,VLOOKUP($A46,'【様式】返還額一覧 '!$A$17:$AC$1795,25,FALSE),"")</f>
        <v/>
      </c>
      <c r="K46" s="45" t="str">
        <f>IF($B46&lt;&gt;0,VLOOKUP($A46,'【様式】返還額一覧 '!$A$17:$AC$1795,26,FALSE),"")</f>
        <v/>
      </c>
      <c r="L46" s="47" t="str">
        <f>IF($B46&lt;&gt;0,VLOOKUP($A46,'【様式】返還額一覧 '!$A$17:$AC$1795,27,FALSE),"")</f>
        <v/>
      </c>
      <c r="M46" s="46" t="str">
        <f>IF($B46&lt;&gt;0,VLOOKUP($A46,'【様式】返還額一覧 '!$A$17:$AC$1795,28,FALSE),"")</f>
        <v/>
      </c>
      <c r="N46" s="45" t="str">
        <f>IF($B46&lt;&gt;0,VLOOKUP($A46,'【様式】返還額一覧 '!$A$17:$AC$1795,29,FALSE),"")</f>
        <v/>
      </c>
    </row>
    <row r="47" spans="1:14" ht="15" customHeight="1" x14ac:dyDescent="0.15">
      <c r="A47" s="35">
        <v>41</v>
      </c>
      <c r="B47" s="36">
        <f>VLOOKUP($A47,'【様式】返還額一覧 '!$A$17:$AC$1795,2,FALSE)</f>
        <v>0</v>
      </c>
      <c r="C47" s="37" t="str">
        <f>IF($B47&lt;&gt;0,VLOOKUP($A47,'【様式】返還額一覧 '!$A$17:$AC$1795,3,FALSE),"")</f>
        <v/>
      </c>
      <c r="D47" s="56" t="str">
        <f>IF($B47&lt;&gt;0,VLOOKUP($A47,'【様式】返還額一覧 '!$A$17:$AE$1795,31,FALSE),"")</f>
        <v/>
      </c>
      <c r="E47" s="43" t="str">
        <f>IF($B47&lt;&gt;0,VLOOKUP($A47,'【様式】返還額一覧 '!$A$17:$AC$1795,9,FALSE),"")</f>
        <v/>
      </c>
      <c r="F47" s="47" t="str">
        <f>IF($B47&lt;&gt;0,VLOOKUP($A47,'【様式】返還額一覧 '!$A$17:$AC$1795,21,FALSE),"")</f>
        <v/>
      </c>
      <c r="G47" s="46" t="str">
        <f>IF($B47&lt;&gt;0,VLOOKUP($A47,'【様式】返還額一覧 '!$A$17:$AC$1795,22,FALSE),"")</f>
        <v/>
      </c>
      <c r="H47" s="45" t="str">
        <f>IF($B47&lt;&gt;0,VLOOKUP($A47,'【様式】返還額一覧 '!$A$17:$AC$1795,23,FALSE),"")</f>
        <v/>
      </c>
      <c r="I47" s="47" t="str">
        <f>IF($B47&lt;&gt;0,VLOOKUP($A47,'【様式】返還額一覧 '!$A$17:$AC$1795,24,FALSE),"")</f>
        <v/>
      </c>
      <c r="J47" s="46" t="str">
        <f>IF($B47&lt;&gt;0,VLOOKUP($A47,'【様式】返還額一覧 '!$A$17:$AC$1795,25,FALSE),"")</f>
        <v/>
      </c>
      <c r="K47" s="45" t="str">
        <f>IF($B47&lt;&gt;0,VLOOKUP($A47,'【様式】返還額一覧 '!$A$17:$AC$1795,26,FALSE),"")</f>
        <v/>
      </c>
      <c r="L47" s="47" t="str">
        <f>IF($B47&lt;&gt;0,VLOOKUP($A47,'【様式】返還額一覧 '!$A$17:$AC$1795,27,FALSE),"")</f>
        <v/>
      </c>
      <c r="M47" s="46" t="str">
        <f>IF($B47&lt;&gt;0,VLOOKUP($A47,'【様式】返還額一覧 '!$A$17:$AC$1795,28,FALSE),"")</f>
        <v/>
      </c>
      <c r="N47" s="45" t="str">
        <f>IF($B47&lt;&gt;0,VLOOKUP($A47,'【様式】返還額一覧 '!$A$17:$AC$1795,29,FALSE),"")</f>
        <v/>
      </c>
    </row>
    <row r="48" spans="1:14" ht="15" customHeight="1" x14ac:dyDescent="0.15">
      <c r="A48" s="35">
        <v>42</v>
      </c>
      <c r="B48" s="36">
        <f>VLOOKUP($A48,'【様式】返還額一覧 '!$A$17:$AC$1795,2,FALSE)</f>
        <v>0</v>
      </c>
      <c r="C48" s="37" t="str">
        <f>IF($B48&lt;&gt;0,VLOOKUP($A48,'【様式】返還額一覧 '!$A$17:$AC$1795,3,FALSE),"")</f>
        <v/>
      </c>
      <c r="D48" s="56" t="str">
        <f>IF($B48&lt;&gt;0,VLOOKUP($A48,'【様式】返還額一覧 '!$A$17:$AE$1795,31,FALSE),"")</f>
        <v/>
      </c>
      <c r="E48" s="43" t="str">
        <f>IF($B48&lt;&gt;0,VLOOKUP($A48,'【様式】返還額一覧 '!$A$17:$AC$1795,9,FALSE),"")</f>
        <v/>
      </c>
      <c r="F48" s="47" t="str">
        <f>IF($B48&lt;&gt;0,VLOOKUP($A48,'【様式】返還額一覧 '!$A$17:$AC$1795,21,FALSE),"")</f>
        <v/>
      </c>
      <c r="G48" s="46" t="str">
        <f>IF($B48&lt;&gt;0,VLOOKUP($A48,'【様式】返還額一覧 '!$A$17:$AC$1795,22,FALSE),"")</f>
        <v/>
      </c>
      <c r="H48" s="45" t="str">
        <f>IF($B48&lt;&gt;0,VLOOKUP($A48,'【様式】返還額一覧 '!$A$17:$AC$1795,23,FALSE),"")</f>
        <v/>
      </c>
      <c r="I48" s="47" t="str">
        <f>IF($B48&lt;&gt;0,VLOOKUP($A48,'【様式】返還額一覧 '!$A$17:$AC$1795,24,FALSE),"")</f>
        <v/>
      </c>
      <c r="J48" s="46" t="str">
        <f>IF($B48&lt;&gt;0,VLOOKUP($A48,'【様式】返還額一覧 '!$A$17:$AC$1795,25,FALSE),"")</f>
        <v/>
      </c>
      <c r="K48" s="45" t="str">
        <f>IF($B48&lt;&gt;0,VLOOKUP($A48,'【様式】返還額一覧 '!$A$17:$AC$1795,26,FALSE),"")</f>
        <v/>
      </c>
      <c r="L48" s="47" t="str">
        <f>IF($B48&lt;&gt;0,VLOOKUP($A48,'【様式】返還額一覧 '!$A$17:$AC$1795,27,FALSE),"")</f>
        <v/>
      </c>
      <c r="M48" s="46" t="str">
        <f>IF($B48&lt;&gt;0,VLOOKUP($A48,'【様式】返還額一覧 '!$A$17:$AC$1795,28,FALSE),"")</f>
        <v/>
      </c>
      <c r="N48" s="45" t="str">
        <f>IF($B48&lt;&gt;0,VLOOKUP($A48,'【様式】返還額一覧 '!$A$17:$AC$1795,29,FALSE),"")</f>
        <v/>
      </c>
    </row>
    <row r="49" spans="1:14" ht="15" customHeight="1" x14ac:dyDescent="0.15">
      <c r="A49" s="35">
        <v>43</v>
      </c>
      <c r="B49" s="36">
        <f>VLOOKUP($A49,'【様式】返還額一覧 '!$A$17:$AC$1795,2,FALSE)</f>
        <v>0</v>
      </c>
      <c r="C49" s="37" t="str">
        <f>IF($B49&lt;&gt;0,VLOOKUP($A49,'【様式】返還額一覧 '!$A$17:$AC$1795,3,FALSE),"")</f>
        <v/>
      </c>
      <c r="D49" s="56" t="str">
        <f>IF($B49&lt;&gt;0,VLOOKUP($A49,'【様式】返還額一覧 '!$A$17:$AE$1795,31,FALSE),"")</f>
        <v/>
      </c>
      <c r="E49" s="43" t="str">
        <f>IF($B49&lt;&gt;0,VLOOKUP($A49,'【様式】返還額一覧 '!$A$17:$AC$1795,9,FALSE),"")</f>
        <v/>
      </c>
      <c r="F49" s="47" t="str">
        <f>IF($B49&lt;&gt;0,VLOOKUP($A49,'【様式】返還額一覧 '!$A$17:$AC$1795,21,FALSE),"")</f>
        <v/>
      </c>
      <c r="G49" s="46" t="str">
        <f>IF($B49&lt;&gt;0,VLOOKUP($A49,'【様式】返還額一覧 '!$A$17:$AC$1795,22,FALSE),"")</f>
        <v/>
      </c>
      <c r="H49" s="45" t="str">
        <f>IF($B49&lt;&gt;0,VLOOKUP($A49,'【様式】返還額一覧 '!$A$17:$AC$1795,23,FALSE),"")</f>
        <v/>
      </c>
      <c r="I49" s="47" t="str">
        <f>IF($B49&lt;&gt;0,VLOOKUP($A49,'【様式】返還額一覧 '!$A$17:$AC$1795,24,FALSE),"")</f>
        <v/>
      </c>
      <c r="J49" s="46" t="str">
        <f>IF($B49&lt;&gt;0,VLOOKUP($A49,'【様式】返還額一覧 '!$A$17:$AC$1795,25,FALSE),"")</f>
        <v/>
      </c>
      <c r="K49" s="45" t="str">
        <f>IF($B49&lt;&gt;0,VLOOKUP($A49,'【様式】返還額一覧 '!$A$17:$AC$1795,26,FALSE),"")</f>
        <v/>
      </c>
      <c r="L49" s="47" t="str">
        <f>IF($B49&lt;&gt;0,VLOOKUP($A49,'【様式】返還額一覧 '!$A$17:$AC$1795,27,FALSE),"")</f>
        <v/>
      </c>
      <c r="M49" s="46" t="str">
        <f>IF($B49&lt;&gt;0,VLOOKUP($A49,'【様式】返還額一覧 '!$A$17:$AC$1795,28,FALSE),"")</f>
        <v/>
      </c>
      <c r="N49" s="45" t="str">
        <f>IF($B49&lt;&gt;0,VLOOKUP($A49,'【様式】返還額一覧 '!$A$17:$AC$1795,29,FALSE),"")</f>
        <v/>
      </c>
    </row>
    <row r="50" spans="1:14" ht="15" customHeight="1" x14ac:dyDescent="0.15">
      <c r="A50" s="35">
        <v>44</v>
      </c>
      <c r="B50" s="36">
        <f>VLOOKUP($A50,'【様式】返還額一覧 '!$A$17:$AC$1795,2,FALSE)</f>
        <v>0</v>
      </c>
      <c r="C50" s="37" t="str">
        <f>IF($B50&lt;&gt;0,VLOOKUP($A50,'【様式】返還額一覧 '!$A$17:$AC$1795,3,FALSE),"")</f>
        <v/>
      </c>
      <c r="D50" s="56" t="str">
        <f>IF($B50&lt;&gt;0,VLOOKUP($A50,'【様式】返還額一覧 '!$A$17:$AE$1795,31,FALSE),"")</f>
        <v/>
      </c>
      <c r="E50" s="43" t="str">
        <f>IF($B50&lt;&gt;0,VLOOKUP($A50,'【様式】返還額一覧 '!$A$17:$AC$1795,9,FALSE),"")</f>
        <v/>
      </c>
      <c r="F50" s="47" t="str">
        <f>IF($B50&lt;&gt;0,VLOOKUP($A50,'【様式】返還額一覧 '!$A$17:$AC$1795,21,FALSE),"")</f>
        <v/>
      </c>
      <c r="G50" s="46" t="str">
        <f>IF($B50&lt;&gt;0,VLOOKUP($A50,'【様式】返還額一覧 '!$A$17:$AC$1795,22,FALSE),"")</f>
        <v/>
      </c>
      <c r="H50" s="45" t="str">
        <f>IF($B50&lt;&gt;0,VLOOKUP($A50,'【様式】返還額一覧 '!$A$17:$AC$1795,23,FALSE),"")</f>
        <v/>
      </c>
      <c r="I50" s="47" t="str">
        <f>IF($B50&lt;&gt;0,VLOOKUP($A50,'【様式】返還額一覧 '!$A$17:$AC$1795,24,FALSE),"")</f>
        <v/>
      </c>
      <c r="J50" s="46" t="str">
        <f>IF($B50&lt;&gt;0,VLOOKUP($A50,'【様式】返還額一覧 '!$A$17:$AC$1795,25,FALSE),"")</f>
        <v/>
      </c>
      <c r="K50" s="45" t="str">
        <f>IF($B50&lt;&gt;0,VLOOKUP($A50,'【様式】返還額一覧 '!$A$17:$AC$1795,26,FALSE),"")</f>
        <v/>
      </c>
      <c r="L50" s="47" t="str">
        <f>IF($B50&lt;&gt;0,VLOOKUP($A50,'【様式】返還額一覧 '!$A$17:$AC$1795,27,FALSE),"")</f>
        <v/>
      </c>
      <c r="M50" s="46" t="str">
        <f>IF($B50&lt;&gt;0,VLOOKUP($A50,'【様式】返還額一覧 '!$A$17:$AC$1795,28,FALSE),"")</f>
        <v/>
      </c>
      <c r="N50" s="45" t="str">
        <f>IF($B50&lt;&gt;0,VLOOKUP($A50,'【様式】返還額一覧 '!$A$17:$AC$1795,29,FALSE),"")</f>
        <v/>
      </c>
    </row>
    <row r="51" spans="1:14" ht="15" customHeight="1" x14ac:dyDescent="0.15">
      <c r="A51" s="35">
        <v>45</v>
      </c>
      <c r="B51" s="36">
        <f>VLOOKUP($A51,'【様式】返還額一覧 '!$A$17:$AC$1795,2,FALSE)</f>
        <v>0</v>
      </c>
      <c r="C51" s="37" t="str">
        <f>IF($B51&lt;&gt;0,VLOOKUP($A51,'【様式】返還額一覧 '!$A$17:$AC$1795,3,FALSE),"")</f>
        <v/>
      </c>
      <c r="D51" s="56" t="str">
        <f>IF($B51&lt;&gt;0,VLOOKUP($A51,'【様式】返還額一覧 '!$A$17:$AE$1795,31,FALSE),"")</f>
        <v/>
      </c>
      <c r="E51" s="43" t="str">
        <f>IF($B51&lt;&gt;0,VLOOKUP($A51,'【様式】返還額一覧 '!$A$17:$AC$1795,9,FALSE),"")</f>
        <v/>
      </c>
      <c r="F51" s="47" t="str">
        <f>IF($B51&lt;&gt;0,VLOOKUP($A51,'【様式】返還額一覧 '!$A$17:$AC$1795,21,FALSE),"")</f>
        <v/>
      </c>
      <c r="G51" s="46" t="str">
        <f>IF($B51&lt;&gt;0,VLOOKUP($A51,'【様式】返還額一覧 '!$A$17:$AC$1795,22,FALSE),"")</f>
        <v/>
      </c>
      <c r="H51" s="45" t="str">
        <f>IF($B51&lt;&gt;0,VLOOKUP($A51,'【様式】返還額一覧 '!$A$17:$AC$1795,23,FALSE),"")</f>
        <v/>
      </c>
      <c r="I51" s="47" t="str">
        <f>IF($B51&lt;&gt;0,VLOOKUP($A51,'【様式】返還額一覧 '!$A$17:$AC$1795,24,FALSE),"")</f>
        <v/>
      </c>
      <c r="J51" s="46" t="str">
        <f>IF($B51&lt;&gt;0,VLOOKUP($A51,'【様式】返還額一覧 '!$A$17:$AC$1795,25,FALSE),"")</f>
        <v/>
      </c>
      <c r="K51" s="45" t="str">
        <f>IF($B51&lt;&gt;0,VLOOKUP($A51,'【様式】返還額一覧 '!$A$17:$AC$1795,26,FALSE),"")</f>
        <v/>
      </c>
      <c r="L51" s="47" t="str">
        <f>IF($B51&lt;&gt;0,VLOOKUP($A51,'【様式】返還額一覧 '!$A$17:$AC$1795,27,FALSE),"")</f>
        <v/>
      </c>
      <c r="M51" s="46" t="str">
        <f>IF($B51&lt;&gt;0,VLOOKUP($A51,'【様式】返還額一覧 '!$A$17:$AC$1795,28,FALSE),"")</f>
        <v/>
      </c>
      <c r="N51" s="45" t="str">
        <f>IF($B51&lt;&gt;0,VLOOKUP($A51,'【様式】返還額一覧 '!$A$17:$AC$1795,29,FALSE),"")</f>
        <v/>
      </c>
    </row>
    <row r="52" spans="1:14" ht="15" customHeight="1" x14ac:dyDescent="0.15">
      <c r="A52" s="35">
        <v>46</v>
      </c>
      <c r="B52" s="36">
        <f>VLOOKUP($A52,'【様式】返還額一覧 '!$A$17:$AC$1795,2,FALSE)</f>
        <v>0</v>
      </c>
      <c r="C52" s="37" t="str">
        <f>IF($B52&lt;&gt;0,VLOOKUP($A52,'【様式】返還額一覧 '!$A$17:$AC$1795,3,FALSE),"")</f>
        <v/>
      </c>
      <c r="D52" s="56" t="str">
        <f>IF($B52&lt;&gt;0,VLOOKUP($A52,'【様式】返還額一覧 '!$A$17:$AE$1795,31,FALSE),"")</f>
        <v/>
      </c>
      <c r="E52" s="43" t="str">
        <f>IF($B52&lt;&gt;0,VLOOKUP($A52,'【様式】返還額一覧 '!$A$17:$AC$1795,9,FALSE),"")</f>
        <v/>
      </c>
      <c r="F52" s="47" t="str">
        <f>IF($B52&lt;&gt;0,VLOOKUP($A52,'【様式】返還額一覧 '!$A$17:$AC$1795,21,FALSE),"")</f>
        <v/>
      </c>
      <c r="G52" s="46" t="str">
        <f>IF($B52&lt;&gt;0,VLOOKUP($A52,'【様式】返還額一覧 '!$A$17:$AC$1795,22,FALSE),"")</f>
        <v/>
      </c>
      <c r="H52" s="45" t="str">
        <f>IF($B52&lt;&gt;0,VLOOKUP($A52,'【様式】返還額一覧 '!$A$17:$AC$1795,23,FALSE),"")</f>
        <v/>
      </c>
      <c r="I52" s="47" t="str">
        <f>IF($B52&lt;&gt;0,VLOOKUP($A52,'【様式】返還額一覧 '!$A$17:$AC$1795,24,FALSE),"")</f>
        <v/>
      </c>
      <c r="J52" s="46" t="str">
        <f>IF($B52&lt;&gt;0,VLOOKUP($A52,'【様式】返還額一覧 '!$A$17:$AC$1795,25,FALSE),"")</f>
        <v/>
      </c>
      <c r="K52" s="45" t="str">
        <f>IF($B52&lt;&gt;0,VLOOKUP($A52,'【様式】返還額一覧 '!$A$17:$AC$1795,26,FALSE),"")</f>
        <v/>
      </c>
      <c r="L52" s="47" t="str">
        <f>IF($B52&lt;&gt;0,VLOOKUP($A52,'【様式】返還額一覧 '!$A$17:$AC$1795,27,FALSE),"")</f>
        <v/>
      </c>
      <c r="M52" s="46" t="str">
        <f>IF($B52&lt;&gt;0,VLOOKUP($A52,'【様式】返還額一覧 '!$A$17:$AC$1795,28,FALSE),"")</f>
        <v/>
      </c>
      <c r="N52" s="45" t="str">
        <f>IF($B52&lt;&gt;0,VLOOKUP($A52,'【様式】返還額一覧 '!$A$17:$AC$1795,29,FALSE),"")</f>
        <v/>
      </c>
    </row>
    <row r="53" spans="1:14" ht="15" customHeight="1" x14ac:dyDescent="0.15">
      <c r="A53" s="35">
        <v>47</v>
      </c>
      <c r="B53" s="36">
        <f>VLOOKUP($A53,'【様式】返還額一覧 '!$A$17:$AC$1795,2,FALSE)</f>
        <v>0</v>
      </c>
      <c r="C53" s="37" t="str">
        <f>IF($B53&lt;&gt;0,VLOOKUP($A53,'【様式】返還額一覧 '!$A$17:$AC$1795,3,FALSE),"")</f>
        <v/>
      </c>
      <c r="D53" s="56" t="str">
        <f>IF($B53&lt;&gt;0,VLOOKUP($A53,'【様式】返還額一覧 '!$A$17:$AE$1795,31,FALSE),"")</f>
        <v/>
      </c>
      <c r="E53" s="43" t="str">
        <f>IF($B53&lt;&gt;0,VLOOKUP($A53,'【様式】返還額一覧 '!$A$17:$AC$1795,9,FALSE),"")</f>
        <v/>
      </c>
      <c r="F53" s="47" t="str">
        <f>IF($B53&lt;&gt;0,VLOOKUP($A53,'【様式】返還額一覧 '!$A$17:$AC$1795,21,FALSE),"")</f>
        <v/>
      </c>
      <c r="G53" s="46" t="str">
        <f>IF($B53&lt;&gt;0,VLOOKUP($A53,'【様式】返還額一覧 '!$A$17:$AC$1795,22,FALSE),"")</f>
        <v/>
      </c>
      <c r="H53" s="45" t="str">
        <f>IF($B53&lt;&gt;0,VLOOKUP($A53,'【様式】返還額一覧 '!$A$17:$AC$1795,23,FALSE),"")</f>
        <v/>
      </c>
      <c r="I53" s="47" t="str">
        <f>IF($B53&lt;&gt;0,VLOOKUP($A53,'【様式】返還額一覧 '!$A$17:$AC$1795,24,FALSE),"")</f>
        <v/>
      </c>
      <c r="J53" s="46" t="str">
        <f>IF($B53&lt;&gt;0,VLOOKUP($A53,'【様式】返還額一覧 '!$A$17:$AC$1795,25,FALSE),"")</f>
        <v/>
      </c>
      <c r="K53" s="45" t="str">
        <f>IF($B53&lt;&gt;0,VLOOKUP($A53,'【様式】返還額一覧 '!$A$17:$AC$1795,26,FALSE),"")</f>
        <v/>
      </c>
      <c r="L53" s="47" t="str">
        <f>IF($B53&lt;&gt;0,VLOOKUP($A53,'【様式】返還額一覧 '!$A$17:$AC$1795,27,FALSE),"")</f>
        <v/>
      </c>
      <c r="M53" s="46" t="str">
        <f>IF($B53&lt;&gt;0,VLOOKUP($A53,'【様式】返還額一覧 '!$A$17:$AC$1795,28,FALSE),"")</f>
        <v/>
      </c>
      <c r="N53" s="45" t="str">
        <f>IF($B53&lt;&gt;0,VLOOKUP($A53,'【様式】返還額一覧 '!$A$17:$AC$1795,29,FALSE),"")</f>
        <v/>
      </c>
    </row>
    <row r="54" spans="1:14" ht="15" customHeight="1" x14ac:dyDescent="0.15">
      <c r="A54" s="35">
        <v>48</v>
      </c>
      <c r="B54" s="36">
        <f>VLOOKUP($A54,'【様式】返還額一覧 '!$A$17:$AC$1795,2,FALSE)</f>
        <v>0</v>
      </c>
      <c r="C54" s="37" t="str">
        <f>IF($B54&lt;&gt;0,VLOOKUP($A54,'【様式】返還額一覧 '!$A$17:$AC$1795,3,FALSE),"")</f>
        <v/>
      </c>
      <c r="D54" s="56" t="str">
        <f>IF($B54&lt;&gt;0,VLOOKUP($A54,'【様式】返還額一覧 '!$A$17:$AE$1795,31,FALSE),"")</f>
        <v/>
      </c>
      <c r="E54" s="43" t="str">
        <f>IF($B54&lt;&gt;0,VLOOKUP($A54,'【様式】返還額一覧 '!$A$17:$AC$1795,9,FALSE),"")</f>
        <v/>
      </c>
      <c r="F54" s="47" t="str">
        <f>IF($B54&lt;&gt;0,VLOOKUP($A54,'【様式】返還額一覧 '!$A$17:$AC$1795,21,FALSE),"")</f>
        <v/>
      </c>
      <c r="G54" s="46" t="str">
        <f>IF($B54&lt;&gt;0,VLOOKUP($A54,'【様式】返還額一覧 '!$A$17:$AC$1795,22,FALSE),"")</f>
        <v/>
      </c>
      <c r="H54" s="45" t="str">
        <f>IF($B54&lt;&gt;0,VLOOKUP($A54,'【様式】返還額一覧 '!$A$17:$AC$1795,23,FALSE),"")</f>
        <v/>
      </c>
      <c r="I54" s="47" t="str">
        <f>IF($B54&lt;&gt;0,VLOOKUP($A54,'【様式】返還額一覧 '!$A$17:$AC$1795,24,FALSE),"")</f>
        <v/>
      </c>
      <c r="J54" s="46" t="str">
        <f>IF($B54&lt;&gt;0,VLOOKUP($A54,'【様式】返還額一覧 '!$A$17:$AC$1795,25,FALSE),"")</f>
        <v/>
      </c>
      <c r="K54" s="45" t="str">
        <f>IF($B54&lt;&gt;0,VLOOKUP($A54,'【様式】返還額一覧 '!$A$17:$AC$1795,26,FALSE),"")</f>
        <v/>
      </c>
      <c r="L54" s="47" t="str">
        <f>IF($B54&lt;&gt;0,VLOOKUP($A54,'【様式】返還額一覧 '!$A$17:$AC$1795,27,FALSE),"")</f>
        <v/>
      </c>
      <c r="M54" s="46" t="str">
        <f>IF($B54&lt;&gt;0,VLOOKUP($A54,'【様式】返還額一覧 '!$A$17:$AC$1795,28,FALSE),"")</f>
        <v/>
      </c>
      <c r="N54" s="45" t="str">
        <f>IF($B54&lt;&gt;0,VLOOKUP($A54,'【様式】返還額一覧 '!$A$17:$AC$1795,29,FALSE),"")</f>
        <v/>
      </c>
    </row>
    <row r="55" spans="1:14" ht="15" customHeight="1" x14ac:dyDescent="0.15">
      <c r="A55" s="35">
        <v>49</v>
      </c>
      <c r="B55" s="36">
        <f>VLOOKUP($A55,'【様式】返還額一覧 '!$A$17:$AC$1795,2,FALSE)</f>
        <v>0</v>
      </c>
      <c r="C55" s="37" t="str">
        <f>IF($B55&lt;&gt;0,VLOOKUP($A55,'【様式】返還額一覧 '!$A$17:$AC$1795,3,FALSE),"")</f>
        <v/>
      </c>
      <c r="D55" s="56" t="str">
        <f>IF($B55&lt;&gt;0,VLOOKUP($A55,'【様式】返還額一覧 '!$A$17:$AE$1795,31,FALSE),"")</f>
        <v/>
      </c>
      <c r="E55" s="43" t="str">
        <f>IF($B55&lt;&gt;0,VLOOKUP($A55,'【様式】返還額一覧 '!$A$17:$AC$1795,9,FALSE),"")</f>
        <v/>
      </c>
      <c r="F55" s="47" t="str">
        <f>IF($B55&lt;&gt;0,VLOOKUP($A55,'【様式】返還額一覧 '!$A$17:$AC$1795,21,FALSE),"")</f>
        <v/>
      </c>
      <c r="G55" s="46" t="str">
        <f>IF($B55&lt;&gt;0,VLOOKUP($A55,'【様式】返還額一覧 '!$A$17:$AC$1795,22,FALSE),"")</f>
        <v/>
      </c>
      <c r="H55" s="45" t="str">
        <f>IF($B55&lt;&gt;0,VLOOKUP($A55,'【様式】返還額一覧 '!$A$17:$AC$1795,23,FALSE),"")</f>
        <v/>
      </c>
      <c r="I55" s="47" t="str">
        <f>IF($B55&lt;&gt;0,VLOOKUP($A55,'【様式】返還額一覧 '!$A$17:$AC$1795,24,FALSE),"")</f>
        <v/>
      </c>
      <c r="J55" s="46" t="str">
        <f>IF($B55&lt;&gt;0,VLOOKUP($A55,'【様式】返還額一覧 '!$A$17:$AC$1795,25,FALSE),"")</f>
        <v/>
      </c>
      <c r="K55" s="45" t="str">
        <f>IF($B55&lt;&gt;0,VLOOKUP($A55,'【様式】返還額一覧 '!$A$17:$AC$1795,26,FALSE),"")</f>
        <v/>
      </c>
      <c r="L55" s="47" t="str">
        <f>IF($B55&lt;&gt;0,VLOOKUP($A55,'【様式】返還額一覧 '!$A$17:$AC$1795,27,FALSE),"")</f>
        <v/>
      </c>
      <c r="M55" s="46" t="str">
        <f>IF($B55&lt;&gt;0,VLOOKUP($A55,'【様式】返還額一覧 '!$A$17:$AC$1795,28,FALSE),"")</f>
        <v/>
      </c>
      <c r="N55" s="45" t="str">
        <f>IF($B55&lt;&gt;0,VLOOKUP($A55,'【様式】返還額一覧 '!$A$17:$AC$1795,29,FALSE),"")</f>
        <v/>
      </c>
    </row>
    <row r="56" spans="1:14" ht="15" customHeight="1" x14ac:dyDescent="0.15">
      <c r="A56" s="35">
        <v>50</v>
      </c>
      <c r="B56" s="36">
        <f>VLOOKUP($A56,'【様式】返還額一覧 '!$A$17:$AC$1795,2,FALSE)</f>
        <v>0</v>
      </c>
      <c r="C56" s="37" t="str">
        <f>IF($B56&lt;&gt;0,VLOOKUP($A56,'【様式】返還額一覧 '!$A$17:$AC$1795,3,FALSE),"")</f>
        <v/>
      </c>
      <c r="D56" s="56" t="str">
        <f>IF($B56&lt;&gt;0,VLOOKUP($A56,'【様式】返還額一覧 '!$A$17:$AE$1795,31,FALSE),"")</f>
        <v/>
      </c>
      <c r="E56" s="43" t="str">
        <f>IF($B56&lt;&gt;0,VLOOKUP($A56,'【様式】返還額一覧 '!$A$17:$AC$1795,9,FALSE),"")</f>
        <v/>
      </c>
      <c r="F56" s="47" t="str">
        <f>IF($B56&lt;&gt;0,VLOOKUP($A56,'【様式】返還額一覧 '!$A$17:$AC$1795,21,FALSE),"")</f>
        <v/>
      </c>
      <c r="G56" s="46" t="str">
        <f>IF($B56&lt;&gt;0,VLOOKUP($A56,'【様式】返還額一覧 '!$A$17:$AC$1795,22,FALSE),"")</f>
        <v/>
      </c>
      <c r="H56" s="45" t="str">
        <f>IF($B56&lt;&gt;0,VLOOKUP($A56,'【様式】返還額一覧 '!$A$17:$AC$1795,23,FALSE),"")</f>
        <v/>
      </c>
      <c r="I56" s="47" t="str">
        <f>IF($B56&lt;&gt;0,VLOOKUP($A56,'【様式】返還額一覧 '!$A$17:$AC$1795,24,FALSE),"")</f>
        <v/>
      </c>
      <c r="J56" s="46" t="str">
        <f>IF($B56&lt;&gt;0,VLOOKUP($A56,'【様式】返還額一覧 '!$A$17:$AC$1795,25,FALSE),"")</f>
        <v/>
      </c>
      <c r="K56" s="45" t="str">
        <f>IF($B56&lt;&gt;0,VLOOKUP($A56,'【様式】返還額一覧 '!$A$17:$AC$1795,26,FALSE),"")</f>
        <v/>
      </c>
      <c r="L56" s="47" t="str">
        <f>IF($B56&lt;&gt;0,VLOOKUP($A56,'【様式】返還額一覧 '!$A$17:$AC$1795,27,FALSE),"")</f>
        <v/>
      </c>
      <c r="M56" s="46" t="str">
        <f>IF($B56&lt;&gt;0,VLOOKUP($A56,'【様式】返還額一覧 '!$A$17:$AC$1795,28,FALSE),"")</f>
        <v/>
      </c>
      <c r="N56" s="45" t="str">
        <f>IF($B56&lt;&gt;0,VLOOKUP($A56,'【様式】返還額一覧 '!$A$17:$AC$1795,29,FALSE),"")</f>
        <v/>
      </c>
    </row>
    <row r="57" spans="1:14" ht="15" customHeight="1" x14ac:dyDescent="0.15">
      <c r="A57" s="35">
        <v>51</v>
      </c>
      <c r="B57" s="36">
        <f>VLOOKUP($A57,'【様式】返還額一覧 '!$A$17:$AC$1795,2,FALSE)</f>
        <v>0</v>
      </c>
      <c r="C57" s="37" t="str">
        <f>IF($B57&lt;&gt;0,VLOOKUP($A57,'【様式】返還額一覧 '!$A$17:$AC$1795,3,FALSE),"")</f>
        <v/>
      </c>
      <c r="D57" s="56" t="str">
        <f>IF($B57&lt;&gt;0,VLOOKUP($A57,'【様式】返還額一覧 '!$A$17:$AE$1795,31,FALSE),"")</f>
        <v/>
      </c>
      <c r="E57" s="43" t="str">
        <f>IF($B57&lt;&gt;0,VLOOKUP($A57,'【様式】返還額一覧 '!$A$17:$AC$1795,9,FALSE),"")</f>
        <v/>
      </c>
      <c r="F57" s="47" t="str">
        <f>IF($B57&lt;&gt;0,VLOOKUP($A57,'【様式】返還額一覧 '!$A$17:$AC$1795,21,FALSE),"")</f>
        <v/>
      </c>
      <c r="G57" s="46" t="str">
        <f>IF($B57&lt;&gt;0,VLOOKUP($A57,'【様式】返還額一覧 '!$A$17:$AC$1795,22,FALSE),"")</f>
        <v/>
      </c>
      <c r="H57" s="45" t="str">
        <f>IF($B57&lt;&gt;0,VLOOKUP($A57,'【様式】返還額一覧 '!$A$17:$AC$1795,23,FALSE),"")</f>
        <v/>
      </c>
      <c r="I57" s="47" t="str">
        <f>IF($B57&lt;&gt;0,VLOOKUP($A57,'【様式】返還額一覧 '!$A$17:$AC$1795,24,FALSE),"")</f>
        <v/>
      </c>
      <c r="J57" s="46" t="str">
        <f>IF($B57&lt;&gt;0,VLOOKUP($A57,'【様式】返還額一覧 '!$A$17:$AC$1795,25,FALSE),"")</f>
        <v/>
      </c>
      <c r="K57" s="45" t="str">
        <f>IF($B57&lt;&gt;0,VLOOKUP($A57,'【様式】返還額一覧 '!$A$17:$AC$1795,26,FALSE),"")</f>
        <v/>
      </c>
      <c r="L57" s="47" t="str">
        <f>IF($B57&lt;&gt;0,VLOOKUP($A57,'【様式】返還額一覧 '!$A$17:$AC$1795,27,FALSE),"")</f>
        <v/>
      </c>
      <c r="M57" s="46" t="str">
        <f>IF($B57&lt;&gt;0,VLOOKUP($A57,'【様式】返還額一覧 '!$A$17:$AC$1795,28,FALSE),"")</f>
        <v/>
      </c>
      <c r="N57" s="45" t="str">
        <f>IF($B57&lt;&gt;0,VLOOKUP($A57,'【様式】返還額一覧 '!$A$17:$AC$1795,29,FALSE),"")</f>
        <v/>
      </c>
    </row>
    <row r="58" spans="1:14" ht="15" customHeight="1" x14ac:dyDescent="0.15">
      <c r="A58" s="35">
        <v>52</v>
      </c>
      <c r="B58" s="36">
        <f>VLOOKUP($A58,'【様式】返還額一覧 '!$A$17:$AC$1795,2,FALSE)</f>
        <v>0</v>
      </c>
      <c r="C58" s="37" t="str">
        <f>IF($B58&lt;&gt;0,VLOOKUP($A58,'【様式】返還額一覧 '!$A$17:$AC$1795,3,FALSE),"")</f>
        <v/>
      </c>
      <c r="D58" s="56" t="str">
        <f>IF($B58&lt;&gt;0,VLOOKUP($A58,'【様式】返還額一覧 '!$A$17:$AE$1795,31,FALSE),"")</f>
        <v/>
      </c>
      <c r="E58" s="43" t="str">
        <f>IF($B58&lt;&gt;0,VLOOKUP($A58,'【様式】返還額一覧 '!$A$17:$AC$1795,9,FALSE),"")</f>
        <v/>
      </c>
      <c r="F58" s="47" t="str">
        <f>IF($B58&lt;&gt;0,VLOOKUP($A58,'【様式】返還額一覧 '!$A$17:$AC$1795,21,FALSE),"")</f>
        <v/>
      </c>
      <c r="G58" s="46" t="str">
        <f>IF($B58&lt;&gt;0,VLOOKUP($A58,'【様式】返還額一覧 '!$A$17:$AC$1795,22,FALSE),"")</f>
        <v/>
      </c>
      <c r="H58" s="45" t="str">
        <f>IF($B58&lt;&gt;0,VLOOKUP($A58,'【様式】返還額一覧 '!$A$17:$AC$1795,23,FALSE),"")</f>
        <v/>
      </c>
      <c r="I58" s="47" t="str">
        <f>IF($B58&lt;&gt;0,VLOOKUP($A58,'【様式】返還額一覧 '!$A$17:$AC$1795,24,FALSE),"")</f>
        <v/>
      </c>
      <c r="J58" s="46" t="str">
        <f>IF($B58&lt;&gt;0,VLOOKUP($A58,'【様式】返還額一覧 '!$A$17:$AC$1795,25,FALSE),"")</f>
        <v/>
      </c>
      <c r="K58" s="45" t="str">
        <f>IF($B58&lt;&gt;0,VLOOKUP($A58,'【様式】返還額一覧 '!$A$17:$AC$1795,26,FALSE),"")</f>
        <v/>
      </c>
      <c r="L58" s="47" t="str">
        <f>IF($B58&lt;&gt;0,VLOOKUP($A58,'【様式】返還額一覧 '!$A$17:$AC$1795,27,FALSE),"")</f>
        <v/>
      </c>
      <c r="M58" s="46" t="str">
        <f>IF($B58&lt;&gt;0,VLOOKUP($A58,'【様式】返還額一覧 '!$A$17:$AC$1795,28,FALSE),"")</f>
        <v/>
      </c>
      <c r="N58" s="45" t="str">
        <f>IF($B58&lt;&gt;0,VLOOKUP($A58,'【様式】返還額一覧 '!$A$17:$AC$1795,29,FALSE),"")</f>
        <v/>
      </c>
    </row>
    <row r="59" spans="1:14" ht="15" customHeight="1" x14ac:dyDescent="0.15">
      <c r="A59" s="35">
        <v>53</v>
      </c>
      <c r="B59" s="36">
        <f>VLOOKUP($A59,'【様式】返還額一覧 '!$A$17:$AC$1795,2,FALSE)</f>
        <v>0</v>
      </c>
      <c r="C59" s="37" t="str">
        <f>IF($B59&lt;&gt;0,VLOOKUP($A59,'【様式】返還額一覧 '!$A$17:$AC$1795,3,FALSE),"")</f>
        <v/>
      </c>
      <c r="D59" s="56" t="str">
        <f>IF($B59&lt;&gt;0,VLOOKUP($A59,'【様式】返還額一覧 '!$A$17:$AE$1795,31,FALSE),"")</f>
        <v/>
      </c>
      <c r="E59" s="43" t="str">
        <f>IF($B59&lt;&gt;0,VLOOKUP($A59,'【様式】返還額一覧 '!$A$17:$AC$1795,9,FALSE),"")</f>
        <v/>
      </c>
      <c r="F59" s="47" t="str">
        <f>IF($B59&lt;&gt;0,VLOOKUP($A59,'【様式】返還額一覧 '!$A$17:$AC$1795,21,FALSE),"")</f>
        <v/>
      </c>
      <c r="G59" s="46" t="str">
        <f>IF($B59&lt;&gt;0,VLOOKUP($A59,'【様式】返還額一覧 '!$A$17:$AC$1795,22,FALSE),"")</f>
        <v/>
      </c>
      <c r="H59" s="45" t="str">
        <f>IF($B59&lt;&gt;0,VLOOKUP($A59,'【様式】返還額一覧 '!$A$17:$AC$1795,23,FALSE),"")</f>
        <v/>
      </c>
      <c r="I59" s="47" t="str">
        <f>IF($B59&lt;&gt;0,VLOOKUP($A59,'【様式】返還額一覧 '!$A$17:$AC$1795,24,FALSE),"")</f>
        <v/>
      </c>
      <c r="J59" s="46" t="str">
        <f>IF($B59&lt;&gt;0,VLOOKUP($A59,'【様式】返還額一覧 '!$A$17:$AC$1795,25,FALSE),"")</f>
        <v/>
      </c>
      <c r="K59" s="45" t="str">
        <f>IF($B59&lt;&gt;0,VLOOKUP($A59,'【様式】返還額一覧 '!$A$17:$AC$1795,26,FALSE),"")</f>
        <v/>
      </c>
      <c r="L59" s="47" t="str">
        <f>IF($B59&lt;&gt;0,VLOOKUP($A59,'【様式】返還額一覧 '!$A$17:$AC$1795,27,FALSE),"")</f>
        <v/>
      </c>
      <c r="M59" s="46" t="str">
        <f>IF($B59&lt;&gt;0,VLOOKUP($A59,'【様式】返還額一覧 '!$A$17:$AC$1795,28,FALSE),"")</f>
        <v/>
      </c>
      <c r="N59" s="45" t="str">
        <f>IF($B59&lt;&gt;0,VLOOKUP($A59,'【様式】返還額一覧 '!$A$17:$AC$1795,29,FALSE),"")</f>
        <v/>
      </c>
    </row>
    <row r="60" spans="1:14" ht="15" customHeight="1" x14ac:dyDescent="0.15">
      <c r="A60" s="35">
        <v>54</v>
      </c>
      <c r="B60" s="36">
        <f>VLOOKUP($A60,'【様式】返還額一覧 '!$A$17:$AC$1795,2,FALSE)</f>
        <v>0</v>
      </c>
      <c r="C60" s="37" t="str">
        <f>IF($B60&lt;&gt;0,VLOOKUP($A60,'【様式】返還額一覧 '!$A$17:$AC$1795,3,FALSE),"")</f>
        <v/>
      </c>
      <c r="D60" s="56" t="str">
        <f>IF($B60&lt;&gt;0,VLOOKUP($A60,'【様式】返還額一覧 '!$A$17:$AE$1795,31,FALSE),"")</f>
        <v/>
      </c>
      <c r="E60" s="43" t="str">
        <f>IF($B60&lt;&gt;0,VLOOKUP($A60,'【様式】返還額一覧 '!$A$17:$AC$1795,9,FALSE),"")</f>
        <v/>
      </c>
      <c r="F60" s="47" t="str">
        <f>IF($B60&lt;&gt;0,VLOOKUP($A60,'【様式】返還額一覧 '!$A$17:$AC$1795,21,FALSE),"")</f>
        <v/>
      </c>
      <c r="G60" s="46" t="str">
        <f>IF($B60&lt;&gt;0,VLOOKUP($A60,'【様式】返還額一覧 '!$A$17:$AC$1795,22,FALSE),"")</f>
        <v/>
      </c>
      <c r="H60" s="45" t="str">
        <f>IF($B60&lt;&gt;0,VLOOKUP($A60,'【様式】返還額一覧 '!$A$17:$AC$1795,23,FALSE),"")</f>
        <v/>
      </c>
      <c r="I60" s="47" t="str">
        <f>IF($B60&lt;&gt;0,VLOOKUP($A60,'【様式】返還額一覧 '!$A$17:$AC$1795,24,FALSE),"")</f>
        <v/>
      </c>
      <c r="J60" s="46" t="str">
        <f>IF($B60&lt;&gt;0,VLOOKUP($A60,'【様式】返還額一覧 '!$A$17:$AC$1795,25,FALSE),"")</f>
        <v/>
      </c>
      <c r="K60" s="45" t="str">
        <f>IF($B60&lt;&gt;0,VLOOKUP($A60,'【様式】返還額一覧 '!$A$17:$AC$1795,26,FALSE),"")</f>
        <v/>
      </c>
      <c r="L60" s="47" t="str">
        <f>IF($B60&lt;&gt;0,VLOOKUP($A60,'【様式】返還額一覧 '!$A$17:$AC$1795,27,FALSE),"")</f>
        <v/>
      </c>
      <c r="M60" s="46" t="str">
        <f>IF($B60&lt;&gt;0,VLOOKUP($A60,'【様式】返還額一覧 '!$A$17:$AC$1795,28,FALSE),"")</f>
        <v/>
      </c>
      <c r="N60" s="45" t="str">
        <f>IF($B60&lt;&gt;0,VLOOKUP($A60,'【様式】返還額一覧 '!$A$17:$AC$1795,29,FALSE),"")</f>
        <v/>
      </c>
    </row>
    <row r="61" spans="1:14" ht="15" customHeight="1" x14ac:dyDescent="0.15">
      <c r="A61" s="35">
        <v>55</v>
      </c>
      <c r="B61" s="36">
        <f>VLOOKUP($A61,'【様式】返還額一覧 '!$A$17:$AC$1795,2,FALSE)</f>
        <v>0</v>
      </c>
      <c r="C61" s="37" t="str">
        <f>IF($B61&lt;&gt;0,VLOOKUP($A61,'【様式】返還額一覧 '!$A$17:$AC$1795,3,FALSE),"")</f>
        <v/>
      </c>
      <c r="D61" s="56" t="str">
        <f>IF($B61&lt;&gt;0,VLOOKUP($A61,'【様式】返還額一覧 '!$A$17:$AE$1795,31,FALSE),"")</f>
        <v/>
      </c>
      <c r="E61" s="43" t="str">
        <f>IF($B61&lt;&gt;0,VLOOKUP($A61,'【様式】返還額一覧 '!$A$17:$AC$1795,9,FALSE),"")</f>
        <v/>
      </c>
      <c r="F61" s="47" t="str">
        <f>IF($B61&lt;&gt;0,VLOOKUP($A61,'【様式】返還額一覧 '!$A$17:$AC$1795,21,FALSE),"")</f>
        <v/>
      </c>
      <c r="G61" s="46" t="str">
        <f>IF($B61&lt;&gt;0,VLOOKUP($A61,'【様式】返還額一覧 '!$A$17:$AC$1795,22,FALSE),"")</f>
        <v/>
      </c>
      <c r="H61" s="45" t="str">
        <f>IF($B61&lt;&gt;0,VLOOKUP($A61,'【様式】返還額一覧 '!$A$17:$AC$1795,23,FALSE),"")</f>
        <v/>
      </c>
      <c r="I61" s="47" t="str">
        <f>IF($B61&lt;&gt;0,VLOOKUP($A61,'【様式】返還額一覧 '!$A$17:$AC$1795,24,FALSE),"")</f>
        <v/>
      </c>
      <c r="J61" s="46" t="str">
        <f>IF($B61&lt;&gt;0,VLOOKUP($A61,'【様式】返還額一覧 '!$A$17:$AC$1795,25,FALSE),"")</f>
        <v/>
      </c>
      <c r="K61" s="45" t="str">
        <f>IF($B61&lt;&gt;0,VLOOKUP($A61,'【様式】返還額一覧 '!$A$17:$AC$1795,26,FALSE),"")</f>
        <v/>
      </c>
      <c r="L61" s="47" t="str">
        <f>IF($B61&lt;&gt;0,VLOOKUP($A61,'【様式】返還額一覧 '!$A$17:$AC$1795,27,FALSE),"")</f>
        <v/>
      </c>
      <c r="M61" s="46" t="str">
        <f>IF($B61&lt;&gt;0,VLOOKUP($A61,'【様式】返還額一覧 '!$A$17:$AC$1795,28,FALSE),"")</f>
        <v/>
      </c>
      <c r="N61" s="45" t="str">
        <f>IF($B61&lt;&gt;0,VLOOKUP($A61,'【様式】返還額一覧 '!$A$17:$AC$1795,29,FALSE),"")</f>
        <v/>
      </c>
    </row>
    <row r="62" spans="1:14" ht="15" customHeight="1" x14ac:dyDescent="0.15">
      <c r="A62" s="35">
        <v>56</v>
      </c>
      <c r="B62" s="36">
        <f>VLOOKUP($A62,'【様式】返還額一覧 '!$A$17:$AC$1795,2,FALSE)</f>
        <v>0</v>
      </c>
      <c r="C62" s="37" t="str">
        <f>IF($B62&lt;&gt;0,VLOOKUP($A62,'【様式】返還額一覧 '!$A$17:$AC$1795,3,FALSE),"")</f>
        <v/>
      </c>
      <c r="D62" s="56" t="str">
        <f>IF($B62&lt;&gt;0,VLOOKUP($A62,'【様式】返還額一覧 '!$A$17:$AE$1795,31,FALSE),"")</f>
        <v/>
      </c>
      <c r="E62" s="43" t="str">
        <f>IF($B62&lt;&gt;0,VLOOKUP($A62,'【様式】返還額一覧 '!$A$17:$AC$1795,9,FALSE),"")</f>
        <v/>
      </c>
      <c r="F62" s="47" t="str">
        <f>IF($B62&lt;&gt;0,VLOOKUP($A62,'【様式】返還額一覧 '!$A$17:$AC$1795,21,FALSE),"")</f>
        <v/>
      </c>
      <c r="G62" s="46" t="str">
        <f>IF($B62&lt;&gt;0,VLOOKUP($A62,'【様式】返還額一覧 '!$A$17:$AC$1795,22,FALSE),"")</f>
        <v/>
      </c>
      <c r="H62" s="45" t="str">
        <f>IF($B62&lt;&gt;0,VLOOKUP($A62,'【様式】返還額一覧 '!$A$17:$AC$1795,23,FALSE),"")</f>
        <v/>
      </c>
      <c r="I62" s="47" t="str">
        <f>IF($B62&lt;&gt;0,VLOOKUP($A62,'【様式】返還額一覧 '!$A$17:$AC$1795,24,FALSE),"")</f>
        <v/>
      </c>
      <c r="J62" s="46" t="str">
        <f>IF($B62&lt;&gt;0,VLOOKUP($A62,'【様式】返還額一覧 '!$A$17:$AC$1795,25,FALSE),"")</f>
        <v/>
      </c>
      <c r="K62" s="45" t="str">
        <f>IF($B62&lt;&gt;0,VLOOKUP($A62,'【様式】返還額一覧 '!$A$17:$AC$1795,26,FALSE),"")</f>
        <v/>
      </c>
      <c r="L62" s="47" t="str">
        <f>IF($B62&lt;&gt;0,VLOOKUP($A62,'【様式】返還額一覧 '!$A$17:$AC$1795,27,FALSE),"")</f>
        <v/>
      </c>
      <c r="M62" s="46" t="str">
        <f>IF($B62&lt;&gt;0,VLOOKUP($A62,'【様式】返還額一覧 '!$A$17:$AC$1795,28,FALSE),"")</f>
        <v/>
      </c>
      <c r="N62" s="45" t="str">
        <f>IF($B62&lt;&gt;0,VLOOKUP($A62,'【様式】返還額一覧 '!$A$17:$AC$1795,29,FALSE),"")</f>
        <v/>
      </c>
    </row>
    <row r="63" spans="1:14" ht="15" customHeight="1" x14ac:dyDescent="0.15">
      <c r="A63" s="35">
        <v>57</v>
      </c>
      <c r="B63" s="36">
        <f>VLOOKUP($A63,'【様式】返還額一覧 '!$A$17:$AC$1795,2,FALSE)</f>
        <v>0</v>
      </c>
      <c r="C63" s="37" t="str">
        <f>IF($B63&lt;&gt;0,VLOOKUP($A63,'【様式】返還額一覧 '!$A$17:$AC$1795,3,FALSE),"")</f>
        <v/>
      </c>
      <c r="D63" s="56" t="str">
        <f>IF($B63&lt;&gt;0,VLOOKUP($A63,'【様式】返還額一覧 '!$A$17:$AE$1795,31,FALSE),"")</f>
        <v/>
      </c>
      <c r="E63" s="43" t="str">
        <f>IF($B63&lt;&gt;0,VLOOKUP($A63,'【様式】返還額一覧 '!$A$17:$AC$1795,9,FALSE),"")</f>
        <v/>
      </c>
      <c r="F63" s="47" t="str">
        <f>IF($B63&lt;&gt;0,VLOOKUP($A63,'【様式】返還額一覧 '!$A$17:$AC$1795,21,FALSE),"")</f>
        <v/>
      </c>
      <c r="G63" s="46" t="str">
        <f>IF($B63&lt;&gt;0,VLOOKUP($A63,'【様式】返還額一覧 '!$A$17:$AC$1795,22,FALSE),"")</f>
        <v/>
      </c>
      <c r="H63" s="45" t="str">
        <f>IF($B63&lt;&gt;0,VLOOKUP($A63,'【様式】返還額一覧 '!$A$17:$AC$1795,23,FALSE),"")</f>
        <v/>
      </c>
      <c r="I63" s="47" t="str">
        <f>IF($B63&lt;&gt;0,VLOOKUP($A63,'【様式】返還額一覧 '!$A$17:$AC$1795,24,FALSE),"")</f>
        <v/>
      </c>
      <c r="J63" s="46" t="str">
        <f>IF($B63&lt;&gt;0,VLOOKUP($A63,'【様式】返還額一覧 '!$A$17:$AC$1795,25,FALSE),"")</f>
        <v/>
      </c>
      <c r="K63" s="45" t="str">
        <f>IF($B63&lt;&gt;0,VLOOKUP($A63,'【様式】返還額一覧 '!$A$17:$AC$1795,26,FALSE),"")</f>
        <v/>
      </c>
      <c r="L63" s="47" t="str">
        <f>IF($B63&lt;&gt;0,VLOOKUP($A63,'【様式】返還額一覧 '!$A$17:$AC$1795,27,FALSE),"")</f>
        <v/>
      </c>
      <c r="M63" s="46" t="str">
        <f>IF($B63&lt;&gt;0,VLOOKUP($A63,'【様式】返還額一覧 '!$A$17:$AC$1795,28,FALSE),"")</f>
        <v/>
      </c>
      <c r="N63" s="45" t="str">
        <f>IF($B63&lt;&gt;0,VLOOKUP($A63,'【様式】返還額一覧 '!$A$17:$AC$1795,29,FALSE),"")</f>
        <v/>
      </c>
    </row>
    <row r="64" spans="1:14" ht="15" customHeight="1" x14ac:dyDescent="0.15">
      <c r="A64" s="35">
        <v>58</v>
      </c>
      <c r="B64" s="36">
        <f>VLOOKUP($A64,'【様式】返還額一覧 '!$A$17:$AC$1795,2,FALSE)</f>
        <v>0</v>
      </c>
      <c r="C64" s="37" t="str">
        <f>IF($B64&lt;&gt;0,VLOOKUP($A64,'【様式】返還額一覧 '!$A$17:$AC$1795,3,FALSE),"")</f>
        <v/>
      </c>
      <c r="D64" s="56" t="str">
        <f>IF($B64&lt;&gt;0,VLOOKUP($A64,'【様式】返還額一覧 '!$A$17:$AE$1795,31,FALSE),"")</f>
        <v/>
      </c>
      <c r="E64" s="43" t="str">
        <f>IF($B64&lt;&gt;0,VLOOKUP($A64,'【様式】返還額一覧 '!$A$17:$AC$1795,9,FALSE),"")</f>
        <v/>
      </c>
      <c r="F64" s="47" t="str">
        <f>IF($B64&lt;&gt;0,VLOOKUP($A64,'【様式】返還額一覧 '!$A$17:$AC$1795,21,FALSE),"")</f>
        <v/>
      </c>
      <c r="G64" s="46" t="str">
        <f>IF($B64&lt;&gt;0,VLOOKUP($A64,'【様式】返還額一覧 '!$A$17:$AC$1795,22,FALSE),"")</f>
        <v/>
      </c>
      <c r="H64" s="45" t="str">
        <f>IF($B64&lt;&gt;0,VLOOKUP($A64,'【様式】返還額一覧 '!$A$17:$AC$1795,23,FALSE),"")</f>
        <v/>
      </c>
      <c r="I64" s="47" t="str">
        <f>IF($B64&lt;&gt;0,VLOOKUP($A64,'【様式】返還額一覧 '!$A$17:$AC$1795,24,FALSE),"")</f>
        <v/>
      </c>
      <c r="J64" s="46" t="str">
        <f>IF($B64&lt;&gt;0,VLOOKUP($A64,'【様式】返還額一覧 '!$A$17:$AC$1795,25,FALSE),"")</f>
        <v/>
      </c>
      <c r="K64" s="45" t="str">
        <f>IF($B64&lt;&gt;0,VLOOKUP($A64,'【様式】返還額一覧 '!$A$17:$AC$1795,26,FALSE),"")</f>
        <v/>
      </c>
      <c r="L64" s="47" t="str">
        <f>IF($B64&lt;&gt;0,VLOOKUP($A64,'【様式】返還額一覧 '!$A$17:$AC$1795,27,FALSE),"")</f>
        <v/>
      </c>
      <c r="M64" s="46" t="str">
        <f>IF($B64&lt;&gt;0,VLOOKUP($A64,'【様式】返還額一覧 '!$A$17:$AC$1795,28,FALSE),"")</f>
        <v/>
      </c>
      <c r="N64" s="45" t="str">
        <f>IF($B64&lt;&gt;0,VLOOKUP($A64,'【様式】返還額一覧 '!$A$17:$AC$1795,29,FALSE),"")</f>
        <v/>
      </c>
    </row>
    <row r="65" spans="1:14" ht="15" customHeight="1" x14ac:dyDescent="0.15">
      <c r="A65" s="35">
        <v>59</v>
      </c>
      <c r="B65" s="36">
        <f>VLOOKUP($A65,'【様式】返還額一覧 '!$A$17:$AC$1795,2,FALSE)</f>
        <v>0</v>
      </c>
      <c r="C65" s="37" t="str">
        <f>IF($B65&lt;&gt;0,VLOOKUP($A65,'【様式】返還額一覧 '!$A$17:$AC$1795,3,FALSE),"")</f>
        <v/>
      </c>
      <c r="D65" s="56" t="str">
        <f>IF($B65&lt;&gt;0,VLOOKUP($A65,'【様式】返還額一覧 '!$A$17:$AE$1795,31,FALSE),"")</f>
        <v/>
      </c>
      <c r="E65" s="43" t="str">
        <f>IF($B65&lt;&gt;0,VLOOKUP($A65,'【様式】返還額一覧 '!$A$17:$AC$1795,9,FALSE),"")</f>
        <v/>
      </c>
      <c r="F65" s="47" t="str">
        <f>IF($B65&lt;&gt;0,VLOOKUP($A65,'【様式】返還額一覧 '!$A$17:$AC$1795,21,FALSE),"")</f>
        <v/>
      </c>
      <c r="G65" s="46" t="str">
        <f>IF($B65&lt;&gt;0,VLOOKUP($A65,'【様式】返還額一覧 '!$A$17:$AC$1795,22,FALSE),"")</f>
        <v/>
      </c>
      <c r="H65" s="45" t="str">
        <f>IF($B65&lt;&gt;0,VLOOKUP($A65,'【様式】返還額一覧 '!$A$17:$AC$1795,23,FALSE),"")</f>
        <v/>
      </c>
      <c r="I65" s="47" t="str">
        <f>IF($B65&lt;&gt;0,VLOOKUP($A65,'【様式】返還額一覧 '!$A$17:$AC$1795,24,FALSE),"")</f>
        <v/>
      </c>
      <c r="J65" s="46" t="str">
        <f>IF($B65&lt;&gt;0,VLOOKUP($A65,'【様式】返還額一覧 '!$A$17:$AC$1795,25,FALSE),"")</f>
        <v/>
      </c>
      <c r="K65" s="45" t="str">
        <f>IF($B65&lt;&gt;0,VLOOKUP($A65,'【様式】返還額一覧 '!$A$17:$AC$1795,26,FALSE),"")</f>
        <v/>
      </c>
      <c r="L65" s="47" t="str">
        <f>IF($B65&lt;&gt;0,VLOOKUP($A65,'【様式】返還額一覧 '!$A$17:$AC$1795,27,FALSE),"")</f>
        <v/>
      </c>
      <c r="M65" s="46" t="str">
        <f>IF($B65&lt;&gt;0,VLOOKUP($A65,'【様式】返還額一覧 '!$A$17:$AC$1795,28,FALSE),"")</f>
        <v/>
      </c>
      <c r="N65" s="45" t="str">
        <f>IF($B65&lt;&gt;0,VLOOKUP($A65,'【様式】返還額一覧 '!$A$17:$AC$1795,29,FALSE),"")</f>
        <v/>
      </c>
    </row>
    <row r="66" spans="1:14" ht="15" customHeight="1" x14ac:dyDescent="0.15">
      <c r="A66" s="35">
        <v>60</v>
      </c>
      <c r="B66" s="36">
        <f>VLOOKUP($A66,'【様式】返還額一覧 '!$A$17:$AC$1795,2,FALSE)</f>
        <v>0</v>
      </c>
      <c r="C66" s="37" t="str">
        <f>IF($B66&lt;&gt;0,VLOOKUP($A66,'【様式】返還額一覧 '!$A$17:$AC$1795,3,FALSE),"")</f>
        <v/>
      </c>
      <c r="D66" s="56" t="str">
        <f>IF($B66&lt;&gt;0,VLOOKUP($A66,'【様式】返還額一覧 '!$A$17:$AE$1795,31,FALSE),"")</f>
        <v/>
      </c>
      <c r="E66" s="43" t="str">
        <f>IF($B66&lt;&gt;0,VLOOKUP($A66,'【様式】返還額一覧 '!$A$17:$AC$1795,9,FALSE),"")</f>
        <v/>
      </c>
      <c r="F66" s="47" t="str">
        <f>IF($B66&lt;&gt;0,VLOOKUP($A66,'【様式】返還額一覧 '!$A$17:$AC$1795,21,FALSE),"")</f>
        <v/>
      </c>
      <c r="G66" s="46" t="str">
        <f>IF($B66&lt;&gt;0,VLOOKUP($A66,'【様式】返還額一覧 '!$A$17:$AC$1795,22,FALSE),"")</f>
        <v/>
      </c>
      <c r="H66" s="45" t="str">
        <f>IF($B66&lt;&gt;0,VLOOKUP($A66,'【様式】返還額一覧 '!$A$17:$AC$1795,23,FALSE),"")</f>
        <v/>
      </c>
      <c r="I66" s="47" t="str">
        <f>IF($B66&lt;&gt;0,VLOOKUP($A66,'【様式】返還額一覧 '!$A$17:$AC$1795,24,FALSE),"")</f>
        <v/>
      </c>
      <c r="J66" s="46" t="str">
        <f>IF($B66&lt;&gt;0,VLOOKUP($A66,'【様式】返還額一覧 '!$A$17:$AC$1795,25,FALSE),"")</f>
        <v/>
      </c>
      <c r="K66" s="45" t="str">
        <f>IF($B66&lt;&gt;0,VLOOKUP($A66,'【様式】返還額一覧 '!$A$17:$AC$1795,26,FALSE),"")</f>
        <v/>
      </c>
      <c r="L66" s="47" t="str">
        <f>IF($B66&lt;&gt;0,VLOOKUP($A66,'【様式】返還額一覧 '!$A$17:$AC$1795,27,FALSE),"")</f>
        <v/>
      </c>
      <c r="M66" s="46" t="str">
        <f>IF($B66&lt;&gt;0,VLOOKUP($A66,'【様式】返還額一覧 '!$A$17:$AC$1795,28,FALSE),"")</f>
        <v/>
      </c>
      <c r="N66" s="45" t="str">
        <f>IF($B66&lt;&gt;0,VLOOKUP($A66,'【様式】返還額一覧 '!$A$17:$AC$1795,29,FALSE),"")</f>
        <v/>
      </c>
    </row>
    <row r="67" spans="1:14" ht="15" customHeight="1" x14ac:dyDescent="0.15">
      <c r="A67" s="35">
        <v>61</v>
      </c>
      <c r="B67" s="36">
        <f>VLOOKUP($A67,'【様式】返還額一覧 '!$A$17:$AC$1795,2,FALSE)</f>
        <v>0</v>
      </c>
      <c r="C67" s="37" t="str">
        <f>IF($B67&lt;&gt;0,VLOOKUP($A67,'【様式】返還額一覧 '!$A$17:$AC$1795,3,FALSE),"")</f>
        <v/>
      </c>
      <c r="D67" s="56" t="str">
        <f>IF($B67&lt;&gt;0,VLOOKUP($A67,'【様式】返還額一覧 '!$A$17:$AE$1795,31,FALSE),"")</f>
        <v/>
      </c>
      <c r="E67" s="43" t="str">
        <f>IF($B67&lt;&gt;0,VLOOKUP($A67,'【様式】返還額一覧 '!$A$17:$AC$1795,9,FALSE),"")</f>
        <v/>
      </c>
      <c r="F67" s="47" t="str">
        <f>IF($B67&lt;&gt;0,VLOOKUP($A67,'【様式】返還額一覧 '!$A$17:$AC$1795,21,FALSE),"")</f>
        <v/>
      </c>
      <c r="G67" s="46" t="str">
        <f>IF($B67&lt;&gt;0,VLOOKUP($A67,'【様式】返還額一覧 '!$A$17:$AC$1795,22,FALSE),"")</f>
        <v/>
      </c>
      <c r="H67" s="45" t="str">
        <f>IF($B67&lt;&gt;0,VLOOKUP($A67,'【様式】返還額一覧 '!$A$17:$AC$1795,23,FALSE),"")</f>
        <v/>
      </c>
      <c r="I67" s="47" t="str">
        <f>IF($B67&lt;&gt;0,VLOOKUP($A67,'【様式】返還額一覧 '!$A$17:$AC$1795,24,FALSE),"")</f>
        <v/>
      </c>
      <c r="J67" s="46" t="str">
        <f>IF($B67&lt;&gt;0,VLOOKUP($A67,'【様式】返還額一覧 '!$A$17:$AC$1795,25,FALSE),"")</f>
        <v/>
      </c>
      <c r="K67" s="45" t="str">
        <f>IF($B67&lt;&gt;0,VLOOKUP($A67,'【様式】返還額一覧 '!$A$17:$AC$1795,26,FALSE),"")</f>
        <v/>
      </c>
      <c r="L67" s="47" t="str">
        <f>IF($B67&lt;&gt;0,VLOOKUP($A67,'【様式】返還額一覧 '!$A$17:$AC$1795,27,FALSE),"")</f>
        <v/>
      </c>
      <c r="M67" s="46" t="str">
        <f>IF($B67&lt;&gt;0,VLOOKUP($A67,'【様式】返還額一覧 '!$A$17:$AC$1795,28,FALSE),"")</f>
        <v/>
      </c>
      <c r="N67" s="45" t="str">
        <f>IF($B67&lt;&gt;0,VLOOKUP($A67,'【様式】返還額一覧 '!$A$17:$AC$1795,29,FALSE),"")</f>
        <v/>
      </c>
    </row>
    <row r="68" spans="1:14" ht="15" customHeight="1" x14ac:dyDescent="0.15">
      <c r="A68" s="35">
        <v>62</v>
      </c>
      <c r="B68" s="36">
        <f>VLOOKUP($A68,'【様式】返還額一覧 '!$A$17:$AC$1795,2,FALSE)</f>
        <v>0</v>
      </c>
      <c r="C68" s="37" t="str">
        <f>IF($B68&lt;&gt;0,VLOOKUP($A68,'【様式】返還額一覧 '!$A$17:$AC$1795,3,FALSE),"")</f>
        <v/>
      </c>
      <c r="D68" s="56" t="str">
        <f>IF($B68&lt;&gt;0,VLOOKUP($A68,'【様式】返還額一覧 '!$A$17:$AE$1795,31,FALSE),"")</f>
        <v/>
      </c>
      <c r="E68" s="43" t="str">
        <f>IF($B68&lt;&gt;0,VLOOKUP($A68,'【様式】返還額一覧 '!$A$17:$AC$1795,9,FALSE),"")</f>
        <v/>
      </c>
      <c r="F68" s="47" t="str">
        <f>IF($B68&lt;&gt;0,VLOOKUP($A68,'【様式】返還額一覧 '!$A$17:$AC$1795,21,FALSE),"")</f>
        <v/>
      </c>
      <c r="G68" s="46" t="str">
        <f>IF($B68&lt;&gt;0,VLOOKUP($A68,'【様式】返還額一覧 '!$A$17:$AC$1795,22,FALSE),"")</f>
        <v/>
      </c>
      <c r="H68" s="45" t="str">
        <f>IF($B68&lt;&gt;0,VLOOKUP($A68,'【様式】返還額一覧 '!$A$17:$AC$1795,23,FALSE),"")</f>
        <v/>
      </c>
      <c r="I68" s="47" t="str">
        <f>IF($B68&lt;&gt;0,VLOOKUP($A68,'【様式】返還額一覧 '!$A$17:$AC$1795,24,FALSE),"")</f>
        <v/>
      </c>
      <c r="J68" s="46" t="str">
        <f>IF($B68&lt;&gt;0,VLOOKUP($A68,'【様式】返還額一覧 '!$A$17:$AC$1795,25,FALSE),"")</f>
        <v/>
      </c>
      <c r="K68" s="45" t="str">
        <f>IF($B68&lt;&gt;0,VLOOKUP($A68,'【様式】返還額一覧 '!$A$17:$AC$1795,26,FALSE),"")</f>
        <v/>
      </c>
      <c r="L68" s="47" t="str">
        <f>IF($B68&lt;&gt;0,VLOOKUP($A68,'【様式】返還額一覧 '!$A$17:$AC$1795,27,FALSE),"")</f>
        <v/>
      </c>
      <c r="M68" s="46" t="str">
        <f>IF($B68&lt;&gt;0,VLOOKUP($A68,'【様式】返還額一覧 '!$A$17:$AC$1795,28,FALSE),"")</f>
        <v/>
      </c>
      <c r="N68" s="45" t="str">
        <f>IF($B68&lt;&gt;0,VLOOKUP($A68,'【様式】返還額一覧 '!$A$17:$AC$1795,29,FALSE),"")</f>
        <v/>
      </c>
    </row>
    <row r="69" spans="1:14" ht="15" customHeight="1" x14ac:dyDescent="0.15">
      <c r="A69" s="35">
        <v>63</v>
      </c>
      <c r="B69" s="36">
        <f>VLOOKUP($A69,'【様式】返還額一覧 '!$A$17:$AC$1795,2,FALSE)</f>
        <v>0</v>
      </c>
      <c r="C69" s="37" t="str">
        <f>IF($B69&lt;&gt;0,VLOOKUP($A69,'【様式】返還額一覧 '!$A$17:$AC$1795,3,FALSE),"")</f>
        <v/>
      </c>
      <c r="D69" s="56" t="str">
        <f>IF($B69&lt;&gt;0,VLOOKUP($A69,'【様式】返還額一覧 '!$A$17:$AE$1795,31,FALSE),"")</f>
        <v/>
      </c>
      <c r="E69" s="43" t="str">
        <f>IF($B69&lt;&gt;0,VLOOKUP($A69,'【様式】返還額一覧 '!$A$17:$AC$1795,9,FALSE),"")</f>
        <v/>
      </c>
      <c r="F69" s="47" t="str">
        <f>IF($B69&lt;&gt;0,VLOOKUP($A69,'【様式】返還額一覧 '!$A$17:$AC$1795,21,FALSE),"")</f>
        <v/>
      </c>
      <c r="G69" s="46" t="str">
        <f>IF($B69&lt;&gt;0,VLOOKUP($A69,'【様式】返還額一覧 '!$A$17:$AC$1795,22,FALSE),"")</f>
        <v/>
      </c>
      <c r="H69" s="45" t="str">
        <f>IF($B69&lt;&gt;0,VLOOKUP($A69,'【様式】返還額一覧 '!$A$17:$AC$1795,23,FALSE),"")</f>
        <v/>
      </c>
      <c r="I69" s="47" t="str">
        <f>IF($B69&lt;&gt;0,VLOOKUP($A69,'【様式】返還額一覧 '!$A$17:$AC$1795,24,FALSE),"")</f>
        <v/>
      </c>
      <c r="J69" s="46" t="str">
        <f>IF($B69&lt;&gt;0,VLOOKUP($A69,'【様式】返還額一覧 '!$A$17:$AC$1795,25,FALSE),"")</f>
        <v/>
      </c>
      <c r="K69" s="45" t="str">
        <f>IF($B69&lt;&gt;0,VLOOKUP($A69,'【様式】返還額一覧 '!$A$17:$AC$1795,26,FALSE),"")</f>
        <v/>
      </c>
      <c r="L69" s="47" t="str">
        <f>IF($B69&lt;&gt;0,VLOOKUP($A69,'【様式】返還額一覧 '!$A$17:$AC$1795,27,FALSE),"")</f>
        <v/>
      </c>
      <c r="M69" s="46" t="str">
        <f>IF($B69&lt;&gt;0,VLOOKUP($A69,'【様式】返還額一覧 '!$A$17:$AC$1795,28,FALSE),"")</f>
        <v/>
      </c>
      <c r="N69" s="45" t="str">
        <f>IF($B69&lt;&gt;0,VLOOKUP($A69,'【様式】返還額一覧 '!$A$17:$AC$1795,29,FALSE),"")</f>
        <v/>
      </c>
    </row>
    <row r="70" spans="1:14" ht="15" customHeight="1" x14ac:dyDescent="0.15">
      <c r="A70" s="35">
        <v>64</v>
      </c>
      <c r="B70" s="36">
        <f>VLOOKUP($A70,'【様式】返還額一覧 '!$A$17:$AC$1795,2,FALSE)</f>
        <v>0</v>
      </c>
      <c r="C70" s="37" t="str">
        <f>IF($B70&lt;&gt;0,VLOOKUP($A70,'【様式】返還額一覧 '!$A$17:$AC$1795,3,FALSE),"")</f>
        <v/>
      </c>
      <c r="D70" s="56" t="str">
        <f>IF($B70&lt;&gt;0,VLOOKUP($A70,'【様式】返還額一覧 '!$A$17:$AE$1795,31,FALSE),"")</f>
        <v/>
      </c>
      <c r="E70" s="43" t="str">
        <f>IF($B70&lt;&gt;0,VLOOKUP($A70,'【様式】返還額一覧 '!$A$17:$AC$1795,9,FALSE),"")</f>
        <v/>
      </c>
      <c r="F70" s="47" t="str">
        <f>IF($B70&lt;&gt;0,VLOOKUP($A70,'【様式】返還額一覧 '!$A$17:$AC$1795,21,FALSE),"")</f>
        <v/>
      </c>
      <c r="G70" s="46" t="str">
        <f>IF($B70&lt;&gt;0,VLOOKUP($A70,'【様式】返還額一覧 '!$A$17:$AC$1795,22,FALSE),"")</f>
        <v/>
      </c>
      <c r="H70" s="45" t="str">
        <f>IF($B70&lt;&gt;0,VLOOKUP($A70,'【様式】返還額一覧 '!$A$17:$AC$1795,23,FALSE),"")</f>
        <v/>
      </c>
      <c r="I70" s="47" t="str">
        <f>IF($B70&lt;&gt;0,VLOOKUP($A70,'【様式】返還額一覧 '!$A$17:$AC$1795,24,FALSE),"")</f>
        <v/>
      </c>
      <c r="J70" s="46" t="str">
        <f>IF($B70&lt;&gt;0,VLOOKUP($A70,'【様式】返還額一覧 '!$A$17:$AC$1795,25,FALSE),"")</f>
        <v/>
      </c>
      <c r="K70" s="45" t="str">
        <f>IF($B70&lt;&gt;0,VLOOKUP($A70,'【様式】返還額一覧 '!$A$17:$AC$1795,26,FALSE),"")</f>
        <v/>
      </c>
      <c r="L70" s="47" t="str">
        <f>IF($B70&lt;&gt;0,VLOOKUP($A70,'【様式】返還額一覧 '!$A$17:$AC$1795,27,FALSE),"")</f>
        <v/>
      </c>
      <c r="M70" s="46" t="str">
        <f>IF($B70&lt;&gt;0,VLOOKUP($A70,'【様式】返還額一覧 '!$A$17:$AC$1795,28,FALSE),"")</f>
        <v/>
      </c>
      <c r="N70" s="45" t="str">
        <f>IF($B70&lt;&gt;0,VLOOKUP($A70,'【様式】返還額一覧 '!$A$17:$AC$1795,29,FALSE),"")</f>
        <v/>
      </c>
    </row>
    <row r="71" spans="1:14" ht="15" customHeight="1" x14ac:dyDescent="0.15">
      <c r="A71" s="35">
        <v>65</v>
      </c>
      <c r="B71" s="36">
        <f>VLOOKUP($A71,'【様式】返還額一覧 '!$A$17:$AC$1795,2,FALSE)</f>
        <v>0</v>
      </c>
      <c r="C71" s="37" t="str">
        <f>IF($B71&lt;&gt;0,VLOOKUP($A71,'【様式】返還額一覧 '!$A$17:$AC$1795,3,FALSE),"")</f>
        <v/>
      </c>
      <c r="D71" s="56" t="str">
        <f>IF($B71&lt;&gt;0,VLOOKUP($A71,'【様式】返還額一覧 '!$A$17:$AE$1795,31,FALSE),"")</f>
        <v/>
      </c>
      <c r="E71" s="43" t="str">
        <f>IF($B71&lt;&gt;0,VLOOKUP($A71,'【様式】返還額一覧 '!$A$17:$AC$1795,9,FALSE),"")</f>
        <v/>
      </c>
      <c r="F71" s="47" t="str">
        <f>IF($B71&lt;&gt;0,VLOOKUP($A71,'【様式】返還額一覧 '!$A$17:$AC$1795,21,FALSE),"")</f>
        <v/>
      </c>
      <c r="G71" s="46" t="str">
        <f>IF($B71&lt;&gt;0,VLOOKUP($A71,'【様式】返還額一覧 '!$A$17:$AC$1795,22,FALSE),"")</f>
        <v/>
      </c>
      <c r="H71" s="45" t="str">
        <f>IF($B71&lt;&gt;0,VLOOKUP($A71,'【様式】返還額一覧 '!$A$17:$AC$1795,23,FALSE),"")</f>
        <v/>
      </c>
      <c r="I71" s="47" t="str">
        <f>IF($B71&lt;&gt;0,VLOOKUP($A71,'【様式】返還額一覧 '!$A$17:$AC$1795,24,FALSE),"")</f>
        <v/>
      </c>
      <c r="J71" s="46" t="str">
        <f>IF($B71&lt;&gt;0,VLOOKUP($A71,'【様式】返還額一覧 '!$A$17:$AC$1795,25,FALSE),"")</f>
        <v/>
      </c>
      <c r="K71" s="45" t="str">
        <f>IF($B71&lt;&gt;0,VLOOKUP($A71,'【様式】返還額一覧 '!$A$17:$AC$1795,26,FALSE),"")</f>
        <v/>
      </c>
      <c r="L71" s="47" t="str">
        <f>IF($B71&lt;&gt;0,VLOOKUP($A71,'【様式】返還額一覧 '!$A$17:$AC$1795,27,FALSE),"")</f>
        <v/>
      </c>
      <c r="M71" s="46" t="str">
        <f>IF($B71&lt;&gt;0,VLOOKUP($A71,'【様式】返還額一覧 '!$A$17:$AC$1795,28,FALSE),"")</f>
        <v/>
      </c>
      <c r="N71" s="45" t="str">
        <f>IF($B71&lt;&gt;0,VLOOKUP($A71,'【様式】返還額一覧 '!$A$17:$AC$1795,29,FALSE),"")</f>
        <v/>
      </c>
    </row>
    <row r="72" spans="1:14" ht="15" customHeight="1" x14ac:dyDescent="0.15">
      <c r="A72" s="35">
        <v>66</v>
      </c>
      <c r="B72" s="36">
        <f>VLOOKUP($A72,'【様式】返還額一覧 '!$A$17:$AC$1795,2,FALSE)</f>
        <v>0</v>
      </c>
      <c r="C72" s="37" t="str">
        <f>IF($B72&lt;&gt;0,VLOOKUP($A72,'【様式】返還額一覧 '!$A$17:$AC$1795,3,FALSE),"")</f>
        <v/>
      </c>
      <c r="D72" s="56" t="str">
        <f>IF($B72&lt;&gt;0,VLOOKUP($A72,'【様式】返還額一覧 '!$A$17:$AE$1795,31,FALSE),"")</f>
        <v/>
      </c>
      <c r="E72" s="43" t="str">
        <f>IF($B72&lt;&gt;0,VLOOKUP($A72,'【様式】返還額一覧 '!$A$17:$AC$1795,9,FALSE),"")</f>
        <v/>
      </c>
      <c r="F72" s="47" t="str">
        <f>IF($B72&lt;&gt;0,VLOOKUP($A72,'【様式】返還額一覧 '!$A$17:$AC$1795,21,FALSE),"")</f>
        <v/>
      </c>
      <c r="G72" s="46" t="str">
        <f>IF($B72&lt;&gt;0,VLOOKUP($A72,'【様式】返還額一覧 '!$A$17:$AC$1795,22,FALSE),"")</f>
        <v/>
      </c>
      <c r="H72" s="45" t="str">
        <f>IF($B72&lt;&gt;0,VLOOKUP($A72,'【様式】返還額一覧 '!$A$17:$AC$1795,23,FALSE),"")</f>
        <v/>
      </c>
      <c r="I72" s="47" t="str">
        <f>IF($B72&lt;&gt;0,VLOOKUP($A72,'【様式】返還額一覧 '!$A$17:$AC$1795,24,FALSE),"")</f>
        <v/>
      </c>
      <c r="J72" s="46" t="str">
        <f>IF($B72&lt;&gt;0,VLOOKUP($A72,'【様式】返還額一覧 '!$A$17:$AC$1795,25,FALSE),"")</f>
        <v/>
      </c>
      <c r="K72" s="45" t="str">
        <f>IF($B72&lt;&gt;0,VLOOKUP($A72,'【様式】返還額一覧 '!$A$17:$AC$1795,26,FALSE),"")</f>
        <v/>
      </c>
      <c r="L72" s="47" t="str">
        <f>IF($B72&lt;&gt;0,VLOOKUP($A72,'【様式】返還額一覧 '!$A$17:$AC$1795,27,FALSE),"")</f>
        <v/>
      </c>
      <c r="M72" s="46" t="str">
        <f>IF($B72&lt;&gt;0,VLOOKUP($A72,'【様式】返還額一覧 '!$A$17:$AC$1795,28,FALSE),"")</f>
        <v/>
      </c>
      <c r="N72" s="45" t="str">
        <f>IF($B72&lt;&gt;0,VLOOKUP($A72,'【様式】返還額一覧 '!$A$17:$AC$1795,29,FALSE),"")</f>
        <v/>
      </c>
    </row>
    <row r="73" spans="1:14" ht="15" customHeight="1" x14ac:dyDescent="0.15">
      <c r="A73" s="35">
        <v>67</v>
      </c>
      <c r="B73" s="36">
        <f>VLOOKUP($A73,'【様式】返還額一覧 '!$A$17:$AC$1795,2,FALSE)</f>
        <v>0</v>
      </c>
      <c r="C73" s="37" t="str">
        <f>IF($B73&lt;&gt;0,VLOOKUP($A73,'【様式】返還額一覧 '!$A$17:$AC$1795,3,FALSE),"")</f>
        <v/>
      </c>
      <c r="D73" s="56" t="str">
        <f>IF($B73&lt;&gt;0,VLOOKUP($A73,'【様式】返還額一覧 '!$A$17:$AE$1795,31,FALSE),"")</f>
        <v/>
      </c>
      <c r="E73" s="43" t="str">
        <f>IF($B73&lt;&gt;0,VLOOKUP($A73,'【様式】返還額一覧 '!$A$17:$AC$1795,9,FALSE),"")</f>
        <v/>
      </c>
      <c r="F73" s="47" t="str">
        <f>IF($B73&lt;&gt;0,VLOOKUP($A73,'【様式】返還額一覧 '!$A$17:$AC$1795,21,FALSE),"")</f>
        <v/>
      </c>
      <c r="G73" s="46" t="str">
        <f>IF($B73&lt;&gt;0,VLOOKUP($A73,'【様式】返還額一覧 '!$A$17:$AC$1795,22,FALSE),"")</f>
        <v/>
      </c>
      <c r="H73" s="45" t="str">
        <f>IF($B73&lt;&gt;0,VLOOKUP($A73,'【様式】返還額一覧 '!$A$17:$AC$1795,23,FALSE),"")</f>
        <v/>
      </c>
      <c r="I73" s="47" t="str">
        <f>IF($B73&lt;&gt;0,VLOOKUP($A73,'【様式】返還額一覧 '!$A$17:$AC$1795,24,FALSE),"")</f>
        <v/>
      </c>
      <c r="J73" s="46" t="str">
        <f>IF($B73&lt;&gt;0,VLOOKUP($A73,'【様式】返還額一覧 '!$A$17:$AC$1795,25,FALSE),"")</f>
        <v/>
      </c>
      <c r="K73" s="45" t="str">
        <f>IF($B73&lt;&gt;0,VLOOKUP($A73,'【様式】返還額一覧 '!$A$17:$AC$1795,26,FALSE),"")</f>
        <v/>
      </c>
      <c r="L73" s="47" t="str">
        <f>IF($B73&lt;&gt;0,VLOOKUP($A73,'【様式】返還額一覧 '!$A$17:$AC$1795,27,FALSE),"")</f>
        <v/>
      </c>
      <c r="M73" s="46" t="str">
        <f>IF($B73&lt;&gt;0,VLOOKUP($A73,'【様式】返還額一覧 '!$A$17:$AC$1795,28,FALSE),"")</f>
        <v/>
      </c>
      <c r="N73" s="45" t="str">
        <f>IF($B73&lt;&gt;0,VLOOKUP($A73,'【様式】返還額一覧 '!$A$17:$AC$1795,29,FALSE),"")</f>
        <v/>
      </c>
    </row>
    <row r="74" spans="1:14" ht="15" customHeight="1" x14ac:dyDescent="0.15">
      <c r="A74" s="35">
        <v>68</v>
      </c>
      <c r="B74" s="36">
        <f>VLOOKUP($A74,'【様式】返還額一覧 '!$A$17:$AC$1795,2,FALSE)</f>
        <v>0</v>
      </c>
      <c r="C74" s="37" t="str">
        <f>IF($B74&lt;&gt;0,VLOOKUP($A74,'【様式】返還額一覧 '!$A$17:$AC$1795,3,FALSE),"")</f>
        <v/>
      </c>
      <c r="D74" s="56" t="str">
        <f>IF($B74&lt;&gt;0,VLOOKUP($A74,'【様式】返還額一覧 '!$A$17:$AE$1795,31,FALSE),"")</f>
        <v/>
      </c>
      <c r="E74" s="43" t="str">
        <f>IF($B74&lt;&gt;0,VLOOKUP($A74,'【様式】返還額一覧 '!$A$17:$AC$1795,9,FALSE),"")</f>
        <v/>
      </c>
      <c r="F74" s="47" t="str">
        <f>IF($B74&lt;&gt;0,VLOOKUP($A74,'【様式】返還額一覧 '!$A$17:$AC$1795,21,FALSE),"")</f>
        <v/>
      </c>
      <c r="G74" s="46" t="str">
        <f>IF($B74&lt;&gt;0,VLOOKUP($A74,'【様式】返還額一覧 '!$A$17:$AC$1795,22,FALSE),"")</f>
        <v/>
      </c>
      <c r="H74" s="45" t="str">
        <f>IF($B74&lt;&gt;0,VLOOKUP($A74,'【様式】返還額一覧 '!$A$17:$AC$1795,23,FALSE),"")</f>
        <v/>
      </c>
      <c r="I74" s="47" t="str">
        <f>IF($B74&lt;&gt;0,VLOOKUP($A74,'【様式】返還額一覧 '!$A$17:$AC$1795,24,FALSE),"")</f>
        <v/>
      </c>
      <c r="J74" s="46" t="str">
        <f>IF($B74&lt;&gt;0,VLOOKUP($A74,'【様式】返還額一覧 '!$A$17:$AC$1795,25,FALSE),"")</f>
        <v/>
      </c>
      <c r="K74" s="45" t="str">
        <f>IF($B74&lt;&gt;0,VLOOKUP($A74,'【様式】返還額一覧 '!$A$17:$AC$1795,26,FALSE),"")</f>
        <v/>
      </c>
      <c r="L74" s="47" t="str">
        <f>IF($B74&lt;&gt;0,VLOOKUP($A74,'【様式】返還額一覧 '!$A$17:$AC$1795,27,FALSE),"")</f>
        <v/>
      </c>
      <c r="M74" s="46" t="str">
        <f>IF($B74&lt;&gt;0,VLOOKUP($A74,'【様式】返還額一覧 '!$A$17:$AC$1795,28,FALSE),"")</f>
        <v/>
      </c>
      <c r="N74" s="45" t="str">
        <f>IF($B74&lt;&gt;0,VLOOKUP($A74,'【様式】返還額一覧 '!$A$17:$AC$1795,29,FALSE),"")</f>
        <v/>
      </c>
    </row>
    <row r="75" spans="1:14" ht="15" customHeight="1" x14ac:dyDescent="0.15">
      <c r="A75" s="35">
        <v>69</v>
      </c>
      <c r="B75" s="36">
        <f>VLOOKUP($A75,'【様式】返還額一覧 '!$A$17:$AC$1795,2,FALSE)</f>
        <v>0</v>
      </c>
      <c r="C75" s="37" t="str">
        <f>IF($B75&lt;&gt;0,VLOOKUP($A75,'【様式】返還額一覧 '!$A$17:$AC$1795,3,FALSE),"")</f>
        <v/>
      </c>
      <c r="D75" s="56" t="str">
        <f>IF($B75&lt;&gt;0,VLOOKUP($A75,'【様式】返還額一覧 '!$A$17:$AE$1795,31,FALSE),"")</f>
        <v/>
      </c>
      <c r="E75" s="43" t="str">
        <f>IF($B75&lt;&gt;0,VLOOKUP($A75,'【様式】返還額一覧 '!$A$17:$AC$1795,9,FALSE),"")</f>
        <v/>
      </c>
      <c r="F75" s="47" t="str">
        <f>IF($B75&lt;&gt;0,VLOOKUP($A75,'【様式】返還額一覧 '!$A$17:$AC$1795,21,FALSE),"")</f>
        <v/>
      </c>
      <c r="G75" s="46" t="str">
        <f>IF($B75&lt;&gt;0,VLOOKUP($A75,'【様式】返還額一覧 '!$A$17:$AC$1795,22,FALSE),"")</f>
        <v/>
      </c>
      <c r="H75" s="45" t="str">
        <f>IF($B75&lt;&gt;0,VLOOKUP($A75,'【様式】返還額一覧 '!$A$17:$AC$1795,23,FALSE),"")</f>
        <v/>
      </c>
      <c r="I75" s="47" t="str">
        <f>IF($B75&lt;&gt;0,VLOOKUP($A75,'【様式】返還額一覧 '!$A$17:$AC$1795,24,FALSE),"")</f>
        <v/>
      </c>
      <c r="J75" s="46" t="str">
        <f>IF($B75&lt;&gt;0,VLOOKUP($A75,'【様式】返還額一覧 '!$A$17:$AC$1795,25,FALSE),"")</f>
        <v/>
      </c>
      <c r="K75" s="45" t="str">
        <f>IF($B75&lt;&gt;0,VLOOKUP($A75,'【様式】返還額一覧 '!$A$17:$AC$1795,26,FALSE),"")</f>
        <v/>
      </c>
      <c r="L75" s="47" t="str">
        <f>IF($B75&lt;&gt;0,VLOOKUP($A75,'【様式】返還額一覧 '!$A$17:$AC$1795,27,FALSE),"")</f>
        <v/>
      </c>
      <c r="M75" s="46" t="str">
        <f>IF($B75&lt;&gt;0,VLOOKUP($A75,'【様式】返還額一覧 '!$A$17:$AC$1795,28,FALSE),"")</f>
        <v/>
      </c>
      <c r="N75" s="45" t="str">
        <f>IF($B75&lt;&gt;0,VLOOKUP($A75,'【様式】返還額一覧 '!$A$17:$AC$1795,29,FALSE),"")</f>
        <v/>
      </c>
    </row>
    <row r="76" spans="1:14" ht="15" customHeight="1" x14ac:dyDescent="0.15">
      <c r="A76" s="35">
        <v>70</v>
      </c>
      <c r="B76" s="36">
        <f>VLOOKUP($A76,'【様式】返還額一覧 '!$A$17:$AC$1795,2,FALSE)</f>
        <v>0</v>
      </c>
      <c r="C76" s="37" t="str">
        <f>IF($B76&lt;&gt;0,VLOOKUP($A76,'【様式】返還額一覧 '!$A$17:$AC$1795,3,FALSE),"")</f>
        <v/>
      </c>
      <c r="D76" s="56" t="str">
        <f>IF($B76&lt;&gt;0,VLOOKUP($A76,'【様式】返還額一覧 '!$A$17:$AE$1795,31,FALSE),"")</f>
        <v/>
      </c>
      <c r="E76" s="43" t="str">
        <f>IF($B76&lt;&gt;0,VLOOKUP($A76,'【様式】返還額一覧 '!$A$17:$AC$1795,9,FALSE),"")</f>
        <v/>
      </c>
      <c r="F76" s="47" t="str">
        <f>IF($B76&lt;&gt;0,VLOOKUP($A76,'【様式】返還額一覧 '!$A$17:$AC$1795,21,FALSE),"")</f>
        <v/>
      </c>
      <c r="G76" s="46" t="str">
        <f>IF($B76&lt;&gt;0,VLOOKUP($A76,'【様式】返還額一覧 '!$A$17:$AC$1795,22,FALSE),"")</f>
        <v/>
      </c>
      <c r="H76" s="45" t="str">
        <f>IF($B76&lt;&gt;0,VLOOKUP($A76,'【様式】返還額一覧 '!$A$17:$AC$1795,23,FALSE),"")</f>
        <v/>
      </c>
      <c r="I76" s="47" t="str">
        <f>IF($B76&lt;&gt;0,VLOOKUP($A76,'【様式】返還額一覧 '!$A$17:$AC$1795,24,FALSE),"")</f>
        <v/>
      </c>
      <c r="J76" s="46" t="str">
        <f>IF($B76&lt;&gt;0,VLOOKUP($A76,'【様式】返還額一覧 '!$A$17:$AC$1795,25,FALSE),"")</f>
        <v/>
      </c>
      <c r="K76" s="45" t="str">
        <f>IF($B76&lt;&gt;0,VLOOKUP($A76,'【様式】返還額一覧 '!$A$17:$AC$1795,26,FALSE),"")</f>
        <v/>
      </c>
      <c r="L76" s="47" t="str">
        <f>IF($B76&lt;&gt;0,VLOOKUP($A76,'【様式】返還額一覧 '!$A$17:$AC$1795,27,FALSE),"")</f>
        <v/>
      </c>
      <c r="M76" s="46" t="str">
        <f>IF($B76&lt;&gt;0,VLOOKUP($A76,'【様式】返還額一覧 '!$A$17:$AC$1795,28,FALSE),"")</f>
        <v/>
      </c>
      <c r="N76" s="45" t="str">
        <f>IF($B76&lt;&gt;0,VLOOKUP($A76,'【様式】返還額一覧 '!$A$17:$AC$1795,29,FALSE),"")</f>
        <v/>
      </c>
    </row>
    <row r="77" spans="1:14" ht="15" customHeight="1" x14ac:dyDescent="0.15">
      <c r="A77" s="35">
        <v>71</v>
      </c>
      <c r="B77" s="36">
        <f>VLOOKUP($A77,'【様式】返還額一覧 '!$A$17:$AC$1795,2,FALSE)</f>
        <v>0</v>
      </c>
      <c r="C77" s="37" t="str">
        <f>IF($B77&lt;&gt;0,VLOOKUP($A77,'【様式】返還額一覧 '!$A$17:$AC$1795,3,FALSE),"")</f>
        <v/>
      </c>
      <c r="D77" s="56" t="str">
        <f>IF($B77&lt;&gt;0,VLOOKUP($A77,'【様式】返還額一覧 '!$A$17:$AE$1795,31,FALSE),"")</f>
        <v/>
      </c>
      <c r="E77" s="43" t="str">
        <f>IF($B77&lt;&gt;0,VLOOKUP($A77,'【様式】返還額一覧 '!$A$17:$AC$1795,9,FALSE),"")</f>
        <v/>
      </c>
      <c r="F77" s="47" t="str">
        <f>IF($B77&lt;&gt;0,VLOOKUP($A77,'【様式】返還額一覧 '!$A$17:$AC$1795,21,FALSE),"")</f>
        <v/>
      </c>
      <c r="G77" s="46" t="str">
        <f>IF($B77&lt;&gt;0,VLOOKUP($A77,'【様式】返還額一覧 '!$A$17:$AC$1795,22,FALSE),"")</f>
        <v/>
      </c>
      <c r="H77" s="45" t="str">
        <f>IF($B77&lt;&gt;0,VLOOKUP($A77,'【様式】返還額一覧 '!$A$17:$AC$1795,23,FALSE),"")</f>
        <v/>
      </c>
      <c r="I77" s="47" t="str">
        <f>IF($B77&lt;&gt;0,VLOOKUP($A77,'【様式】返還額一覧 '!$A$17:$AC$1795,24,FALSE),"")</f>
        <v/>
      </c>
      <c r="J77" s="46" t="str">
        <f>IF($B77&lt;&gt;0,VLOOKUP($A77,'【様式】返還額一覧 '!$A$17:$AC$1795,25,FALSE),"")</f>
        <v/>
      </c>
      <c r="K77" s="45" t="str">
        <f>IF($B77&lt;&gt;0,VLOOKUP($A77,'【様式】返還額一覧 '!$A$17:$AC$1795,26,FALSE),"")</f>
        <v/>
      </c>
      <c r="L77" s="47" t="str">
        <f>IF($B77&lt;&gt;0,VLOOKUP($A77,'【様式】返還額一覧 '!$A$17:$AC$1795,27,FALSE),"")</f>
        <v/>
      </c>
      <c r="M77" s="46" t="str">
        <f>IF($B77&lt;&gt;0,VLOOKUP($A77,'【様式】返還額一覧 '!$A$17:$AC$1795,28,FALSE),"")</f>
        <v/>
      </c>
      <c r="N77" s="45" t="str">
        <f>IF($B77&lt;&gt;0,VLOOKUP($A77,'【様式】返還額一覧 '!$A$17:$AC$1795,29,FALSE),"")</f>
        <v/>
      </c>
    </row>
    <row r="78" spans="1:14" ht="15" customHeight="1" x14ac:dyDescent="0.15">
      <c r="A78" s="35">
        <v>72</v>
      </c>
      <c r="B78" s="36">
        <f>VLOOKUP($A78,'【様式】返還額一覧 '!$A$17:$AC$1795,2,FALSE)</f>
        <v>0</v>
      </c>
      <c r="C78" s="37" t="str">
        <f>IF($B78&lt;&gt;0,VLOOKUP($A78,'【様式】返還額一覧 '!$A$17:$AC$1795,3,FALSE),"")</f>
        <v/>
      </c>
      <c r="D78" s="56" t="str">
        <f>IF($B78&lt;&gt;0,VLOOKUP($A78,'【様式】返還額一覧 '!$A$17:$AE$1795,31,FALSE),"")</f>
        <v/>
      </c>
      <c r="E78" s="43" t="str">
        <f>IF($B78&lt;&gt;0,VLOOKUP($A78,'【様式】返還額一覧 '!$A$17:$AC$1795,9,FALSE),"")</f>
        <v/>
      </c>
      <c r="F78" s="47" t="str">
        <f>IF($B78&lt;&gt;0,VLOOKUP($A78,'【様式】返還額一覧 '!$A$17:$AC$1795,21,FALSE),"")</f>
        <v/>
      </c>
      <c r="G78" s="46" t="str">
        <f>IF($B78&lt;&gt;0,VLOOKUP($A78,'【様式】返還額一覧 '!$A$17:$AC$1795,22,FALSE),"")</f>
        <v/>
      </c>
      <c r="H78" s="45" t="str">
        <f>IF($B78&lt;&gt;0,VLOOKUP($A78,'【様式】返還額一覧 '!$A$17:$AC$1795,23,FALSE),"")</f>
        <v/>
      </c>
      <c r="I78" s="47" t="str">
        <f>IF($B78&lt;&gt;0,VLOOKUP($A78,'【様式】返還額一覧 '!$A$17:$AC$1795,24,FALSE),"")</f>
        <v/>
      </c>
      <c r="J78" s="46" t="str">
        <f>IF($B78&lt;&gt;0,VLOOKUP($A78,'【様式】返還額一覧 '!$A$17:$AC$1795,25,FALSE),"")</f>
        <v/>
      </c>
      <c r="K78" s="45" t="str">
        <f>IF($B78&lt;&gt;0,VLOOKUP($A78,'【様式】返還額一覧 '!$A$17:$AC$1795,26,FALSE),"")</f>
        <v/>
      </c>
      <c r="L78" s="47" t="str">
        <f>IF($B78&lt;&gt;0,VLOOKUP($A78,'【様式】返還額一覧 '!$A$17:$AC$1795,27,FALSE),"")</f>
        <v/>
      </c>
      <c r="M78" s="46" t="str">
        <f>IF($B78&lt;&gt;0,VLOOKUP($A78,'【様式】返還額一覧 '!$A$17:$AC$1795,28,FALSE),"")</f>
        <v/>
      </c>
      <c r="N78" s="45" t="str">
        <f>IF($B78&lt;&gt;0,VLOOKUP($A78,'【様式】返還額一覧 '!$A$17:$AC$1795,29,FALSE),"")</f>
        <v/>
      </c>
    </row>
    <row r="79" spans="1:14" ht="15" customHeight="1" x14ac:dyDescent="0.15">
      <c r="A79" s="35">
        <v>73</v>
      </c>
      <c r="B79" s="36">
        <f>VLOOKUP($A79,'【様式】返還額一覧 '!$A$17:$AC$1795,2,FALSE)</f>
        <v>0</v>
      </c>
      <c r="C79" s="37" t="str">
        <f>IF($B79&lt;&gt;0,VLOOKUP($A79,'【様式】返還額一覧 '!$A$17:$AC$1795,3,FALSE),"")</f>
        <v/>
      </c>
      <c r="D79" s="56" t="str">
        <f>IF($B79&lt;&gt;0,VLOOKUP($A79,'【様式】返還額一覧 '!$A$17:$AE$1795,31,FALSE),"")</f>
        <v/>
      </c>
      <c r="E79" s="43" t="str">
        <f>IF($B79&lt;&gt;0,VLOOKUP($A79,'【様式】返還額一覧 '!$A$17:$AC$1795,9,FALSE),"")</f>
        <v/>
      </c>
      <c r="F79" s="47" t="str">
        <f>IF($B79&lt;&gt;0,VLOOKUP($A79,'【様式】返還額一覧 '!$A$17:$AC$1795,21,FALSE),"")</f>
        <v/>
      </c>
      <c r="G79" s="46" t="str">
        <f>IF($B79&lt;&gt;0,VLOOKUP($A79,'【様式】返還額一覧 '!$A$17:$AC$1795,22,FALSE),"")</f>
        <v/>
      </c>
      <c r="H79" s="45" t="str">
        <f>IF($B79&lt;&gt;0,VLOOKUP($A79,'【様式】返還額一覧 '!$A$17:$AC$1795,23,FALSE),"")</f>
        <v/>
      </c>
      <c r="I79" s="47" t="str">
        <f>IF($B79&lt;&gt;0,VLOOKUP($A79,'【様式】返還額一覧 '!$A$17:$AC$1795,24,FALSE),"")</f>
        <v/>
      </c>
      <c r="J79" s="46" t="str">
        <f>IF($B79&lt;&gt;0,VLOOKUP($A79,'【様式】返還額一覧 '!$A$17:$AC$1795,25,FALSE),"")</f>
        <v/>
      </c>
      <c r="K79" s="45" t="str">
        <f>IF($B79&lt;&gt;0,VLOOKUP($A79,'【様式】返還額一覧 '!$A$17:$AC$1795,26,FALSE),"")</f>
        <v/>
      </c>
      <c r="L79" s="47" t="str">
        <f>IF($B79&lt;&gt;0,VLOOKUP($A79,'【様式】返還額一覧 '!$A$17:$AC$1795,27,FALSE),"")</f>
        <v/>
      </c>
      <c r="M79" s="46" t="str">
        <f>IF($B79&lt;&gt;0,VLOOKUP($A79,'【様式】返還額一覧 '!$A$17:$AC$1795,28,FALSE),"")</f>
        <v/>
      </c>
      <c r="N79" s="45" t="str">
        <f>IF($B79&lt;&gt;0,VLOOKUP($A79,'【様式】返還額一覧 '!$A$17:$AC$1795,29,FALSE),"")</f>
        <v/>
      </c>
    </row>
    <row r="80" spans="1:14" ht="15" customHeight="1" x14ac:dyDescent="0.15">
      <c r="A80" s="35">
        <v>74</v>
      </c>
      <c r="B80" s="36">
        <f>VLOOKUP($A80,'【様式】返還額一覧 '!$A$17:$AC$1795,2,FALSE)</f>
        <v>0</v>
      </c>
      <c r="C80" s="37" t="str">
        <f>IF($B80&lt;&gt;0,VLOOKUP($A80,'【様式】返還額一覧 '!$A$17:$AC$1795,3,FALSE),"")</f>
        <v/>
      </c>
      <c r="D80" s="56" t="str">
        <f>IF($B80&lt;&gt;0,VLOOKUP($A80,'【様式】返還額一覧 '!$A$17:$AE$1795,31,FALSE),"")</f>
        <v/>
      </c>
      <c r="E80" s="43" t="str">
        <f>IF($B80&lt;&gt;0,VLOOKUP($A80,'【様式】返還額一覧 '!$A$17:$AC$1795,9,FALSE),"")</f>
        <v/>
      </c>
      <c r="F80" s="47" t="str">
        <f>IF($B80&lt;&gt;0,VLOOKUP($A80,'【様式】返還額一覧 '!$A$17:$AC$1795,21,FALSE),"")</f>
        <v/>
      </c>
      <c r="G80" s="46" t="str">
        <f>IF($B80&lt;&gt;0,VLOOKUP($A80,'【様式】返還額一覧 '!$A$17:$AC$1795,22,FALSE),"")</f>
        <v/>
      </c>
      <c r="H80" s="45" t="str">
        <f>IF($B80&lt;&gt;0,VLOOKUP($A80,'【様式】返還額一覧 '!$A$17:$AC$1795,23,FALSE),"")</f>
        <v/>
      </c>
      <c r="I80" s="47" t="str">
        <f>IF($B80&lt;&gt;0,VLOOKUP($A80,'【様式】返還額一覧 '!$A$17:$AC$1795,24,FALSE),"")</f>
        <v/>
      </c>
      <c r="J80" s="46" t="str">
        <f>IF($B80&lt;&gt;0,VLOOKUP($A80,'【様式】返還額一覧 '!$A$17:$AC$1795,25,FALSE),"")</f>
        <v/>
      </c>
      <c r="K80" s="45" t="str">
        <f>IF($B80&lt;&gt;0,VLOOKUP($A80,'【様式】返還額一覧 '!$A$17:$AC$1795,26,FALSE),"")</f>
        <v/>
      </c>
      <c r="L80" s="47" t="str">
        <f>IF($B80&lt;&gt;0,VLOOKUP($A80,'【様式】返還額一覧 '!$A$17:$AC$1795,27,FALSE),"")</f>
        <v/>
      </c>
      <c r="M80" s="46" t="str">
        <f>IF($B80&lt;&gt;0,VLOOKUP($A80,'【様式】返還額一覧 '!$A$17:$AC$1795,28,FALSE),"")</f>
        <v/>
      </c>
      <c r="N80" s="45" t="str">
        <f>IF($B80&lt;&gt;0,VLOOKUP($A80,'【様式】返還額一覧 '!$A$17:$AC$1795,29,FALSE),"")</f>
        <v/>
      </c>
    </row>
    <row r="81" spans="1:14" ht="15" customHeight="1" x14ac:dyDescent="0.15">
      <c r="A81" s="35">
        <v>75</v>
      </c>
      <c r="B81" s="36">
        <f>VLOOKUP($A81,'【様式】返還額一覧 '!$A$17:$AC$1795,2,FALSE)</f>
        <v>0</v>
      </c>
      <c r="C81" s="37" t="str">
        <f>IF($B81&lt;&gt;0,VLOOKUP($A81,'【様式】返還額一覧 '!$A$17:$AC$1795,3,FALSE),"")</f>
        <v/>
      </c>
      <c r="D81" s="56" t="str">
        <f>IF($B81&lt;&gt;0,VLOOKUP($A81,'【様式】返還額一覧 '!$A$17:$AE$1795,31,FALSE),"")</f>
        <v/>
      </c>
      <c r="E81" s="43" t="str">
        <f>IF($B81&lt;&gt;0,VLOOKUP($A81,'【様式】返還額一覧 '!$A$17:$AC$1795,9,FALSE),"")</f>
        <v/>
      </c>
      <c r="F81" s="47" t="str">
        <f>IF($B81&lt;&gt;0,VLOOKUP($A81,'【様式】返還額一覧 '!$A$17:$AC$1795,21,FALSE),"")</f>
        <v/>
      </c>
      <c r="G81" s="46" t="str">
        <f>IF($B81&lt;&gt;0,VLOOKUP($A81,'【様式】返還額一覧 '!$A$17:$AC$1795,22,FALSE),"")</f>
        <v/>
      </c>
      <c r="H81" s="45" t="str">
        <f>IF($B81&lt;&gt;0,VLOOKUP($A81,'【様式】返還額一覧 '!$A$17:$AC$1795,23,FALSE),"")</f>
        <v/>
      </c>
      <c r="I81" s="47" t="str">
        <f>IF($B81&lt;&gt;0,VLOOKUP($A81,'【様式】返還額一覧 '!$A$17:$AC$1795,24,FALSE),"")</f>
        <v/>
      </c>
      <c r="J81" s="46" t="str">
        <f>IF($B81&lt;&gt;0,VLOOKUP($A81,'【様式】返還額一覧 '!$A$17:$AC$1795,25,FALSE),"")</f>
        <v/>
      </c>
      <c r="K81" s="45" t="str">
        <f>IF($B81&lt;&gt;0,VLOOKUP($A81,'【様式】返還額一覧 '!$A$17:$AC$1795,26,FALSE),"")</f>
        <v/>
      </c>
      <c r="L81" s="47" t="str">
        <f>IF($B81&lt;&gt;0,VLOOKUP($A81,'【様式】返還額一覧 '!$A$17:$AC$1795,27,FALSE),"")</f>
        <v/>
      </c>
      <c r="M81" s="46" t="str">
        <f>IF($B81&lt;&gt;0,VLOOKUP($A81,'【様式】返還額一覧 '!$A$17:$AC$1795,28,FALSE),"")</f>
        <v/>
      </c>
      <c r="N81" s="45" t="str">
        <f>IF($B81&lt;&gt;0,VLOOKUP($A81,'【様式】返還額一覧 '!$A$17:$AC$1795,29,FALSE),"")</f>
        <v/>
      </c>
    </row>
    <row r="82" spans="1:14" ht="15" customHeight="1" x14ac:dyDescent="0.15">
      <c r="A82" s="35">
        <v>76</v>
      </c>
      <c r="B82" s="36">
        <f>VLOOKUP($A82,'【様式】返還額一覧 '!$A$17:$AC$1795,2,FALSE)</f>
        <v>0</v>
      </c>
      <c r="C82" s="37" t="str">
        <f>IF($B82&lt;&gt;0,VLOOKUP($A82,'【様式】返還額一覧 '!$A$17:$AC$1795,3,FALSE),"")</f>
        <v/>
      </c>
      <c r="D82" s="56" t="str">
        <f>IF($B82&lt;&gt;0,VLOOKUP($A82,'【様式】返還額一覧 '!$A$17:$AE$1795,31,FALSE),"")</f>
        <v/>
      </c>
      <c r="E82" s="43" t="str">
        <f>IF($B82&lt;&gt;0,VLOOKUP($A82,'【様式】返還額一覧 '!$A$17:$AC$1795,9,FALSE),"")</f>
        <v/>
      </c>
      <c r="F82" s="47" t="str">
        <f>IF($B82&lt;&gt;0,VLOOKUP($A82,'【様式】返還額一覧 '!$A$17:$AC$1795,21,FALSE),"")</f>
        <v/>
      </c>
      <c r="G82" s="46" t="str">
        <f>IF($B82&lt;&gt;0,VLOOKUP($A82,'【様式】返還額一覧 '!$A$17:$AC$1795,22,FALSE),"")</f>
        <v/>
      </c>
      <c r="H82" s="45" t="str">
        <f>IF($B82&lt;&gt;0,VLOOKUP($A82,'【様式】返還額一覧 '!$A$17:$AC$1795,23,FALSE),"")</f>
        <v/>
      </c>
      <c r="I82" s="47" t="str">
        <f>IF($B82&lt;&gt;0,VLOOKUP($A82,'【様式】返還額一覧 '!$A$17:$AC$1795,24,FALSE),"")</f>
        <v/>
      </c>
      <c r="J82" s="46" t="str">
        <f>IF($B82&lt;&gt;0,VLOOKUP($A82,'【様式】返還額一覧 '!$A$17:$AC$1795,25,FALSE),"")</f>
        <v/>
      </c>
      <c r="K82" s="45" t="str">
        <f>IF($B82&lt;&gt;0,VLOOKUP($A82,'【様式】返還額一覧 '!$A$17:$AC$1795,26,FALSE),"")</f>
        <v/>
      </c>
      <c r="L82" s="47" t="str">
        <f>IF($B82&lt;&gt;0,VLOOKUP($A82,'【様式】返還額一覧 '!$A$17:$AC$1795,27,FALSE),"")</f>
        <v/>
      </c>
      <c r="M82" s="46" t="str">
        <f>IF($B82&lt;&gt;0,VLOOKUP($A82,'【様式】返還額一覧 '!$A$17:$AC$1795,28,FALSE),"")</f>
        <v/>
      </c>
      <c r="N82" s="45" t="str">
        <f>IF($B82&lt;&gt;0,VLOOKUP($A82,'【様式】返還額一覧 '!$A$17:$AC$1795,29,FALSE),"")</f>
        <v/>
      </c>
    </row>
    <row r="83" spans="1:14" ht="15" customHeight="1" x14ac:dyDescent="0.15">
      <c r="A83" s="35">
        <v>77</v>
      </c>
      <c r="B83" s="36">
        <f>VLOOKUP($A83,'【様式】返還額一覧 '!$A$17:$AC$1795,2,FALSE)</f>
        <v>0</v>
      </c>
      <c r="C83" s="37" t="str">
        <f>IF($B83&lt;&gt;0,VLOOKUP($A83,'【様式】返還額一覧 '!$A$17:$AC$1795,3,FALSE),"")</f>
        <v/>
      </c>
      <c r="D83" s="56" t="str">
        <f>IF($B83&lt;&gt;0,VLOOKUP($A83,'【様式】返還額一覧 '!$A$17:$AE$1795,31,FALSE),"")</f>
        <v/>
      </c>
      <c r="E83" s="43" t="str">
        <f>IF($B83&lt;&gt;0,VLOOKUP($A83,'【様式】返還額一覧 '!$A$17:$AC$1795,9,FALSE),"")</f>
        <v/>
      </c>
      <c r="F83" s="47" t="str">
        <f>IF($B83&lt;&gt;0,VLOOKUP($A83,'【様式】返還額一覧 '!$A$17:$AC$1795,21,FALSE),"")</f>
        <v/>
      </c>
      <c r="G83" s="46" t="str">
        <f>IF($B83&lt;&gt;0,VLOOKUP($A83,'【様式】返還額一覧 '!$A$17:$AC$1795,22,FALSE),"")</f>
        <v/>
      </c>
      <c r="H83" s="45" t="str">
        <f>IF($B83&lt;&gt;0,VLOOKUP($A83,'【様式】返還額一覧 '!$A$17:$AC$1795,23,FALSE),"")</f>
        <v/>
      </c>
      <c r="I83" s="47" t="str">
        <f>IF($B83&lt;&gt;0,VLOOKUP($A83,'【様式】返還額一覧 '!$A$17:$AC$1795,24,FALSE),"")</f>
        <v/>
      </c>
      <c r="J83" s="46" t="str">
        <f>IF($B83&lt;&gt;0,VLOOKUP($A83,'【様式】返還額一覧 '!$A$17:$AC$1795,25,FALSE),"")</f>
        <v/>
      </c>
      <c r="K83" s="45" t="str">
        <f>IF($B83&lt;&gt;0,VLOOKUP($A83,'【様式】返還額一覧 '!$A$17:$AC$1795,26,FALSE),"")</f>
        <v/>
      </c>
      <c r="L83" s="47" t="str">
        <f>IF($B83&lt;&gt;0,VLOOKUP($A83,'【様式】返還額一覧 '!$A$17:$AC$1795,27,FALSE),"")</f>
        <v/>
      </c>
      <c r="M83" s="46" t="str">
        <f>IF($B83&lt;&gt;0,VLOOKUP($A83,'【様式】返還額一覧 '!$A$17:$AC$1795,28,FALSE),"")</f>
        <v/>
      </c>
      <c r="N83" s="45" t="str">
        <f>IF($B83&lt;&gt;0,VLOOKUP($A83,'【様式】返還額一覧 '!$A$17:$AC$1795,29,FALSE),"")</f>
        <v/>
      </c>
    </row>
    <row r="84" spans="1:14" ht="15" customHeight="1" x14ac:dyDescent="0.15">
      <c r="A84" s="35">
        <v>78</v>
      </c>
      <c r="B84" s="36">
        <f>VLOOKUP($A84,'【様式】返還額一覧 '!$A$17:$AC$1795,2,FALSE)</f>
        <v>0</v>
      </c>
      <c r="C84" s="37" t="str">
        <f>IF($B84&lt;&gt;0,VLOOKUP($A84,'【様式】返還額一覧 '!$A$17:$AC$1795,3,FALSE),"")</f>
        <v/>
      </c>
      <c r="D84" s="56" t="str">
        <f>IF($B84&lt;&gt;0,VLOOKUP($A84,'【様式】返還額一覧 '!$A$17:$AE$1795,31,FALSE),"")</f>
        <v/>
      </c>
      <c r="E84" s="43" t="str">
        <f>IF($B84&lt;&gt;0,VLOOKUP($A84,'【様式】返還額一覧 '!$A$17:$AC$1795,9,FALSE),"")</f>
        <v/>
      </c>
      <c r="F84" s="47" t="str">
        <f>IF($B84&lt;&gt;0,VLOOKUP($A84,'【様式】返還額一覧 '!$A$17:$AC$1795,21,FALSE),"")</f>
        <v/>
      </c>
      <c r="G84" s="46" t="str">
        <f>IF($B84&lt;&gt;0,VLOOKUP($A84,'【様式】返還額一覧 '!$A$17:$AC$1795,22,FALSE),"")</f>
        <v/>
      </c>
      <c r="H84" s="45" t="str">
        <f>IF($B84&lt;&gt;0,VLOOKUP($A84,'【様式】返還額一覧 '!$A$17:$AC$1795,23,FALSE),"")</f>
        <v/>
      </c>
      <c r="I84" s="47" t="str">
        <f>IF($B84&lt;&gt;0,VLOOKUP($A84,'【様式】返還額一覧 '!$A$17:$AC$1795,24,FALSE),"")</f>
        <v/>
      </c>
      <c r="J84" s="46" t="str">
        <f>IF($B84&lt;&gt;0,VLOOKUP($A84,'【様式】返還額一覧 '!$A$17:$AC$1795,25,FALSE),"")</f>
        <v/>
      </c>
      <c r="K84" s="45" t="str">
        <f>IF($B84&lt;&gt;0,VLOOKUP($A84,'【様式】返還額一覧 '!$A$17:$AC$1795,26,FALSE),"")</f>
        <v/>
      </c>
      <c r="L84" s="47" t="str">
        <f>IF($B84&lt;&gt;0,VLOOKUP($A84,'【様式】返還額一覧 '!$A$17:$AC$1795,27,FALSE),"")</f>
        <v/>
      </c>
      <c r="M84" s="46" t="str">
        <f>IF($B84&lt;&gt;0,VLOOKUP($A84,'【様式】返還額一覧 '!$A$17:$AC$1795,28,FALSE),"")</f>
        <v/>
      </c>
      <c r="N84" s="45" t="str">
        <f>IF($B84&lt;&gt;0,VLOOKUP($A84,'【様式】返還額一覧 '!$A$17:$AC$1795,29,FALSE),"")</f>
        <v/>
      </c>
    </row>
    <row r="85" spans="1:14" ht="15" customHeight="1" x14ac:dyDescent="0.15">
      <c r="A85" s="35">
        <v>79</v>
      </c>
      <c r="B85" s="36">
        <f>VLOOKUP($A85,'【様式】返還額一覧 '!$A$17:$AC$1795,2,FALSE)</f>
        <v>0</v>
      </c>
      <c r="C85" s="37" t="str">
        <f>IF($B85&lt;&gt;0,VLOOKUP($A85,'【様式】返還額一覧 '!$A$17:$AC$1795,3,FALSE),"")</f>
        <v/>
      </c>
      <c r="D85" s="56" t="str">
        <f>IF($B85&lt;&gt;0,VLOOKUP($A85,'【様式】返還額一覧 '!$A$17:$AE$1795,31,FALSE),"")</f>
        <v/>
      </c>
      <c r="E85" s="43" t="str">
        <f>IF($B85&lt;&gt;0,VLOOKUP($A85,'【様式】返還額一覧 '!$A$17:$AC$1795,9,FALSE),"")</f>
        <v/>
      </c>
      <c r="F85" s="47" t="str">
        <f>IF($B85&lt;&gt;0,VLOOKUP($A85,'【様式】返還額一覧 '!$A$17:$AC$1795,21,FALSE),"")</f>
        <v/>
      </c>
      <c r="G85" s="46" t="str">
        <f>IF($B85&lt;&gt;0,VLOOKUP($A85,'【様式】返還額一覧 '!$A$17:$AC$1795,22,FALSE),"")</f>
        <v/>
      </c>
      <c r="H85" s="45" t="str">
        <f>IF($B85&lt;&gt;0,VLOOKUP($A85,'【様式】返還額一覧 '!$A$17:$AC$1795,23,FALSE),"")</f>
        <v/>
      </c>
      <c r="I85" s="47" t="str">
        <f>IF($B85&lt;&gt;0,VLOOKUP($A85,'【様式】返還額一覧 '!$A$17:$AC$1795,24,FALSE),"")</f>
        <v/>
      </c>
      <c r="J85" s="46" t="str">
        <f>IF($B85&lt;&gt;0,VLOOKUP($A85,'【様式】返還額一覧 '!$A$17:$AC$1795,25,FALSE),"")</f>
        <v/>
      </c>
      <c r="K85" s="45" t="str">
        <f>IF($B85&lt;&gt;0,VLOOKUP($A85,'【様式】返還額一覧 '!$A$17:$AC$1795,26,FALSE),"")</f>
        <v/>
      </c>
      <c r="L85" s="47" t="str">
        <f>IF($B85&lt;&gt;0,VLOOKUP($A85,'【様式】返還額一覧 '!$A$17:$AC$1795,27,FALSE),"")</f>
        <v/>
      </c>
      <c r="M85" s="46" t="str">
        <f>IF($B85&lt;&gt;0,VLOOKUP($A85,'【様式】返還額一覧 '!$A$17:$AC$1795,28,FALSE),"")</f>
        <v/>
      </c>
      <c r="N85" s="45" t="str">
        <f>IF($B85&lt;&gt;0,VLOOKUP($A85,'【様式】返還額一覧 '!$A$17:$AC$1795,29,FALSE),"")</f>
        <v/>
      </c>
    </row>
    <row r="86" spans="1:14" ht="15" customHeight="1" x14ac:dyDescent="0.15">
      <c r="A86" s="35">
        <v>80</v>
      </c>
      <c r="B86" s="36">
        <f>VLOOKUP($A86,'【様式】返還額一覧 '!$A$17:$AC$1795,2,FALSE)</f>
        <v>0</v>
      </c>
      <c r="C86" s="37" t="str">
        <f>IF($B86&lt;&gt;0,VLOOKUP($A86,'【様式】返還額一覧 '!$A$17:$AC$1795,3,FALSE),"")</f>
        <v/>
      </c>
      <c r="D86" s="56" t="str">
        <f>IF($B86&lt;&gt;0,VLOOKUP($A86,'【様式】返還額一覧 '!$A$17:$AE$1795,31,FALSE),"")</f>
        <v/>
      </c>
      <c r="E86" s="43" t="str">
        <f>IF($B86&lt;&gt;0,VLOOKUP($A86,'【様式】返還額一覧 '!$A$17:$AC$1795,9,FALSE),"")</f>
        <v/>
      </c>
      <c r="F86" s="47" t="str">
        <f>IF($B86&lt;&gt;0,VLOOKUP($A86,'【様式】返還額一覧 '!$A$17:$AC$1795,21,FALSE),"")</f>
        <v/>
      </c>
      <c r="G86" s="46" t="str">
        <f>IF($B86&lt;&gt;0,VLOOKUP($A86,'【様式】返還額一覧 '!$A$17:$AC$1795,22,FALSE),"")</f>
        <v/>
      </c>
      <c r="H86" s="45" t="str">
        <f>IF($B86&lt;&gt;0,VLOOKUP($A86,'【様式】返還額一覧 '!$A$17:$AC$1795,23,FALSE),"")</f>
        <v/>
      </c>
      <c r="I86" s="47" t="str">
        <f>IF($B86&lt;&gt;0,VLOOKUP($A86,'【様式】返還額一覧 '!$A$17:$AC$1795,24,FALSE),"")</f>
        <v/>
      </c>
      <c r="J86" s="46" t="str">
        <f>IF($B86&lt;&gt;0,VLOOKUP($A86,'【様式】返還額一覧 '!$A$17:$AC$1795,25,FALSE),"")</f>
        <v/>
      </c>
      <c r="K86" s="45" t="str">
        <f>IF($B86&lt;&gt;0,VLOOKUP($A86,'【様式】返還額一覧 '!$A$17:$AC$1795,26,FALSE),"")</f>
        <v/>
      </c>
      <c r="L86" s="47" t="str">
        <f>IF($B86&lt;&gt;0,VLOOKUP($A86,'【様式】返還額一覧 '!$A$17:$AC$1795,27,FALSE),"")</f>
        <v/>
      </c>
      <c r="M86" s="46" t="str">
        <f>IF($B86&lt;&gt;0,VLOOKUP($A86,'【様式】返還額一覧 '!$A$17:$AC$1795,28,FALSE),"")</f>
        <v/>
      </c>
      <c r="N86" s="45" t="str">
        <f>IF($B86&lt;&gt;0,VLOOKUP($A86,'【様式】返還額一覧 '!$A$17:$AC$1795,29,FALSE),"")</f>
        <v/>
      </c>
    </row>
    <row r="87" spans="1:14" ht="15" customHeight="1" x14ac:dyDescent="0.15">
      <c r="A87" s="35">
        <v>81</v>
      </c>
      <c r="B87" s="36">
        <f>VLOOKUP($A87,'【様式】返還額一覧 '!$A$17:$AC$1795,2,FALSE)</f>
        <v>0</v>
      </c>
      <c r="C87" s="37" t="str">
        <f>IF($B87&lt;&gt;0,VLOOKUP($A87,'【様式】返還額一覧 '!$A$17:$AC$1795,3,FALSE),"")</f>
        <v/>
      </c>
      <c r="D87" s="56" t="str">
        <f>IF($B87&lt;&gt;0,VLOOKUP($A87,'【様式】返還額一覧 '!$A$17:$AE$1795,31,FALSE),"")</f>
        <v/>
      </c>
      <c r="E87" s="43" t="str">
        <f>IF($B87&lt;&gt;0,VLOOKUP($A87,'【様式】返還額一覧 '!$A$17:$AC$1795,9,FALSE),"")</f>
        <v/>
      </c>
      <c r="F87" s="47" t="str">
        <f>IF($B87&lt;&gt;0,VLOOKUP($A87,'【様式】返還額一覧 '!$A$17:$AC$1795,21,FALSE),"")</f>
        <v/>
      </c>
      <c r="G87" s="46" t="str">
        <f>IF($B87&lt;&gt;0,VLOOKUP($A87,'【様式】返還額一覧 '!$A$17:$AC$1795,22,FALSE),"")</f>
        <v/>
      </c>
      <c r="H87" s="45" t="str">
        <f>IF($B87&lt;&gt;0,VLOOKUP($A87,'【様式】返還額一覧 '!$A$17:$AC$1795,23,FALSE),"")</f>
        <v/>
      </c>
      <c r="I87" s="47" t="str">
        <f>IF($B87&lt;&gt;0,VLOOKUP($A87,'【様式】返還額一覧 '!$A$17:$AC$1795,24,FALSE),"")</f>
        <v/>
      </c>
      <c r="J87" s="46" t="str">
        <f>IF($B87&lt;&gt;0,VLOOKUP($A87,'【様式】返還額一覧 '!$A$17:$AC$1795,25,FALSE),"")</f>
        <v/>
      </c>
      <c r="K87" s="45" t="str">
        <f>IF($B87&lt;&gt;0,VLOOKUP($A87,'【様式】返還額一覧 '!$A$17:$AC$1795,26,FALSE),"")</f>
        <v/>
      </c>
      <c r="L87" s="47" t="str">
        <f>IF($B87&lt;&gt;0,VLOOKUP($A87,'【様式】返還額一覧 '!$A$17:$AC$1795,27,FALSE),"")</f>
        <v/>
      </c>
      <c r="M87" s="46" t="str">
        <f>IF($B87&lt;&gt;0,VLOOKUP($A87,'【様式】返還額一覧 '!$A$17:$AC$1795,28,FALSE),"")</f>
        <v/>
      </c>
      <c r="N87" s="45" t="str">
        <f>IF($B87&lt;&gt;0,VLOOKUP($A87,'【様式】返還額一覧 '!$A$17:$AC$1795,29,FALSE),"")</f>
        <v/>
      </c>
    </row>
    <row r="88" spans="1:14" ht="15" customHeight="1" x14ac:dyDescent="0.15">
      <c r="A88" s="35">
        <v>82</v>
      </c>
      <c r="B88" s="36">
        <f>VLOOKUP($A88,'【様式】返還額一覧 '!$A$17:$AC$1795,2,FALSE)</f>
        <v>0</v>
      </c>
      <c r="C88" s="37" t="str">
        <f>IF($B88&lt;&gt;0,VLOOKUP($A88,'【様式】返還額一覧 '!$A$17:$AC$1795,3,FALSE),"")</f>
        <v/>
      </c>
      <c r="D88" s="56" t="str">
        <f>IF($B88&lt;&gt;0,VLOOKUP($A88,'【様式】返還額一覧 '!$A$17:$AE$1795,31,FALSE),"")</f>
        <v/>
      </c>
      <c r="E88" s="43" t="str">
        <f>IF($B88&lt;&gt;0,VLOOKUP($A88,'【様式】返還額一覧 '!$A$17:$AC$1795,9,FALSE),"")</f>
        <v/>
      </c>
      <c r="F88" s="47" t="str">
        <f>IF($B88&lt;&gt;0,VLOOKUP($A88,'【様式】返還額一覧 '!$A$17:$AC$1795,21,FALSE),"")</f>
        <v/>
      </c>
      <c r="G88" s="46" t="str">
        <f>IF($B88&lt;&gt;0,VLOOKUP($A88,'【様式】返還額一覧 '!$A$17:$AC$1795,22,FALSE),"")</f>
        <v/>
      </c>
      <c r="H88" s="45" t="str">
        <f>IF($B88&lt;&gt;0,VLOOKUP($A88,'【様式】返還額一覧 '!$A$17:$AC$1795,23,FALSE),"")</f>
        <v/>
      </c>
      <c r="I88" s="47" t="str">
        <f>IF($B88&lt;&gt;0,VLOOKUP($A88,'【様式】返還額一覧 '!$A$17:$AC$1795,24,FALSE),"")</f>
        <v/>
      </c>
      <c r="J88" s="46" t="str">
        <f>IF($B88&lt;&gt;0,VLOOKUP($A88,'【様式】返還額一覧 '!$A$17:$AC$1795,25,FALSE),"")</f>
        <v/>
      </c>
      <c r="K88" s="45" t="str">
        <f>IF($B88&lt;&gt;0,VLOOKUP($A88,'【様式】返還額一覧 '!$A$17:$AC$1795,26,FALSE),"")</f>
        <v/>
      </c>
      <c r="L88" s="47" t="str">
        <f>IF($B88&lt;&gt;0,VLOOKUP($A88,'【様式】返還額一覧 '!$A$17:$AC$1795,27,FALSE),"")</f>
        <v/>
      </c>
      <c r="M88" s="46" t="str">
        <f>IF($B88&lt;&gt;0,VLOOKUP($A88,'【様式】返還額一覧 '!$A$17:$AC$1795,28,FALSE),"")</f>
        <v/>
      </c>
      <c r="N88" s="45" t="str">
        <f>IF($B88&lt;&gt;0,VLOOKUP($A88,'【様式】返還額一覧 '!$A$17:$AC$1795,29,FALSE),"")</f>
        <v/>
      </c>
    </row>
    <row r="89" spans="1:14" ht="15" customHeight="1" x14ac:dyDescent="0.15">
      <c r="A89" s="35">
        <v>83</v>
      </c>
      <c r="B89" s="36">
        <f>VLOOKUP($A89,'【様式】返還額一覧 '!$A$17:$AC$1795,2,FALSE)</f>
        <v>0</v>
      </c>
      <c r="C89" s="37" t="str">
        <f>IF($B89&lt;&gt;0,VLOOKUP($A89,'【様式】返還額一覧 '!$A$17:$AC$1795,3,FALSE),"")</f>
        <v/>
      </c>
      <c r="D89" s="56" t="str">
        <f>IF($B89&lt;&gt;0,VLOOKUP($A89,'【様式】返還額一覧 '!$A$17:$AE$1795,31,FALSE),"")</f>
        <v/>
      </c>
      <c r="E89" s="43" t="str">
        <f>IF($B89&lt;&gt;0,VLOOKUP($A89,'【様式】返還額一覧 '!$A$17:$AC$1795,9,FALSE),"")</f>
        <v/>
      </c>
      <c r="F89" s="47" t="str">
        <f>IF($B89&lt;&gt;0,VLOOKUP($A89,'【様式】返還額一覧 '!$A$17:$AC$1795,21,FALSE),"")</f>
        <v/>
      </c>
      <c r="G89" s="46" t="str">
        <f>IF($B89&lt;&gt;0,VLOOKUP($A89,'【様式】返還額一覧 '!$A$17:$AC$1795,22,FALSE),"")</f>
        <v/>
      </c>
      <c r="H89" s="45" t="str">
        <f>IF($B89&lt;&gt;0,VLOOKUP($A89,'【様式】返還額一覧 '!$A$17:$AC$1795,23,FALSE),"")</f>
        <v/>
      </c>
      <c r="I89" s="47" t="str">
        <f>IF($B89&lt;&gt;0,VLOOKUP($A89,'【様式】返還額一覧 '!$A$17:$AC$1795,24,FALSE),"")</f>
        <v/>
      </c>
      <c r="J89" s="46" t="str">
        <f>IF($B89&lt;&gt;0,VLOOKUP($A89,'【様式】返還額一覧 '!$A$17:$AC$1795,25,FALSE),"")</f>
        <v/>
      </c>
      <c r="K89" s="45" t="str">
        <f>IF($B89&lt;&gt;0,VLOOKUP($A89,'【様式】返還額一覧 '!$A$17:$AC$1795,26,FALSE),"")</f>
        <v/>
      </c>
      <c r="L89" s="47" t="str">
        <f>IF($B89&lt;&gt;0,VLOOKUP($A89,'【様式】返還額一覧 '!$A$17:$AC$1795,27,FALSE),"")</f>
        <v/>
      </c>
      <c r="M89" s="46" t="str">
        <f>IF($B89&lt;&gt;0,VLOOKUP($A89,'【様式】返還額一覧 '!$A$17:$AC$1795,28,FALSE),"")</f>
        <v/>
      </c>
      <c r="N89" s="45" t="str">
        <f>IF($B89&lt;&gt;0,VLOOKUP($A89,'【様式】返還額一覧 '!$A$17:$AC$1795,29,FALSE),"")</f>
        <v/>
      </c>
    </row>
    <row r="90" spans="1:14" ht="15" customHeight="1" x14ac:dyDescent="0.15">
      <c r="A90" s="35">
        <v>84</v>
      </c>
      <c r="B90" s="36">
        <f>VLOOKUP($A90,'【様式】返還額一覧 '!$A$17:$AC$1795,2,FALSE)</f>
        <v>0</v>
      </c>
      <c r="C90" s="37" t="str">
        <f>IF($B90&lt;&gt;0,VLOOKUP($A90,'【様式】返還額一覧 '!$A$17:$AC$1795,3,FALSE),"")</f>
        <v/>
      </c>
      <c r="D90" s="56" t="str">
        <f>IF($B90&lt;&gt;0,VLOOKUP($A90,'【様式】返還額一覧 '!$A$17:$AE$1795,31,FALSE),"")</f>
        <v/>
      </c>
      <c r="E90" s="43" t="str">
        <f>IF($B90&lt;&gt;0,VLOOKUP($A90,'【様式】返還額一覧 '!$A$17:$AC$1795,9,FALSE),"")</f>
        <v/>
      </c>
      <c r="F90" s="47" t="str">
        <f>IF($B90&lt;&gt;0,VLOOKUP($A90,'【様式】返還額一覧 '!$A$17:$AC$1795,21,FALSE),"")</f>
        <v/>
      </c>
      <c r="G90" s="46" t="str">
        <f>IF($B90&lt;&gt;0,VLOOKUP($A90,'【様式】返還額一覧 '!$A$17:$AC$1795,22,FALSE),"")</f>
        <v/>
      </c>
      <c r="H90" s="45" t="str">
        <f>IF($B90&lt;&gt;0,VLOOKUP($A90,'【様式】返還額一覧 '!$A$17:$AC$1795,23,FALSE),"")</f>
        <v/>
      </c>
      <c r="I90" s="47" t="str">
        <f>IF($B90&lt;&gt;0,VLOOKUP($A90,'【様式】返還額一覧 '!$A$17:$AC$1795,24,FALSE),"")</f>
        <v/>
      </c>
      <c r="J90" s="46" t="str">
        <f>IF($B90&lt;&gt;0,VLOOKUP($A90,'【様式】返還額一覧 '!$A$17:$AC$1795,25,FALSE),"")</f>
        <v/>
      </c>
      <c r="K90" s="45" t="str">
        <f>IF($B90&lt;&gt;0,VLOOKUP($A90,'【様式】返還額一覧 '!$A$17:$AC$1795,26,FALSE),"")</f>
        <v/>
      </c>
      <c r="L90" s="47" t="str">
        <f>IF($B90&lt;&gt;0,VLOOKUP($A90,'【様式】返還額一覧 '!$A$17:$AC$1795,27,FALSE),"")</f>
        <v/>
      </c>
      <c r="M90" s="46" t="str">
        <f>IF($B90&lt;&gt;0,VLOOKUP($A90,'【様式】返還額一覧 '!$A$17:$AC$1795,28,FALSE),"")</f>
        <v/>
      </c>
      <c r="N90" s="45" t="str">
        <f>IF($B90&lt;&gt;0,VLOOKUP($A90,'【様式】返還額一覧 '!$A$17:$AC$1795,29,FALSE),"")</f>
        <v/>
      </c>
    </row>
    <row r="91" spans="1:14" ht="15" customHeight="1" x14ac:dyDescent="0.15">
      <c r="A91" s="35">
        <v>85</v>
      </c>
      <c r="B91" s="36">
        <f>VLOOKUP($A91,'【様式】返還額一覧 '!$A$17:$AC$1795,2,FALSE)</f>
        <v>0</v>
      </c>
      <c r="C91" s="37" t="str">
        <f>IF($B91&lt;&gt;0,VLOOKUP($A91,'【様式】返還額一覧 '!$A$17:$AC$1795,3,FALSE),"")</f>
        <v/>
      </c>
      <c r="D91" s="56" t="str">
        <f>IF($B91&lt;&gt;0,VLOOKUP($A91,'【様式】返還額一覧 '!$A$17:$AE$1795,31,FALSE),"")</f>
        <v/>
      </c>
      <c r="E91" s="43" t="str">
        <f>IF($B91&lt;&gt;0,VLOOKUP($A91,'【様式】返還額一覧 '!$A$17:$AC$1795,9,FALSE),"")</f>
        <v/>
      </c>
      <c r="F91" s="47" t="str">
        <f>IF($B91&lt;&gt;0,VLOOKUP($A91,'【様式】返還額一覧 '!$A$17:$AC$1795,21,FALSE),"")</f>
        <v/>
      </c>
      <c r="G91" s="46" t="str">
        <f>IF($B91&lt;&gt;0,VLOOKUP($A91,'【様式】返還額一覧 '!$A$17:$AC$1795,22,FALSE),"")</f>
        <v/>
      </c>
      <c r="H91" s="45" t="str">
        <f>IF($B91&lt;&gt;0,VLOOKUP($A91,'【様式】返還額一覧 '!$A$17:$AC$1795,23,FALSE),"")</f>
        <v/>
      </c>
      <c r="I91" s="47" t="str">
        <f>IF($B91&lt;&gt;0,VLOOKUP($A91,'【様式】返還額一覧 '!$A$17:$AC$1795,24,FALSE),"")</f>
        <v/>
      </c>
      <c r="J91" s="46" t="str">
        <f>IF($B91&lt;&gt;0,VLOOKUP($A91,'【様式】返還額一覧 '!$A$17:$AC$1795,25,FALSE),"")</f>
        <v/>
      </c>
      <c r="K91" s="45" t="str">
        <f>IF($B91&lt;&gt;0,VLOOKUP($A91,'【様式】返還額一覧 '!$A$17:$AC$1795,26,FALSE),"")</f>
        <v/>
      </c>
      <c r="L91" s="47" t="str">
        <f>IF($B91&lt;&gt;0,VLOOKUP($A91,'【様式】返還額一覧 '!$A$17:$AC$1795,27,FALSE),"")</f>
        <v/>
      </c>
      <c r="M91" s="46" t="str">
        <f>IF($B91&lt;&gt;0,VLOOKUP($A91,'【様式】返還額一覧 '!$A$17:$AC$1795,28,FALSE),"")</f>
        <v/>
      </c>
      <c r="N91" s="45" t="str">
        <f>IF($B91&lt;&gt;0,VLOOKUP($A91,'【様式】返還額一覧 '!$A$17:$AC$1795,29,FALSE),"")</f>
        <v/>
      </c>
    </row>
    <row r="92" spans="1:14" ht="15" customHeight="1" x14ac:dyDescent="0.15">
      <c r="A92" s="35">
        <v>86</v>
      </c>
      <c r="B92" s="36">
        <f>VLOOKUP($A92,'【様式】返還額一覧 '!$A$17:$AC$1795,2,FALSE)</f>
        <v>0</v>
      </c>
      <c r="C92" s="37" t="str">
        <f>IF($B92&lt;&gt;0,VLOOKUP($A92,'【様式】返還額一覧 '!$A$17:$AC$1795,3,FALSE),"")</f>
        <v/>
      </c>
      <c r="D92" s="56" t="str">
        <f>IF($B92&lt;&gt;0,VLOOKUP($A92,'【様式】返還額一覧 '!$A$17:$AE$1795,31,FALSE),"")</f>
        <v/>
      </c>
      <c r="E92" s="43" t="str">
        <f>IF($B92&lt;&gt;0,VLOOKUP($A92,'【様式】返還額一覧 '!$A$17:$AC$1795,9,FALSE),"")</f>
        <v/>
      </c>
      <c r="F92" s="47" t="str">
        <f>IF($B92&lt;&gt;0,VLOOKUP($A92,'【様式】返還額一覧 '!$A$17:$AC$1795,21,FALSE),"")</f>
        <v/>
      </c>
      <c r="G92" s="46" t="str">
        <f>IF($B92&lt;&gt;0,VLOOKUP($A92,'【様式】返還額一覧 '!$A$17:$AC$1795,22,FALSE),"")</f>
        <v/>
      </c>
      <c r="H92" s="45" t="str">
        <f>IF($B92&lt;&gt;0,VLOOKUP($A92,'【様式】返還額一覧 '!$A$17:$AC$1795,23,FALSE),"")</f>
        <v/>
      </c>
      <c r="I92" s="47" t="str">
        <f>IF($B92&lt;&gt;0,VLOOKUP($A92,'【様式】返還額一覧 '!$A$17:$AC$1795,24,FALSE),"")</f>
        <v/>
      </c>
      <c r="J92" s="46" t="str">
        <f>IF($B92&lt;&gt;0,VLOOKUP($A92,'【様式】返還額一覧 '!$A$17:$AC$1795,25,FALSE),"")</f>
        <v/>
      </c>
      <c r="K92" s="45" t="str">
        <f>IF($B92&lt;&gt;0,VLOOKUP($A92,'【様式】返還額一覧 '!$A$17:$AC$1795,26,FALSE),"")</f>
        <v/>
      </c>
      <c r="L92" s="47" t="str">
        <f>IF($B92&lt;&gt;0,VLOOKUP($A92,'【様式】返還額一覧 '!$A$17:$AC$1795,27,FALSE),"")</f>
        <v/>
      </c>
      <c r="M92" s="46" t="str">
        <f>IF($B92&lt;&gt;0,VLOOKUP($A92,'【様式】返還額一覧 '!$A$17:$AC$1795,28,FALSE),"")</f>
        <v/>
      </c>
      <c r="N92" s="45" t="str">
        <f>IF($B92&lt;&gt;0,VLOOKUP($A92,'【様式】返還額一覧 '!$A$17:$AC$1795,29,FALSE),"")</f>
        <v/>
      </c>
    </row>
    <row r="93" spans="1:14" ht="15" customHeight="1" x14ac:dyDescent="0.15">
      <c r="A93" s="35">
        <v>87</v>
      </c>
      <c r="B93" s="36">
        <f>VLOOKUP($A93,'【様式】返還額一覧 '!$A$17:$AC$1795,2,FALSE)</f>
        <v>0</v>
      </c>
      <c r="C93" s="37" t="str">
        <f>IF($B93&lt;&gt;0,VLOOKUP($A93,'【様式】返還額一覧 '!$A$17:$AC$1795,3,FALSE),"")</f>
        <v/>
      </c>
      <c r="D93" s="56" t="str">
        <f>IF($B93&lt;&gt;0,VLOOKUP($A93,'【様式】返還額一覧 '!$A$17:$AE$1795,31,FALSE),"")</f>
        <v/>
      </c>
      <c r="E93" s="43" t="str">
        <f>IF($B93&lt;&gt;0,VLOOKUP($A93,'【様式】返還額一覧 '!$A$17:$AC$1795,9,FALSE),"")</f>
        <v/>
      </c>
      <c r="F93" s="47" t="str">
        <f>IF($B93&lt;&gt;0,VLOOKUP($A93,'【様式】返還額一覧 '!$A$17:$AC$1795,21,FALSE),"")</f>
        <v/>
      </c>
      <c r="G93" s="46" t="str">
        <f>IF($B93&lt;&gt;0,VLOOKUP($A93,'【様式】返還額一覧 '!$A$17:$AC$1795,22,FALSE),"")</f>
        <v/>
      </c>
      <c r="H93" s="45" t="str">
        <f>IF($B93&lt;&gt;0,VLOOKUP($A93,'【様式】返還額一覧 '!$A$17:$AC$1795,23,FALSE),"")</f>
        <v/>
      </c>
      <c r="I93" s="47" t="str">
        <f>IF($B93&lt;&gt;0,VLOOKUP($A93,'【様式】返還額一覧 '!$A$17:$AC$1795,24,FALSE),"")</f>
        <v/>
      </c>
      <c r="J93" s="46" t="str">
        <f>IF($B93&lt;&gt;0,VLOOKUP($A93,'【様式】返還額一覧 '!$A$17:$AC$1795,25,FALSE),"")</f>
        <v/>
      </c>
      <c r="K93" s="45" t="str">
        <f>IF($B93&lt;&gt;0,VLOOKUP($A93,'【様式】返還額一覧 '!$A$17:$AC$1795,26,FALSE),"")</f>
        <v/>
      </c>
      <c r="L93" s="47" t="str">
        <f>IF($B93&lt;&gt;0,VLOOKUP($A93,'【様式】返還額一覧 '!$A$17:$AC$1795,27,FALSE),"")</f>
        <v/>
      </c>
      <c r="M93" s="46" t="str">
        <f>IF($B93&lt;&gt;0,VLOOKUP($A93,'【様式】返還額一覧 '!$A$17:$AC$1795,28,FALSE),"")</f>
        <v/>
      </c>
      <c r="N93" s="45" t="str">
        <f>IF($B93&lt;&gt;0,VLOOKUP($A93,'【様式】返還額一覧 '!$A$17:$AC$1795,29,FALSE),"")</f>
        <v/>
      </c>
    </row>
    <row r="94" spans="1:14" ht="15" customHeight="1" x14ac:dyDescent="0.15">
      <c r="A94" s="35">
        <v>88</v>
      </c>
      <c r="B94" s="36">
        <f>VLOOKUP($A94,'【様式】返還額一覧 '!$A$17:$AC$1795,2,FALSE)</f>
        <v>0</v>
      </c>
      <c r="C94" s="37" t="str">
        <f>IF($B94&lt;&gt;0,VLOOKUP($A94,'【様式】返還額一覧 '!$A$17:$AC$1795,3,FALSE),"")</f>
        <v/>
      </c>
      <c r="D94" s="56" t="str">
        <f>IF($B94&lt;&gt;0,VLOOKUP($A94,'【様式】返還額一覧 '!$A$17:$AE$1795,31,FALSE),"")</f>
        <v/>
      </c>
      <c r="E94" s="43" t="str">
        <f>IF($B94&lt;&gt;0,VLOOKUP($A94,'【様式】返還額一覧 '!$A$17:$AC$1795,9,FALSE),"")</f>
        <v/>
      </c>
      <c r="F94" s="47" t="str">
        <f>IF($B94&lt;&gt;0,VLOOKUP($A94,'【様式】返還額一覧 '!$A$17:$AC$1795,21,FALSE),"")</f>
        <v/>
      </c>
      <c r="G94" s="46" t="str">
        <f>IF($B94&lt;&gt;0,VLOOKUP($A94,'【様式】返還額一覧 '!$A$17:$AC$1795,22,FALSE),"")</f>
        <v/>
      </c>
      <c r="H94" s="45" t="str">
        <f>IF($B94&lt;&gt;0,VLOOKUP($A94,'【様式】返還額一覧 '!$A$17:$AC$1795,23,FALSE),"")</f>
        <v/>
      </c>
      <c r="I94" s="47" t="str">
        <f>IF($B94&lt;&gt;0,VLOOKUP($A94,'【様式】返還額一覧 '!$A$17:$AC$1795,24,FALSE),"")</f>
        <v/>
      </c>
      <c r="J94" s="46" t="str">
        <f>IF($B94&lt;&gt;0,VLOOKUP($A94,'【様式】返還額一覧 '!$A$17:$AC$1795,25,FALSE),"")</f>
        <v/>
      </c>
      <c r="K94" s="45" t="str">
        <f>IF($B94&lt;&gt;0,VLOOKUP($A94,'【様式】返還額一覧 '!$A$17:$AC$1795,26,FALSE),"")</f>
        <v/>
      </c>
      <c r="L94" s="47" t="str">
        <f>IF($B94&lt;&gt;0,VLOOKUP($A94,'【様式】返還額一覧 '!$A$17:$AC$1795,27,FALSE),"")</f>
        <v/>
      </c>
      <c r="M94" s="46" t="str">
        <f>IF($B94&lt;&gt;0,VLOOKUP($A94,'【様式】返還額一覧 '!$A$17:$AC$1795,28,FALSE),"")</f>
        <v/>
      </c>
      <c r="N94" s="45" t="str">
        <f>IF($B94&lt;&gt;0,VLOOKUP($A94,'【様式】返還額一覧 '!$A$17:$AC$1795,29,FALSE),"")</f>
        <v/>
      </c>
    </row>
    <row r="95" spans="1:14" ht="15" customHeight="1" x14ac:dyDescent="0.15">
      <c r="A95" s="35">
        <v>89</v>
      </c>
      <c r="B95" s="36">
        <f>VLOOKUP($A95,'【様式】返還額一覧 '!$A$17:$AC$1795,2,FALSE)</f>
        <v>0</v>
      </c>
      <c r="C95" s="37" t="str">
        <f>IF($B95&lt;&gt;0,VLOOKUP($A95,'【様式】返還額一覧 '!$A$17:$AC$1795,3,FALSE),"")</f>
        <v/>
      </c>
      <c r="D95" s="56" t="str">
        <f>IF($B95&lt;&gt;0,VLOOKUP($A95,'【様式】返還額一覧 '!$A$17:$AE$1795,31,FALSE),"")</f>
        <v/>
      </c>
      <c r="E95" s="43" t="str">
        <f>IF($B95&lt;&gt;0,VLOOKUP($A95,'【様式】返還額一覧 '!$A$17:$AC$1795,9,FALSE),"")</f>
        <v/>
      </c>
      <c r="F95" s="47" t="str">
        <f>IF($B95&lt;&gt;0,VLOOKUP($A95,'【様式】返還額一覧 '!$A$17:$AC$1795,21,FALSE),"")</f>
        <v/>
      </c>
      <c r="G95" s="46" t="str">
        <f>IF($B95&lt;&gt;0,VLOOKUP($A95,'【様式】返還額一覧 '!$A$17:$AC$1795,22,FALSE),"")</f>
        <v/>
      </c>
      <c r="H95" s="45" t="str">
        <f>IF($B95&lt;&gt;0,VLOOKUP($A95,'【様式】返還額一覧 '!$A$17:$AC$1795,23,FALSE),"")</f>
        <v/>
      </c>
      <c r="I95" s="47" t="str">
        <f>IF($B95&lt;&gt;0,VLOOKUP($A95,'【様式】返還額一覧 '!$A$17:$AC$1795,24,FALSE),"")</f>
        <v/>
      </c>
      <c r="J95" s="46" t="str">
        <f>IF($B95&lt;&gt;0,VLOOKUP($A95,'【様式】返還額一覧 '!$A$17:$AC$1795,25,FALSE),"")</f>
        <v/>
      </c>
      <c r="K95" s="45" t="str">
        <f>IF($B95&lt;&gt;0,VLOOKUP($A95,'【様式】返還額一覧 '!$A$17:$AC$1795,26,FALSE),"")</f>
        <v/>
      </c>
      <c r="L95" s="47" t="str">
        <f>IF($B95&lt;&gt;0,VLOOKUP($A95,'【様式】返還額一覧 '!$A$17:$AC$1795,27,FALSE),"")</f>
        <v/>
      </c>
      <c r="M95" s="46" t="str">
        <f>IF($B95&lt;&gt;0,VLOOKUP($A95,'【様式】返還額一覧 '!$A$17:$AC$1795,28,FALSE),"")</f>
        <v/>
      </c>
      <c r="N95" s="45" t="str">
        <f>IF($B95&lt;&gt;0,VLOOKUP($A95,'【様式】返還額一覧 '!$A$17:$AC$1795,29,FALSE),"")</f>
        <v/>
      </c>
    </row>
    <row r="96" spans="1:14" ht="15" customHeight="1" x14ac:dyDescent="0.15">
      <c r="A96" s="35">
        <v>90</v>
      </c>
      <c r="B96" s="36">
        <f>VLOOKUP($A96,'【様式】返還額一覧 '!$A$17:$AC$1795,2,FALSE)</f>
        <v>0</v>
      </c>
      <c r="C96" s="37" t="str">
        <f>IF($B96&lt;&gt;0,VLOOKUP($A96,'【様式】返還額一覧 '!$A$17:$AC$1795,3,FALSE),"")</f>
        <v/>
      </c>
      <c r="D96" s="56" t="str">
        <f>IF($B96&lt;&gt;0,VLOOKUP($A96,'【様式】返還額一覧 '!$A$17:$AE$1795,31,FALSE),"")</f>
        <v/>
      </c>
      <c r="E96" s="43" t="str">
        <f>IF($B96&lt;&gt;0,VLOOKUP($A96,'【様式】返還額一覧 '!$A$17:$AC$1795,9,FALSE),"")</f>
        <v/>
      </c>
      <c r="F96" s="47" t="str">
        <f>IF($B96&lt;&gt;0,VLOOKUP($A96,'【様式】返還額一覧 '!$A$17:$AC$1795,21,FALSE),"")</f>
        <v/>
      </c>
      <c r="G96" s="46" t="str">
        <f>IF($B96&lt;&gt;0,VLOOKUP($A96,'【様式】返還額一覧 '!$A$17:$AC$1795,22,FALSE),"")</f>
        <v/>
      </c>
      <c r="H96" s="45" t="str">
        <f>IF($B96&lt;&gt;0,VLOOKUP($A96,'【様式】返還額一覧 '!$A$17:$AC$1795,23,FALSE),"")</f>
        <v/>
      </c>
      <c r="I96" s="47" t="str">
        <f>IF($B96&lt;&gt;0,VLOOKUP($A96,'【様式】返還額一覧 '!$A$17:$AC$1795,24,FALSE),"")</f>
        <v/>
      </c>
      <c r="J96" s="46" t="str">
        <f>IF($B96&lt;&gt;0,VLOOKUP($A96,'【様式】返還額一覧 '!$A$17:$AC$1795,25,FALSE),"")</f>
        <v/>
      </c>
      <c r="K96" s="45" t="str">
        <f>IF($B96&lt;&gt;0,VLOOKUP($A96,'【様式】返還額一覧 '!$A$17:$AC$1795,26,FALSE),"")</f>
        <v/>
      </c>
      <c r="L96" s="47" t="str">
        <f>IF($B96&lt;&gt;0,VLOOKUP($A96,'【様式】返還額一覧 '!$A$17:$AC$1795,27,FALSE),"")</f>
        <v/>
      </c>
      <c r="M96" s="46" t="str">
        <f>IF($B96&lt;&gt;0,VLOOKUP($A96,'【様式】返還額一覧 '!$A$17:$AC$1795,28,FALSE),"")</f>
        <v/>
      </c>
      <c r="N96" s="45" t="str">
        <f>IF($B96&lt;&gt;0,VLOOKUP($A96,'【様式】返還額一覧 '!$A$17:$AC$1795,29,FALSE),"")</f>
        <v/>
      </c>
    </row>
    <row r="97" spans="1:14" ht="15" customHeight="1" x14ac:dyDescent="0.15">
      <c r="A97" s="35">
        <v>91</v>
      </c>
      <c r="B97" s="36">
        <f>VLOOKUP($A97,'【様式】返還額一覧 '!$A$17:$AC$1795,2,FALSE)</f>
        <v>0</v>
      </c>
      <c r="C97" s="37" t="str">
        <f>IF($B97&lt;&gt;0,VLOOKUP($A97,'【様式】返還額一覧 '!$A$17:$AC$1795,3,FALSE),"")</f>
        <v/>
      </c>
      <c r="D97" s="56" t="str">
        <f>IF($B97&lt;&gt;0,VLOOKUP($A97,'【様式】返還額一覧 '!$A$17:$AE$1795,31,FALSE),"")</f>
        <v/>
      </c>
      <c r="E97" s="43" t="str">
        <f>IF($B97&lt;&gt;0,VLOOKUP($A97,'【様式】返還額一覧 '!$A$17:$AC$1795,9,FALSE),"")</f>
        <v/>
      </c>
      <c r="F97" s="47" t="str">
        <f>IF($B97&lt;&gt;0,VLOOKUP($A97,'【様式】返還額一覧 '!$A$17:$AC$1795,21,FALSE),"")</f>
        <v/>
      </c>
      <c r="G97" s="46" t="str">
        <f>IF($B97&lt;&gt;0,VLOOKUP($A97,'【様式】返還額一覧 '!$A$17:$AC$1795,22,FALSE),"")</f>
        <v/>
      </c>
      <c r="H97" s="45" t="str">
        <f>IF($B97&lt;&gt;0,VLOOKUP($A97,'【様式】返還額一覧 '!$A$17:$AC$1795,23,FALSE),"")</f>
        <v/>
      </c>
      <c r="I97" s="47" t="str">
        <f>IF($B97&lt;&gt;0,VLOOKUP($A97,'【様式】返還額一覧 '!$A$17:$AC$1795,24,FALSE),"")</f>
        <v/>
      </c>
      <c r="J97" s="46" t="str">
        <f>IF($B97&lt;&gt;0,VLOOKUP($A97,'【様式】返還額一覧 '!$A$17:$AC$1795,25,FALSE),"")</f>
        <v/>
      </c>
      <c r="K97" s="45" t="str">
        <f>IF($B97&lt;&gt;0,VLOOKUP($A97,'【様式】返還額一覧 '!$A$17:$AC$1795,26,FALSE),"")</f>
        <v/>
      </c>
      <c r="L97" s="47" t="str">
        <f>IF($B97&lt;&gt;0,VLOOKUP($A97,'【様式】返還額一覧 '!$A$17:$AC$1795,27,FALSE),"")</f>
        <v/>
      </c>
      <c r="M97" s="46" t="str">
        <f>IF($B97&lt;&gt;0,VLOOKUP($A97,'【様式】返還額一覧 '!$A$17:$AC$1795,28,FALSE),"")</f>
        <v/>
      </c>
      <c r="N97" s="45" t="str">
        <f>IF($B97&lt;&gt;0,VLOOKUP($A97,'【様式】返還額一覧 '!$A$17:$AC$1795,29,FALSE),"")</f>
        <v/>
      </c>
    </row>
    <row r="98" spans="1:14" ht="15" customHeight="1" x14ac:dyDescent="0.15">
      <c r="A98" s="35">
        <v>92</v>
      </c>
      <c r="B98" s="36">
        <f>VLOOKUP($A98,'【様式】返還額一覧 '!$A$17:$AC$1795,2,FALSE)</f>
        <v>0</v>
      </c>
      <c r="C98" s="37" t="str">
        <f>IF($B98&lt;&gt;0,VLOOKUP($A98,'【様式】返還額一覧 '!$A$17:$AC$1795,3,FALSE),"")</f>
        <v/>
      </c>
      <c r="D98" s="56" t="str">
        <f>IF($B98&lt;&gt;0,VLOOKUP($A98,'【様式】返還額一覧 '!$A$17:$AE$1795,31,FALSE),"")</f>
        <v/>
      </c>
      <c r="E98" s="43" t="str">
        <f>IF($B98&lt;&gt;0,VLOOKUP($A98,'【様式】返還額一覧 '!$A$17:$AC$1795,9,FALSE),"")</f>
        <v/>
      </c>
      <c r="F98" s="47" t="str">
        <f>IF($B98&lt;&gt;0,VLOOKUP($A98,'【様式】返還額一覧 '!$A$17:$AC$1795,21,FALSE),"")</f>
        <v/>
      </c>
      <c r="G98" s="46" t="str">
        <f>IF($B98&lt;&gt;0,VLOOKUP($A98,'【様式】返還額一覧 '!$A$17:$AC$1795,22,FALSE),"")</f>
        <v/>
      </c>
      <c r="H98" s="45" t="str">
        <f>IF($B98&lt;&gt;0,VLOOKUP($A98,'【様式】返還額一覧 '!$A$17:$AC$1795,23,FALSE),"")</f>
        <v/>
      </c>
      <c r="I98" s="47" t="str">
        <f>IF($B98&lt;&gt;0,VLOOKUP($A98,'【様式】返還額一覧 '!$A$17:$AC$1795,24,FALSE),"")</f>
        <v/>
      </c>
      <c r="J98" s="46" t="str">
        <f>IF($B98&lt;&gt;0,VLOOKUP($A98,'【様式】返還額一覧 '!$A$17:$AC$1795,25,FALSE),"")</f>
        <v/>
      </c>
      <c r="K98" s="45" t="str">
        <f>IF($B98&lt;&gt;0,VLOOKUP($A98,'【様式】返還額一覧 '!$A$17:$AC$1795,26,FALSE),"")</f>
        <v/>
      </c>
      <c r="L98" s="47" t="str">
        <f>IF($B98&lt;&gt;0,VLOOKUP($A98,'【様式】返還額一覧 '!$A$17:$AC$1795,27,FALSE),"")</f>
        <v/>
      </c>
      <c r="M98" s="46" t="str">
        <f>IF($B98&lt;&gt;0,VLOOKUP($A98,'【様式】返還額一覧 '!$A$17:$AC$1795,28,FALSE),"")</f>
        <v/>
      </c>
      <c r="N98" s="45" t="str">
        <f>IF($B98&lt;&gt;0,VLOOKUP($A98,'【様式】返還額一覧 '!$A$17:$AC$1795,29,FALSE),"")</f>
        <v/>
      </c>
    </row>
    <row r="99" spans="1:14" ht="15" customHeight="1" x14ac:dyDescent="0.15">
      <c r="A99" s="35">
        <v>93</v>
      </c>
      <c r="B99" s="36">
        <f>VLOOKUP($A99,'【様式】返還額一覧 '!$A$17:$AC$1795,2,FALSE)</f>
        <v>0</v>
      </c>
      <c r="C99" s="37" t="str">
        <f>IF($B99&lt;&gt;0,VLOOKUP($A99,'【様式】返還額一覧 '!$A$17:$AC$1795,3,FALSE),"")</f>
        <v/>
      </c>
      <c r="D99" s="56" t="str">
        <f>IF($B99&lt;&gt;0,VLOOKUP($A99,'【様式】返還額一覧 '!$A$17:$AE$1795,31,FALSE),"")</f>
        <v/>
      </c>
      <c r="E99" s="43" t="str">
        <f>IF($B99&lt;&gt;0,VLOOKUP($A99,'【様式】返還額一覧 '!$A$17:$AC$1795,9,FALSE),"")</f>
        <v/>
      </c>
      <c r="F99" s="47" t="str">
        <f>IF($B99&lt;&gt;0,VLOOKUP($A99,'【様式】返還額一覧 '!$A$17:$AC$1795,21,FALSE),"")</f>
        <v/>
      </c>
      <c r="G99" s="46" t="str">
        <f>IF($B99&lt;&gt;0,VLOOKUP($A99,'【様式】返還額一覧 '!$A$17:$AC$1795,22,FALSE),"")</f>
        <v/>
      </c>
      <c r="H99" s="45" t="str">
        <f>IF($B99&lt;&gt;0,VLOOKUP($A99,'【様式】返還額一覧 '!$A$17:$AC$1795,23,FALSE),"")</f>
        <v/>
      </c>
      <c r="I99" s="47" t="str">
        <f>IF($B99&lt;&gt;0,VLOOKUP($A99,'【様式】返還額一覧 '!$A$17:$AC$1795,24,FALSE),"")</f>
        <v/>
      </c>
      <c r="J99" s="46" t="str">
        <f>IF($B99&lt;&gt;0,VLOOKUP($A99,'【様式】返還額一覧 '!$A$17:$AC$1795,25,FALSE),"")</f>
        <v/>
      </c>
      <c r="K99" s="45" t="str">
        <f>IF($B99&lt;&gt;0,VLOOKUP($A99,'【様式】返還額一覧 '!$A$17:$AC$1795,26,FALSE),"")</f>
        <v/>
      </c>
      <c r="L99" s="47" t="str">
        <f>IF($B99&lt;&gt;0,VLOOKUP($A99,'【様式】返還額一覧 '!$A$17:$AC$1795,27,FALSE),"")</f>
        <v/>
      </c>
      <c r="M99" s="46" t="str">
        <f>IF($B99&lt;&gt;0,VLOOKUP($A99,'【様式】返還額一覧 '!$A$17:$AC$1795,28,FALSE),"")</f>
        <v/>
      </c>
      <c r="N99" s="45" t="str">
        <f>IF($B99&lt;&gt;0,VLOOKUP($A99,'【様式】返還額一覧 '!$A$17:$AC$1795,29,FALSE),"")</f>
        <v/>
      </c>
    </row>
    <row r="100" spans="1:14" ht="15" customHeight="1" x14ac:dyDescent="0.15">
      <c r="A100" s="35">
        <v>94</v>
      </c>
      <c r="B100" s="36">
        <f>VLOOKUP($A100,'【様式】返還額一覧 '!$A$17:$AC$1795,2,FALSE)</f>
        <v>0</v>
      </c>
      <c r="C100" s="37" t="str">
        <f>IF($B100&lt;&gt;0,VLOOKUP($A100,'【様式】返還額一覧 '!$A$17:$AC$1795,3,FALSE),"")</f>
        <v/>
      </c>
      <c r="D100" s="56" t="str">
        <f>IF($B100&lt;&gt;0,VLOOKUP($A100,'【様式】返還額一覧 '!$A$17:$AE$1795,31,FALSE),"")</f>
        <v/>
      </c>
      <c r="E100" s="43" t="str">
        <f>IF($B100&lt;&gt;0,VLOOKUP($A100,'【様式】返還額一覧 '!$A$17:$AC$1795,9,FALSE),"")</f>
        <v/>
      </c>
      <c r="F100" s="47" t="str">
        <f>IF($B100&lt;&gt;0,VLOOKUP($A100,'【様式】返還額一覧 '!$A$17:$AC$1795,21,FALSE),"")</f>
        <v/>
      </c>
      <c r="G100" s="46" t="str">
        <f>IF($B100&lt;&gt;0,VLOOKUP($A100,'【様式】返還額一覧 '!$A$17:$AC$1795,22,FALSE),"")</f>
        <v/>
      </c>
      <c r="H100" s="45" t="str">
        <f>IF($B100&lt;&gt;0,VLOOKUP($A100,'【様式】返還額一覧 '!$A$17:$AC$1795,23,FALSE),"")</f>
        <v/>
      </c>
      <c r="I100" s="47" t="str">
        <f>IF($B100&lt;&gt;0,VLOOKUP($A100,'【様式】返還額一覧 '!$A$17:$AC$1795,24,FALSE),"")</f>
        <v/>
      </c>
      <c r="J100" s="46" t="str">
        <f>IF($B100&lt;&gt;0,VLOOKUP($A100,'【様式】返還額一覧 '!$A$17:$AC$1795,25,FALSE),"")</f>
        <v/>
      </c>
      <c r="K100" s="45" t="str">
        <f>IF($B100&lt;&gt;0,VLOOKUP($A100,'【様式】返還額一覧 '!$A$17:$AC$1795,26,FALSE),"")</f>
        <v/>
      </c>
      <c r="L100" s="47" t="str">
        <f>IF($B100&lt;&gt;0,VLOOKUP($A100,'【様式】返還額一覧 '!$A$17:$AC$1795,27,FALSE),"")</f>
        <v/>
      </c>
      <c r="M100" s="46" t="str">
        <f>IF($B100&lt;&gt;0,VLOOKUP($A100,'【様式】返還額一覧 '!$A$17:$AC$1795,28,FALSE),"")</f>
        <v/>
      </c>
      <c r="N100" s="45" t="str">
        <f>IF($B100&lt;&gt;0,VLOOKUP($A100,'【様式】返還額一覧 '!$A$17:$AC$1795,29,FALSE),"")</f>
        <v/>
      </c>
    </row>
    <row r="101" spans="1:14" ht="15" customHeight="1" x14ac:dyDescent="0.15">
      <c r="A101" s="35">
        <v>95</v>
      </c>
      <c r="B101" s="36">
        <f>VLOOKUP($A101,'【様式】返還額一覧 '!$A$17:$AC$1795,2,FALSE)</f>
        <v>0</v>
      </c>
      <c r="C101" s="37" t="str">
        <f>IF($B101&lt;&gt;0,VLOOKUP($A101,'【様式】返還額一覧 '!$A$17:$AC$1795,3,FALSE),"")</f>
        <v/>
      </c>
      <c r="D101" s="56" t="str">
        <f>IF($B101&lt;&gt;0,VLOOKUP($A101,'【様式】返還額一覧 '!$A$17:$AE$1795,31,FALSE),"")</f>
        <v/>
      </c>
      <c r="E101" s="43" t="str">
        <f>IF($B101&lt;&gt;0,VLOOKUP($A101,'【様式】返還額一覧 '!$A$17:$AC$1795,9,FALSE),"")</f>
        <v/>
      </c>
      <c r="F101" s="47" t="str">
        <f>IF($B101&lt;&gt;0,VLOOKUP($A101,'【様式】返還額一覧 '!$A$17:$AC$1795,21,FALSE),"")</f>
        <v/>
      </c>
      <c r="G101" s="46" t="str">
        <f>IF($B101&lt;&gt;0,VLOOKUP($A101,'【様式】返還額一覧 '!$A$17:$AC$1795,22,FALSE),"")</f>
        <v/>
      </c>
      <c r="H101" s="45" t="str">
        <f>IF($B101&lt;&gt;0,VLOOKUP($A101,'【様式】返還額一覧 '!$A$17:$AC$1795,23,FALSE),"")</f>
        <v/>
      </c>
      <c r="I101" s="47" t="str">
        <f>IF($B101&lt;&gt;0,VLOOKUP($A101,'【様式】返還額一覧 '!$A$17:$AC$1795,24,FALSE),"")</f>
        <v/>
      </c>
      <c r="J101" s="46" t="str">
        <f>IF($B101&lt;&gt;0,VLOOKUP($A101,'【様式】返還額一覧 '!$A$17:$AC$1795,25,FALSE),"")</f>
        <v/>
      </c>
      <c r="K101" s="45" t="str">
        <f>IF($B101&lt;&gt;0,VLOOKUP($A101,'【様式】返還額一覧 '!$A$17:$AC$1795,26,FALSE),"")</f>
        <v/>
      </c>
      <c r="L101" s="47" t="str">
        <f>IF($B101&lt;&gt;0,VLOOKUP($A101,'【様式】返還額一覧 '!$A$17:$AC$1795,27,FALSE),"")</f>
        <v/>
      </c>
      <c r="M101" s="46" t="str">
        <f>IF($B101&lt;&gt;0,VLOOKUP($A101,'【様式】返還額一覧 '!$A$17:$AC$1795,28,FALSE),"")</f>
        <v/>
      </c>
      <c r="N101" s="45" t="str">
        <f>IF($B101&lt;&gt;0,VLOOKUP($A101,'【様式】返還額一覧 '!$A$17:$AC$1795,29,FALSE),"")</f>
        <v/>
      </c>
    </row>
    <row r="102" spans="1:14" ht="15" customHeight="1" x14ac:dyDescent="0.15">
      <c r="A102" s="35">
        <v>96</v>
      </c>
      <c r="B102" s="36">
        <f>VLOOKUP($A102,'【様式】返還額一覧 '!$A$17:$AC$1795,2,FALSE)</f>
        <v>0</v>
      </c>
      <c r="C102" s="37" t="str">
        <f>IF($B102&lt;&gt;0,VLOOKUP($A102,'【様式】返還額一覧 '!$A$17:$AC$1795,3,FALSE),"")</f>
        <v/>
      </c>
      <c r="D102" s="56" t="str">
        <f>IF($B102&lt;&gt;0,VLOOKUP($A102,'【様式】返還額一覧 '!$A$17:$AE$1795,31,FALSE),"")</f>
        <v/>
      </c>
      <c r="E102" s="43" t="str">
        <f>IF($B102&lt;&gt;0,VLOOKUP($A102,'【様式】返還額一覧 '!$A$17:$AC$1795,9,FALSE),"")</f>
        <v/>
      </c>
      <c r="F102" s="47" t="str">
        <f>IF($B102&lt;&gt;0,VLOOKUP($A102,'【様式】返還額一覧 '!$A$17:$AC$1795,21,FALSE),"")</f>
        <v/>
      </c>
      <c r="G102" s="46" t="str">
        <f>IF($B102&lt;&gt;0,VLOOKUP($A102,'【様式】返還額一覧 '!$A$17:$AC$1795,22,FALSE),"")</f>
        <v/>
      </c>
      <c r="H102" s="45" t="str">
        <f>IF($B102&lt;&gt;0,VLOOKUP($A102,'【様式】返還額一覧 '!$A$17:$AC$1795,23,FALSE),"")</f>
        <v/>
      </c>
      <c r="I102" s="47" t="str">
        <f>IF($B102&lt;&gt;0,VLOOKUP($A102,'【様式】返還額一覧 '!$A$17:$AC$1795,24,FALSE),"")</f>
        <v/>
      </c>
      <c r="J102" s="46" t="str">
        <f>IF($B102&lt;&gt;0,VLOOKUP($A102,'【様式】返還額一覧 '!$A$17:$AC$1795,25,FALSE),"")</f>
        <v/>
      </c>
      <c r="K102" s="45" t="str">
        <f>IF($B102&lt;&gt;0,VLOOKUP($A102,'【様式】返還額一覧 '!$A$17:$AC$1795,26,FALSE),"")</f>
        <v/>
      </c>
      <c r="L102" s="47" t="str">
        <f>IF($B102&lt;&gt;0,VLOOKUP($A102,'【様式】返還額一覧 '!$A$17:$AC$1795,27,FALSE),"")</f>
        <v/>
      </c>
      <c r="M102" s="46" t="str">
        <f>IF($B102&lt;&gt;0,VLOOKUP($A102,'【様式】返還額一覧 '!$A$17:$AC$1795,28,FALSE),"")</f>
        <v/>
      </c>
      <c r="N102" s="45" t="str">
        <f>IF($B102&lt;&gt;0,VLOOKUP($A102,'【様式】返還額一覧 '!$A$17:$AC$1795,29,FALSE),"")</f>
        <v/>
      </c>
    </row>
    <row r="103" spans="1:14" ht="15" customHeight="1" x14ac:dyDescent="0.15">
      <c r="A103" s="35">
        <v>97</v>
      </c>
      <c r="B103" s="36">
        <f>VLOOKUP($A103,'【様式】返還額一覧 '!$A$17:$AC$1795,2,FALSE)</f>
        <v>0</v>
      </c>
      <c r="C103" s="37" t="str">
        <f>IF($B103&lt;&gt;0,VLOOKUP($A103,'【様式】返還額一覧 '!$A$17:$AC$1795,3,FALSE),"")</f>
        <v/>
      </c>
      <c r="D103" s="56" t="str">
        <f>IF($B103&lt;&gt;0,VLOOKUP($A103,'【様式】返還額一覧 '!$A$17:$AE$1795,31,FALSE),"")</f>
        <v/>
      </c>
      <c r="E103" s="43" t="str">
        <f>IF($B103&lt;&gt;0,VLOOKUP($A103,'【様式】返還額一覧 '!$A$17:$AC$1795,9,FALSE),"")</f>
        <v/>
      </c>
      <c r="F103" s="47" t="str">
        <f>IF($B103&lt;&gt;0,VLOOKUP($A103,'【様式】返還額一覧 '!$A$17:$AC$1795,21,FALSE),"")</f>
        <v/>
      </c>
      <c r="G103" s="46" t="str">
        <f>IF($B103&lt;&gt;0,VLOOKUP($A103,'【様式】返還額一覧 '!$A$17:$AC$1795,22,FALSE),"")</f>
        <v/>
      </c>
      <c r="H103" s="45" t="str">
        <f>IF($B103&lt;&gt;0,VLOOKUP($A103,'【様式】返還額一覧 '!$A$17:$AC$1795,23,FALSE),"")</f>
        <v/>
      </c>
      <c r="I103" s="47" t="str">
        <f>IF($B103&lt;&gt;0,VLOOKUP($A103,'【様式】返還額一覧 '!$A$17:$AC$1795,24,FALSE),"")</f>
        <v/>
      </c>
      <c r="J103" s="46" t="str">
        <f>IF($B103&lt;&gt;0,VLOOKUP($A103,'【様式】返還額一覧 '!$A$17:$AC$1795,25,FALSE),"")</f>
        <v/>
      </c>
      <c r="K103" s="45" t="str">
        <f>IF($B103&lt;&gt;0,VLOOKUP($A103,'【様式】返還額一覧 '!$A$17:$AC$1795,26,FALSE),"")</f>
        <v/>
      </c>
      <c r="L103" s="47" t="str">
        <f>IF($B103&lt;&gt;0,VLOOKUP($A103,'【様式】返還額一覧 '!$A$17:$AC$1795,27,FALSE),"")</f>
        <v/>
      </c>
      <c r="M103" s="46" t="str">
        <f>IF($B103&lt;&gt;0,VLOOKUP($A103,'【様式】返還額一覧 '!$A$17:$AC$1795,28,FALSE),"")</f>
        <v/>
      </c>
      <c r="N103" s="45" t="str">
        <f>IF($B103&lt;&gt;0,VLOOKUP($A103,'【様式】返還額一覧 '!$A$17:$AC$1795,29,FALSE),"")</f>
        <v/>
      </c>
    </row>
    <row r="104" spans="1:14" ht="15" customHeight="1" x14ac:dyDescent="0.15">
      <c r="A104" s="35">
        <v>98</v>
      </c>
      <c r="B104" s="36">
        <f>VLOOKUP($A104,'【様式】返還額一覧 '!$A$17:$AC$1795,2,FALSE)</f>
        <v>0</v>
      </c>
      <c r="C104" s="37" t="str">
        <f>IF($B104&lt;&gt;0,VLOOKUP($A104,'【様式】返還額一覧 '!$A$17:$AC$1795,3,FALSE),"")</f>
        <v/>
      </c>
      <c r="D104" s="56" t="str">
        <f>IF($B104&lt;&gt;0,VLOOKUP($A104,'【様式】返還額一覧 '!$A$17:$AE$1795,31,FALSE),"")</f>
        <v/>
      </c>
      <c r="E104" s="43" t="str">
        <f>IF($B104&lt;&gt;0,VLOOKUP($A104,'【様式】返還額一覧 '!$A$17:$AC$1795,9,FALSE),"")</f>
        <v/>
      </c>
      <c r="F104" s="47" t="str">
        <f>IF($B104&lt;&gt;0,VLOOKUP($A104,'【様式】返還額一覧 '!$A$17:$AC$1795,21,FALSE),"")</f>
        <v/>
      </c>
      <c r="G104" s="46" t="str">
        <f>IF($B104&lt;&gt;0,VLOOKUP($A104,'【様式】返還額一覧 '!$A$17:$AC$1795,22,FALSE),"")</f>
        <v/>
      </c>
      <c r="H104" s="45" t="str">
        <f>IF($B104&lt;&gt;0,VLOOKUP($A104,'【様式】返還額一覧 '!$A$17:$AC$1795,23,FALSE),"")</f>
        <v/>
      </c>
      <c r="I104" s="47" t="str">
        <f>IF($B104&lt;&gt;0,VLOOKUP($A104,'【様式】返還額一覧 '!$A$17:$AC$1795,24,FALSE),"")</f>
        <v/>
      </c>
      <c r="J104" s="46" t="str">
        <f>IF($B104&lt;&gt;0,VLOOKUP($A104,'【様式】返還額一覧 '!$A$17:$AC$1795,25,FALSE),"")</f>
        <v/>
      </c>
      <c r="K104" s="45" t="str">
        <f>IF($B104&lt;&gt;0,VLOOKUP($A104,'【様式】返還額一覧 '!$A$17:$AC$1795,26,FALSE),"")</f>
        <v/>
      </c>
      <c r="L104" s="47" t="str">
        <f>IF($B104&lt;&gt;0,VLOOKUP($A104,'【様式】返還額一覧 '!$A$17:$AC$1795,27,FALSE),"")</f>
        <v/>
      </c>
      <c r="M104" s="46" t="str">
        <f>IF($B104&lt;&gt;0,VLOOKUP($A104,'【様式】返還額一覧 '!$A$17:$AC$1795,28,FALSE),"")</f>
        <v/>
      </c>
      <c r="N104" s="45" t="str">
        <f>IF($B104&lt;&gt;0,VLOOKUP($A104,'【様式】返還額一覧 '!$A$17:$AC$1795,29,FALSE),"")</f>
        <v/>
      </c>
    </row>
    <row r="105" spans="1:14" ht="15" customHeight="1" x14ac:dyDescent="0.15">
      <c r="A105" s="35">
        <v>99</v>
      </c>
      <c r="B105" s="36">
        <f>VLOOKUP($A105,'【様式】返還額一覧 '!$A$17:$AC$1795,2,FALSE)</f>
        <v>0</v>
      </c>
      <c r="C105" s="37" t="str">
        <f>IF($B105&lt;&gt;0,VLOOKUP($A105,'【様式】返還額一覧 '!$A$17:$AC$1795,3,FALSE),"")</f>
        <v/>
      </c>
      <c r="D105" s="56" t="str">
        <f>IF($B105&lt;&gt;0,VLOOKUP($A105,'【様式】返還額一覧 '!$A$17:$AE$1795,31,FALSE),"")</f>
        <v/>
      </c>
      <c r="E105" s="43" t="str">
        <f>IF($B105&lt;&gt;0,VLOOKUP($A105,'【様式】返還額一覧 '!$A$17:$AC$1795,9,FALSE),"")</f>
        <v/>
      </c>
      <c r="F105" s="47" t="str">
        <f>IF($B105&lt;&gt;0,VLOOKUP($A105,'【様式】返還額一覧 '!$A$17:$AC$1795,21,FALSE),"")</f>
        <v/>
      </c>
      <c r="G105" s="46" t="str">
        <f>IF($B105&lt;&gt;0,VLOOKUP($A105,'【様式】返還額一覧 '!$A$17:$AC$1795,22,FALSE),"")</f>
        <v/>
      </c>
      <c r="H105" s="45" t="str">
        <f>IF($B105&lt;&gt;0,VLOOKUP($A105,'【様式】返還額一覧 '!$A$17:$AC$1795,23,FALSE),"")</f>
        <v/>
      </c>
      <c r="I105" s="47" t="str">
        <f>IF($B105&lt;&gt;0,VLOOKUP($A105,'【様式】返還額一覧 '!$A$17:$AC$1795,24,FALSE),"")</f>
        <v/>
      </c>
      <c r="J105" s="46" t="str">
        <f>IF($B105&lt;&gt;0,VLOOKUP($A105,'【様式】返還額一覧 '!$A$17:$AC$1795,25,FALSE),"")</f>
        <v/>
      </c>
      <c r="K105" s="45" t="str">
        <f>IF($B105&lt;&gt;0,VLOOKUP($A105,'【様式】返還額一覧 '!$A$17:$AC$1795,26,FALSE),"")</f>
        <v/>
      </c>
      <c r="L105" s="47" t="str">
        <f>IF($B105&lt;&gt;0,VLOOKUP($A105,'【様式】返還額一覧 '!$A$17:$AC$1795,27,FALSE),"")</f>
        <v/>
      </c>
      <c r="M105" s="46" t="str">
        <f>IF($B105&lt;&gt;0,VLOOKUP($A105,'【様式】返還額一覧 '!$A$17:$AC$1795,28,FALSE),"")</f>
        <v/>
      </c>
      <c r="N105" s="45" t="str">
        <f>IF($B105&lt;&gt;0,VLOOKUP($A105,'【様式】返還額一覧 '!$A$17:$AC$1795,29,FALSE),"")</f>
        <v/>
      </c>
    </row>
    <row r="106" spans="1:14" ht="15" customHeight="1" x14ac:dyDescent="0.15">
      <c r="A106" s="35">
        <v>100</v>
      </c>
      <c r="B106" s="36">
        <f>VLOOKUP($A106,'【様式】返還額一覧 '!$A$17:$AC$1795,2,FALSE)</f>
        <v>0</v>
      </c>
      <c r="C106" s="37" t="str">
        <f>IF($B106&lt;&gt;0,VLOOKUP($A106,'【様式】返還額一覧 '!$A$17:$AC$1795,3,FALSE),"")</f>
        <v/>
      </c>
      <c r="D106" s="56" t="str">
        <f>IF($B106&lt;&gt;0,VLOOKUP($A106,'【様式】返還額一覧 '!$A$17:$AE$1795,31,FALSE),"")</f>
        <v/>
      </c>
      <c r="E106" s="43" t="str">
        <f>IF($B106&lt;&gt;0,VLOOKUP($A106,'【様式】返還額一覧 '!$A$17:$AC$1795,9,FALSE),"")</f>
        <v/>
      </c>
      <c r="F106" s="47" t="str">
        <f>IF($B106&lt;&gt;0,VLOOKUP($A106,'【様式】返還額一覧 '!$A$17:$AC$1795,21,FALSE),"")</f>
        <v/>
      </c>
      <c r="G106" s="46" t="str">
        <f>IF($B106&lt;&gt;0,VLOOKUP($A106,'【様式】返還額一覧 '!$A$17:$AC$1795,22,FALSE),"")</f>
        <v/>
      </c>
      <c r="H106" s="45" t="str">
        <f>IF($B106&lt;&gt;0,VLOOKUP($A106,'【様式】返還額一覧 '!$A$17:$AC$1795,23,FALSE),"")</f>
        <v/>
      </c>
      <c r="I106" s="47" t="str">
        <f>IF($B106&lt;&gt;0,VLOOKUP($A106,'【様式】返還額一覧 '!$A$17:$AC$1795,24,FALSE),"")</f>
        <v/>
      </c>
      <c r="J106" s="46" t="str">
        <f>IF($B106&lt;&gt;0,VLOOKUP($A106,'【様式】返還額一覧 '!$A$17:$AC$1795,25,FALSE),"")</f>
        <v/>
      </c>
      <c r="K106" s="45" t="str">
        <f>IF($B106&lt;&gt;0,VLOOKUP($A106,'【様式】返還額一覧 '!$A$17:$AC$1795,26,FALSE),"")</f>
        <v/>
      </c>
      <c r="L106" s="47" t="str">
        <f>IF($B106&lt;&gt;0,VLOOKUP($A106,'【様式】返還額一覧 '!$A$17:$AC$1795,27,FALSE),"")</f>
        <v/>
      </c>
      <c r="M106" s="46" t="str">
        <f>IF($B106&lt;&gt;0,VLOOKUP($A106,'【様式】返還額一覧 '!$A$17:$AC$1795,28,FALSE),"")</f>
        <v/>
      </c>
      <c r="N106" s="45" t="str">
        <f>IF($B106&lt;&gt;0,VLOOKUP($A106,'【様式】返還額一覧 '!$A$17:$AC$1795,29,FALSE),"")</f>
        <v/>
      </c>
    </row>
    <row r="107" spans="1:14" ht="15" customHeight="1" x14ac:dyDescent="0.15">
      <c r="A107" s="35">
        <v>101</v>
      </c>
      <c r="B107" s="36">
        <f>VLOOKUP($A107,'【様式】返還額一覧 '!$A$17:$AC$1795,2,FALSE)</f>
        <v>0</v>
      </c>
      <c r="C107" s="37" t="str">
        <f>IF($B107&lt;&gt;0,VLOOKUP($A107,'【様式】返還額一覧 '!$A$17:$AC$1795,3,FALSE),"")</f>
        <v/>
      </c>
      <c r="D107" s="56" t="str">
        <f>IF($B107&lt;&gt;0,VLOOKUP($A107,'【様式】返還額一覧 '!$A$17:$AE$1795,31,FALSE),"")</f>
        <v/>
      </c>
      <c r="E107" s="43" t="str">
        <f>IF($B107&lt;&gt;0,VLOOKUP($A107,'【様式】返還額一覧 '!$A$17:$AC$1795,9,FALSE),"")</f>
        <v/>
      </c>
      <c r="F107" s="47" t="str">
        <f>IF($B107&lt;&gt;0,VLOOKUP($A107,'【様式】返還額一覧 '!$A$17:$AC$1795,21,FALSE),"")</f>
        <v/>
      </c>
      <c r="G107" s="46" t="str">
        <f>IF($B107&lt;&gt;0,VLOOKUP($A107,'【様式】返還額一覧 '!$A$17:$AC$1795,22,FALSE),"")</f>
        <v/>
      </c>
      <c r="H107" s="45" t="str">
        <f>IF($B107&lt;&gt;0,VLOOKUP($A107,'【様式】返還額一覧 '!$A$17:$AC$1795,23,FALSE),"")</f>
        <v/>
      </c>
      <c r="I107" s="47" t="str">
        <f>IF($B107&lt;&gt;0,VLOOKUP($A107,'【様式】返還額一覧 '!$A$17:$AC$1795,24,FALSE),"")</f>
        <v/>
      </c>
      <c r="J107" s="46" t="str">
        <f>IF($B107&lt;&gt;0,VLOOKUP($A107,'【様式】返還額一覧 '!$A$17:$AC$1795,25,FALSE),"")</f>
        <v/>
      </c>
      <c r="K107" s="45" t="str">
        <f>IF($B107&lt;&gt;0,VLOOKUP($A107,'【様式】返還額一覧 '!$A$17:$AC$1795,26,FALSE),"")</f>
        <v/>
      </c>
      <c r="L107" s="47" t="str">
        <f>IF($B107&lt;&gt;0,VLOOKUP($A107,'【様式】返還額一覧 '!$A$17:$AC$1795,27,FALSE),"")</f>
        <v/>
      </c>
      <c r="M107" s="46" t="str">
        <f>IF($B107&lt;&gt;0,VLOOKUP($A107,'【様式】返還額一覧 '!$A$17:$AC$1795,28,FALSE),"")</f>
        <v/>
      </c>
      <c r="N107" s="45" t="str">
        <f>IF($B107&lt;&gt;0,VLOOKUP($A107,'【様式】返還額一覧 '!$A$17:$AC$1795,29,FALSE),"")</f>
        <v/>
      </c>
    </row>
    <row r="108" spans="1:14" ht="15" customHeight="1" x14ac:dyDescent="0.15">
      <c r="A108" s="35">
        <v>102</v>
      </c>
      <c r="B108" s="36">
        <f>VLOOKUP($A108,'【様式】返還額一覧 '!$A$17:$AC$1795,2,FALSE)</f>
        <v>0</v>
      </c>
      <c r="C108" s="37" t="str">
        <f>IF($B108&lt;&gt;0,VLOOKUP($A108,'【様式】返還額一覧 '!$A$17:$AC$1795,3,FALSE),"")</f>
        <v/>
      </c>
      <c r="D108" s="56" t="str">
        <f>IF($B108&lt;&gt;0,VLOOKUP($A108,'【様式】返還額一覧 '!$A$17:$AE$1795,31,FALSE),"")</f>
        <v/>
      </c>
      <c r="E108" s="43" t="str">
        <f>IF($B108&lt;&gt;0,VLOOKUP($A108,'【様式】返還額一覧 '!$A$17:$AC$1795,9,FALSE),"")</f>
        <v/>
      </c>
      <c r="F108" s="47" t="str">
        <f>IF($B108&lt;&gt;0,VLOOKUP($A108,'【様式】返還額一覧 '!$A$17:$AC$1795,21,FALSE),"")</f>
        <v/>
      </c>
      <c r="G108" s="46" t="str">
        <f>IF($B108&lt;&gt;0,VLOOKUP($A108,'【様式】返還額一覧 '!$A$17:$AC$1795,22,FALSE),"")</f>
        <v/>
      </c>
      <c r="H108" s="45" t="str">
        <f>IF($B108&lt;&gt;0,VLOOKUP($A108,'【様式】返還額一覧 '!$A$17:$AC$1795,23,FALSE),"")</f>
        <v/>
      </c>
      <c r="I108" s="47" t="str">
        <f>IF($B108&lt;&gt;0,VLOOKUP($A108,'【様式】返還額一覧 '!$A$17:$AC$1795,24,FALSE),"")</f>
        <v/>
      </c>
      <c r="J108" s="46" t="str">
        <f>IF($B108&lt;&gt;0,VLOOKUP($A108,'【様式】返還額一覧 '!$A$17:$AC$1795,25,FALSE),"")</f>
        <v/>
      </c>
      <c r="K108" s="45" t="str">
        <f>IF($B108&lt;&gt;0,VLOOKUP($A108,'【様式】返還額一覧 '!$A$17:$AC$1795,26,FALSE),"")</f>
        <v/>
      </c>
      <c r="L108" s="47" t="str">
        <f>IF($B108&lt;&gt;0,VLOOKUP($A108,'【様式】返還額一覧 '!$A$17:$AC$1795,27,FALSE),"")</f>
        <v/>
      </c>
      <c r="M108" s="46" t="str">
        <f>IF($B108&lt;&gt;0,VLOOKUP($A108,'【様式】返還額一覧 '!$A$17:$AC$1795,28,FALSE),"")</f>
        <v/>
      </c>
      <c r="N108" s="45" t="str">
        <f>IF($B108&lt;&gt;0,VLOOKUP($A108,'【様式】返還額一覧 '!$A$17:$AC$1795,29,FALSE),"")</f>
        <v/>
      </c>
    </row>
    <row r="109" spans="1:14" ht="15" customHeight="1" x14ac:dyDescent="0.15">
      <c r="A109" s="35">
        <v>103</v>
      </c>
      <c r="B109" s="36">
        <f>VLOOKUP($A109,'【様式】返還額一覧 '!$A$17:$AC$1795,2,FALSE)</f>
        <v>0</v>
      </c>
      <c r="C109" s="37" t="str">
        <f>IF($B109&lt;&gt;0,VLOOKUP($A109,'【様式】返還額一覧 '!$A$17:$AC$1795,3,FALSE),"")</f>
        <v/>
      </c>
      <c r="D109" s="56" t="str">
        <f>IF($B109&lt;&gt;0,VLOOKUP($A109,'【様式】返還額一覧 '!$A$17:$AE$1795,31,FALSE),"")</f>
        <v/>
      </c>
      <c r="E109" s="43" t="str">
        <f>IF($B109&lt;&gt;0,VLOOKUP($A109,'【様式】返還額一覧 '!$A$17:$AC$1795,9,FALSE),"")</f>
        <v/>
      </c>
      <c r="F109" s="47" t="str">
        <f>IF($B109&lt;&gt;0,VLOOKUP($A109,'【様式】返還額一覧 '!$A$17:$AC$1795,21,FALSE),"")</f>
        <v/>
      </c>
      <c r="G109" s="46" t="str">
        <f>IF($B109&lt;&gt;0,VLOOKUP($A109,'【様式】返還額一覧 '!$A$17:$AC$1795,22,FALSE),"")</f>
        <v/>
      </c>
      <c r="H109" s="45" t="str">
        <f>IF($B109&lt;&gt;0,VLOOKUP($A109,'【様式】返還額一覧 '!$A$17:$AC$1795,23,FALSE),"")</f>
        <v/>
      </c>
      <c r="I109" s="47" t="str">
        <f>IF($B109&lt;&gt;0,VLOOKUP($A109,'【様式】返還額一覧 '!$A$17:$AC$1795,24,FALSE),"")</f>
        <v/>
      </c>
      <c r="J109" s="46" t="str">
        <f>IF($B109&lt;&gt;0,VLOOKUP($A109,'【様式】返還額一覧 '!$A$17:$AC$1795,25,FALSE),"")</f>
        <v/>
      </c>
      <c r="K109" s="45" t="str">
        <f>IF($B109&lt;&gt;0,VLOOKUP($A109,'【様式】返還額一覧 '!$A$17:$AC$1795,26,FALSE),"")</f>
        <v/>
      </c>
      <c r="L109" s="47" t="str">
        <f>IF($B109&lt;&gt;0,VLOOKUP($A109,'【様式】返還額一覧 '!$A$17:$AC$1795,27,FALSE),"")</f>
        <v/>
      </c>
      <c r="M109" s="46" t="str">
        <f>IF($B109&lt;&gt;0,VLOOKUP($A109,'【様式】返還額一覧 '!$A$17:$AC$1795,28,FALSE),"")</f>
        <v/>
      </c>
      <c r="N109" s="45" t="str">
        <f>IF($B109&lt;&gt;0,VLOOKUP($A109,'【様式】返還額一覧 '!$A$17:$AC$1795,29,FALSE),"")</f>
        <v/>
      </c>
    </row>
    <row r="110" spans="1:14" ht="15" customHeight="1" x14ac:dyDescent="0.15">
      <c r="A110" s="35">
        <v>104</v>
      </c>
      <c r="B110" s="36">
        <f>VLOOKUP($A110,'【様式】返還額一覧 '!$A$17:$AC$1795,2,FALSE)</f>
        <v>0</v>
      </c>
      <c r="C110" s="37" t="str">
        <f>IF($B110&lt;&gt;0,VLOOKUP($A110,'【様式】返還額一覧 '!$A$17:$AC$1795,3,FALSE),"")</f>
        <v/>
      </c>
      <c r="D110" s="56" t="str">
        <f>IF($B110&lt;&gt;0,VLOOKUP($A110,'【様式】返還額一覧 '!$A$17:$AE$1795,31,FALSE),"")</f>
        <v/>
      </c>
      <c r="E110" s="43" t="str">
        <f>IF($B110&lt;&gt;0,VLOOKUP($A110,'【様式】返還額一覧 '!$A$17:$AC$1795,9,FALSE),"")</f>
        <v/>
      </c>
      <c r="F110" s="47" t="str">
        <f>IF($B110&lt;&gt;0,VLOOKUP($A110,'【様式】返還額一覧 '!$A$17:$AC$1795,21,FALSE),"")</f>
        <v/>
      </c>
      <c r="G110" s="46" t="str">
        <f>IF($B110&lt;&gt;0,VLOOKUP($A110,'【様式】返還額一覧 '!$A$17:$AC$1795,22,FALSE),"")</f>
        <v/>
      </c>
      <c r="H110" s="45" t="str">
        <f>IF($B110&lt;&gt;0,VLOOKUP($A110,'【様式】返還額一覧 '!$A$17:$AC$1795,23,FALSE),"")</f>
        <v/>
      </c>
      <c r="I110" s="47" t="str">
        <f>IF($B110&lt;&gt;0,VLOOKUP($A110,'【様式】返還額一覧 '!$A$17:$AC$1795,24,FALSE),"")</f>
        <v/>
      </c>
      <c r="J110" s="46" t="str">
        <f>IF($B110&lt;&gt;0,VLOOKUP($A110,'【様式】返還額一覧 '!$A$17:$AC$1795,25,FALSE),"")</f>
        <v/>
      </c>
      <c r="K110" s="45" t="str">
        <f>IF($B110&lt;&gt;0,VLOOKUP($A110,'【様式】返還額一覧 '!$A$17:$AC$1795,26,FALSE),"")</f>
        <v/>
      </c>
      <c r="L110" s="47" t="str">
        <f>IF($B110&lt;&gt;0,VLOOKUP($A110,'【様式】返還額一覧 '!$A$17:$AC$1795,27,FALSE),"")</f>
        <v/>
      </c>
      <c r="M110" s="46" t="str">
        <f>IF($B110&lt;&gt;0,VLOOKUP($A110,'【様式】返還額一覧 '!$A$17:$AC$1795,28,FALSE),"")</f>
        <v/>
      </c>
      <c r="N110" s="45" t="str">
        <f>IF($B110&lt;&gt;0,VLOOKUP($A110,'【様式】返還額一覧 '!$A$17:$AC$1795,29,FALSE),"")</f>
        <v/>
      </c>
    </row>
    <row r="111" spans="1:14" ht="15" customHeight="1" x14ac:dyDescent="0.15">
      <c r="A111" s="35">
        <v>105</v>
      </c>
      <c r="B111" s="36">
        <f>VLOOKUP($A111,'【様式】返還額一覧 '!$A$17:$AC$1795,2,FALSE)</f>
        <v>0</v>
      </c>
      <c r="C111" s="37" t="str">
        <f>IF($B111&lt;&gt;0,VLOOKUP($A111,'【様式】返還額一覧 '!$A$17:$AC$1795,3,FALSE),"")</f>
        <v/>
      </c>
      <c r="D111" s="56" t="str">
        <f>IF($B111&lt;&gt;0,VLOOKUP($A111,'【様式】返還額一覧 '!$A$17:$AE$1795,31,FALSE),"")</f>
        <v/>
      </c>
      <c r="E111" s="43" t="str">
        <f>IF($B111&lt;&gt;0,VLOOKUP($A111,'【様式】返還額一覧 '!$A$17:$AC$1795,9,FALSE),"")</f>
        <v/>
      </c>
      <c r="F111" s="47" t="str">
        <f>IF($B111&lt;&gt;0,VLOOKUP($A111,'【様式】返還額一覧 '!$A$17:$AC$1795,21,FALSE),"")</f>
        <v/>
      </c>
      <c r="G111" s="46" t="str">
        <f>IF($B111&lt;&gt;0,VLOOKUP($A111,'【様式】返還額一覧 '!$A$17:$AC$1795,22,FALSE),"")</f>
        <v/>
      </c>
      <c r="H111" s="45" t="str">
        <f>IF($B111&lt;&gt;0,VLOOKUP($A111,'【様式】返還額一覧 '!$A$17:$AC$1795,23,FALSE),"")</f>
        <v/>
      </c>
      <c r="I111" s="47" t="str">
        <f>IF($B111&lt;&gt;0,VLOOKUP($A111,'【様式】返還額一覧 '!$A$17:$AC$1795,24,FALSE),"")</f>
        <v/>
      </c>
      <c r="J111" s="46" t="str">
        <f>IF($B111&lt;&gt;0,VLOOKUP($A111,'【様式】返還額一覧 '!$A$17:$AC$1795,25,FALSE),"")</f>
        <v/>
      </c>
      <c r="K111" s="45" t="str">
        <f>IF($B111&lt;&gt;0,VLOOKUP($A111,'【様式】返還額一覧 '!$A$17:$AC$1795,26,FALSE),"")</f>
        <v/>
      </c>
      <c r="L111" s="47" t="str">
        <f>IF($B111&lt;&gt;0,VLOOKUP($A111,'【様式】返還額一覧 '!$A$17:$AC$1795,27,FALSE),"")</f>
        <v/>
      </c>
      <c r="M111" s="46" t="str">
        <f>IF($B111&lt;&gt;0,VLOOKUP($A111,'【様式】返還額一覧 '!$A$17:$AC$1795,28,FALSE),"")</f>
        <v/>
      </c>
      <c r="N111" s="45" t="str">
        <f>IF($B111&lt;&gt;0,VLOOKUP($A111,'【様式】返還額一覧 '!$A$17:$AC$1795,29,FALSE),"")</f>
        <v/>
      </c>
    </row>
    <row r="112" spans="1:14" ht="15" customHeight="1" x14ac:dyDescent="0.15">
      <c r="A112" s="35">
        <v>106</v>
      </c>
      <c r="B112" s="36">
        <f>VLOOKUP($A112,'【様式】返還額一覧 '!$A$17:$AC$1795,2,FALSE)</f>
        <v>0</v>
      </c>
      <c r="C112" s="37" t="str">
        <f>IF($B112&lt;&gt;0,VLOOKUP($A112,'【様式】返還額一覧 '!$A$17:$AC$1795,3,FALSE),"")</f>
        <v/>
      </c>
      <c r="D112" s="56" t="str">
        <f>IF($B112&lt;&gt;0,VLOOKUP($A112,'【様式】返還額一覧 '!$A$17:$AE$1795,31,FALSE),"")</f>
        <v/>
      </c>
      <c r="E112" s="43" t="str">
        <f>IF($B112&lt;&gt;0,VLOOKUP($A112,'【様式】返還額一覧 '!$A$17:$AC$1795,9,FALSE),"")</f>
        <v/>
      </c>
      <c r="F112" s="47" t="str">
        <f>IF($B112&lt;&gt;0,VLOOKUP($A112,'【様式】返還額一覧 '!$A$17:$AC$1795,21,FALSE),"")</f>
        <v/>
      </c>
      <c r="G112" s="46" t="str">
        <f>IF($B112&lt;&gt;0,VLOOKUP($A112,'【様式】返還額一覧 '!$A$17:$AC$1795,22,FALSE),"")</f>
        <v/>
      </c>
      <c r="H112" s="45" t="str">
        <f>IF($B112&lt;&gt;0,VLOOKUP($A112,'【様式】返還額一覧 '!$A$17:$AC$1795,23,FALSE),"")</f>
        <v/>
      </c>
      <c r="I112" s="47" t="str">
        <f>IF($B112&lt;&gt;0,VLOOKUP($A112,'【様式】返還額一覧 '!$A$17:$AC$1795,24,FALSE),"")</f>
        <v/>
      </c>
      <c r="J112" s="46" t="str">
        <f>IF($B112&lt;&gt;0,VLOOKUP($A112,'【様式】返還額一覧 '!$A$17:$AC$1795,25,FALSE),"")</f>
        <v/>
      </c>
      <c r="K112" s="45" t="str">
        <f>IF($B112&lt;&gt;0,VLOOKUP($A112,'【様式】返還額一覧 '!$A$17:$AC$1795,26,FALSE),"")</f>
        <v/>
      </c>
      <c r="L112" s="47" t="str">
        <f>IF($B112&lt;&gt;0,VLOOKUP($A112,'【様式】返還額一覧 '!$A$17:$AC$1795,27,FALSE),"")</f>
        <v/>
      </c>
      <c r="M112" s="46" t="str">
        <f>IF($B112&lt;&gt;0,VLOOKUP($A112,'【様式】返還額一覧 '!$A$17:$AC$1795,28,FALSE),"")</f>
        <v/>
      </c>
      <c r="N112" s="45" t="str">
        <f>IF($B112&lt;&gt;0,VLOOKUP($A112,'【様式】返還額一覧 '!$A$17:$AC$1795,29,FALSE),"")</f>
        <v/>
      </c>
    </row>
    <row r="113" spans="1:14" ht="15" customHeight="1" x14ac:dyDescent="0.15">
      <c r="A113" s="35">
        <v>107</v>
      </c>
      <c r="B113" s="36">
        <f>VLOOKUP($A113,'【様式】返還額一覧 '!$A$17:$AC$1795,2,FALSE)</f>
        <v>0</v>
      </c>
      <c r="C113" s="37" t="str">
        <f>IF($B113&lt;&gt;0,VLOOKUP($A113,'【様式】返還額一覧 '!$A$17:$AC$1795,3,FALSE),"")</f>
        <v/>
      </c>
      <c r="D113" s="56" t="str">
        <f>IF($B113&lt;&gt;0,VLOOKUP($A113,'【様式】返還額一覧 '!$A$17:$AE$1795,31,FALSE),"")</f>
        <v/>
      </c>
      <c r="E113" s="43" t="str">
        <f>IF($B113&lt;&gt;0,VLOOKUP($A113,'【様式】返還額一覧 '!$A$17:$AC$1795,9,FALSE),"")</f>
        <v/>
      </c>
      <c r="F113" s="47" t="str">
        <f>IF($B113&lt;&gt;0,VLOOKUP($A113,'【様式】返還額一覧 '!$A$17:$AC$1795,21,FALSE),"")</f>
        <v/>
      </c>
      <c r="G113" s="46" t="str">
        <f>IF($B113&lt;&gt;0,VLOOKUP($A113,'【様式】返還額一覧 '!$A$17:$AC$1795,22,FALSE),"")</f>
        <v/>
      </c>
      <c r="H113" s="45" t="str">
        <f>IF($B113&lt;&gt;0,VLOOKUP($A113,'【様式】返還額一覧 '!$A$17:$AC$1795,23,FALSE),"")</f>
        <v/>
      </c>
      <c r="I113" s="47" t="str">
        <f>IF($B113&lt;&gt;0,VLOOKUP($A113,'【様式】返還額一覧 '!$A$17:$AC$1795,24,FALSE),"")</f>
        <v/>
      </c>
      <c r="J113" s="46" t="str">
        <f>IF($B113&lt;&gt;0,VLOOKUP($A113,'【様式】返還額一覧 '!$A$17:$AC$1795,25,FALSE),"")</f>
        <v/>
      </c>
      <c r="K113" s="45" t="str">
        <f>IF($B113&lt;&gt;0,VLOOKUP($A113,'【様式】返還額一覧 '!$A$17:$AC$1795,26,FALSE),"")</f>
        <v/>
      </c>
      <c r="L113" s="47" t="str">
        <f>IF($B113&lt;&gt;0,VLOOKUP($A113,'【様式】返還額一覧 '!$A$17:$AC$1795,27,FALSE),"")</f>
        <v/>
      </c>
      <c r="M113" s="46" t="str">
        <f>IF($B113&lt;&gt;0,VLOOKUP($A113,'【様式】返還額一覧 '!$A$17:$AC$1795,28,FALSE),"")</f>
        <v/>
      </c>
      <c r="N113" s="45" t="str">
        <f>IF($B113&lt;&gt;0,VLOOKUP($A113,'【様式】返還額一覧 '!$A$17:$AC$1795,29,FALSE),"")</f>
        <v/>
      </c>
    </row>
    <row r="114" spans="1:14" ht="15" customHeight="1" x14ac:dyDescent="0.15">
      <c r="A114" s="35">
        <v>108</v>
      </c>
      <c r="B114" s="36">
        <f>VLOOKUP($A114,'【様式】返還額一覧 '!$A$17:$AC$1795,2,FALSE)</f>
        <v>0</v>
      </c>
      <c r="C114" s="37" t="str">
        <f>IF($B114&lt;&gt;0,VLOOKUP($A114,'【様式】返還額一覧 '!$A$17:$AC$1795,3,FALSE),"")</f>
        <v/>
      </c>
      <c r="D114" s="56" t="str">
        <f>IF($B114&lt;&gt;0,VLOOKUP($A114,'【様式】返還額一覧 '!$A$17:$AE$1795,31,FALSE),"")</f>
        <v/>
      </c>
      <c r="E114" s="43" t="str">
        <f>IF($B114&lt;&gt;0,VLOOKUP($A114,'【様式】返還額一覧 '!$A$17:$AC$1795,9,FALSE),"")</f>
        <v/>
      </c>
      <c r="F114" s="47" t="str">
        <f>IF($B114&lt;&gt;0,VLOOKUP($A114,'【様式】返還額一覧 '!$A$17:$AC$1795,21,FALSE),"")</f>
        <v/>
      </c>
      <c r="G114" s="46" t="str">
        <f>IF($B114&lt;&gt;0,VLOOKUP($A114,'【様式】返還額一覧 '!$A$17:$AC$1795,22,FALSE),"")</f>
        <v/>
      </c>
      <c r="H114" s="45" t="str">
        <f>IF($B114&lt;&gt;0,VLOOKUP($A114,'【様式】返還額一覧 '!$A$17:$AC$1795,23,FALSE),"")</f>
        <v/>
      </c>
      <c r="I114" s="47" t="str">
        <f>IF($B114&lt;&gt;0,VLOOKUP($A114,'【様式】返還額一覧 '!$A$17:$AC$1795,24,FALSE),"")</f>
        <v/>
      </c>
      <c r="J114" s="46" t="str">
        <f>IF($B114&lt;&gt;0,VLOOKUP($A114,'【様式】返還額一覧 '!$A$17:$AC$1795,25,FALSE),"")</f>
        <v/>
      </c>
      <c r="K114" s="45" t="str">
        <f>IF($B114&lt;&gt;0,VLOOKUP($A114,'【様式】返還額一覧 '!$A$17:$AC$1795,26,FALSE),"")</f>
        <v/>
      </c>
      <c r="L114" s="47" t="str">
        <f>IF($B114&lt;&gt;0,VLOOKUP($A114,'【様式】返還額一覧 '!$A$17:$AC$1795,27,FALSE),"")</f>
        <v/>
      </c>
      <c r="M114" s="46" t="str">
        <f>IF($B114&lt;&gt;0,VLOOKUP($A114,'【様式】返還額一覧 '!$A$17:$AC$1795,28,FALSE),"")</f>
        <v/>
      </c>
      <c r="N114" s="45" t="str">
        <f>IF($B114&lt;&gt;0,VLOOKUP($A114,'【様式】返還額一覧 '!$A$17:$AC$1795,29,FALSE),"")</f>
        <v/>
      </c>
    </row>
    <row r="115" spans="1:14" ht="15" customHeight="1" x14ac:dyDescent="0.15">
      <c r="A115" s="35">
        <v>109</v>
      </c>
      <c r="B115" s="36">
        <f>VLOOKUP($A115,'【様式】返還額一覧 '!$A$17:$AC$1795,2,FALSE)</f>
        <v>0</v>
      </c>
      <c r="C115" s="37" t="str">
        <f>IF($B115&lt;&gt;0,VLOOKUP($A115,'【様式】返還額一覧 '!$A$17:$AC$1795,3,FALSE),"")</f>
        <v/>
      </c>
      <c r="D115" s="56" t="str">
        <f>IF($B115&lt;&gt;0,VLOOKUP($A115,'【様式】返還額一覧 '!$A$17:$AE$1795,31,FALSE),"")</f>
        <v/>
      </c>
      <c r="E115" s="43" t="str">
        <f>IF($B115&lt;&gt;0,VLOOKUP($A115,'【様式】返還額一覧 '!$A$17:$AC$1795,9,FALSE),"")</f>
        <v/>
      </c>
      <c r="F115" s="47" t="str">
        <f>IF($B115&lt;&gt;0,VLOOKUP($A115,'【様式】返還額一覧 '!$A$17:$AC$1795,21,FALSE),"")</f>
        <v/>
      </c>
      <c r="G115" s="46" t="str">
        <f>IF($B115&lt;&gt;0,VLOOKUP($A115,'【様式】返還額一覧 '!$A$17:$AC$1795,22,FALSE),"")</f>
        <v/>
      </c>
      <c r="H115" s="45" t="str">
        <f>IF($B115&lt;&gt;0,VLOOKUP($A115,'【様式】返還額一覧 '!$A$17:$AC$1795,23,FALSE),"")</f>
        <v/>
      </c>
      <c r="I115" s="47" t="str">
        <f>IF($B115&lt;&gt;0,VLOOKUP($A115,'【様式】返還額一覧 '!$A$17:$AC$1795,24,FALSE),"")</f>
        <v/>
      </c>
      <c r="J115" s="46" t="str">
        <f>IF($B115&lt;&gt;0,VLOOKUP($A115,'【様式】返還額一覧 '!$A$17:$AC$1795,25,FALSE),"")</f>
        <v/>
      </c>
      <c r="K115" s="45" t="str">
        <f>IF($B115&lt;&gt;0,VLOOKUP($A115,'【様式】返還額一覧 '!$A$17:$AC$1795,26,FALSE),"")</f>
        <v/>
      </c>
      <c r="L115" s="47" t="str">
        <f>IF($B115&lt;&gt;0,VLOOKUP($A115,'【様式】返還額一覧 '!$A$17:$AC$1795,27,FALSE),"")</f>
        <v/>
      </c>
      <c r="M115" s="46" t="str">
        <f>IF($B115&lt;&gt;0,VLOOKUP($A115,'【様式】返還額一覧 '!$A$17:$AC$1795,28,FALSE),"")</f>
        <v/>
      </c>
      <c r="N115" s="45" t="str">
        <f>IF($B115&lt;&gt;0,VLOOKUP($A115,'【様式】返還額一覧 '!$A$17:$AC$1795,29,FALSE),"")</f>
        <v/>
      </c>
    </row>
    <row r="116" spans="1:14" ht="15" customHeight="1" x14ac:dyDescent="0.15">
      <c r="A116" s="35">
        <v>110</v>
      </c>
      <c r="B116" s="36">
        <f>VLOOKUP($A116,'【様式】返還額一覧 '!$A$17:$AC$1795,2,FALSE)</f>
        <v>0</v>
      </c>
      <c r="C116" s="37" t="str">
        <f>IF($B116&lt;&gt;0,VLOOKUP($A116,'【様式】返還額一覧 '!$A$17:$AC$1795,3,FALSE),"")</f>
        <v/>
      </c>
      <c r="D116" s="56" t="str">
        <f>IF($B116&lt;&gt;0,VLOOKUP($A116,'【様式】返還額一覧 '!$A$17:$AE$1795,31,FALSE),"")</f>
        <v/>
      </c>
      <c r="E116" s="43" t="str">
        <f>IF($B116&lt;&gt;0,VLOOKUP($A116,'【様式】返還額一覧 '!$A$17:$AC$1795,9,FALSE),"")</f>
        <v/>
      </c>
      <c r="F116" s="47" t="str">
        <f>IF($B116&lt;&gt;0,VLOOKUP($A116,'【様式】返還額一覧 '!$A$17:$AC$1795,21,FALSE),"")</f>
        <v/>
      </c>
      <c r="G116" s="46" t="str">
        <f>IF($B116&lt;&gt;0,VLOOKUP($A116,'【様式】返還額一覧 '!$A$17:$AC$1795,22,FALSE),"")</f>
        <v/>
      </c>
      <c r="H116" s="45" t="str">
        <f>IF($B116&lt;&gt;0,VLOOKUP($A116,'【様式】返還額一覧 '!$A$17:$AC$1795,23,FALSE),"")</f>
        <v/>
      </c>
      <c r="I116" s="47" t="str">
        <f>IF($B116&lt;&gt;0,VLOOKUP($A116,'【様式】返還額一覧 '!$A$17:$AC$1795,24,FALSE),"")</f>
        <v/>
      </c>
      <c r="J116" s="46" t="str">
        <f>IF($B116&lt;&gt;0,VLOOKUP($A116,'【様式】返還額一覧 '!$A$17:$AC$1795,25,FALSE),"")</f>
        <v/>
      </c>
      <c r="K116" s="45" t="str">
        <f>IF($B116&lt;&gt;0,VLOOKUP($A116,'【様式】返還額一覧 '!$A$17:$AC$1795,26,FALSE),"")</f>
        <v/>
      </c>
      <c r="L116" s="47" t="str">
        <f>IF($B116&lt;&gt;0,VLOOKUP($A116,'【様式】返還額一覧 '!$A$17:$AC$1795,27,FALSE),"")</f>
        <v/>
      </c>
      <c r="M116" s="46" t="str">
        <f>IF($B116&lt;&gt;0,VLOOKUP($A116,'【様式】返還額一覧 '!$A$17:$AC$1795,28,FALSE),"")</f>
        <v/>
      </c>
      <c r="N116" s="45" t="str">
        <f>IF($B116&lt;&gt;0,VLOOKUP($A116,'【様式】返還額一覧 '!$A$17:$AC$1795,29,FALSE),"")</f>
        <v/>
      </c>
    </row>
    <row r="117" spans="1:14" ht="15" customHeight="1" x14ac:dyDescent="0.15">
      <c r="A117" s="35">
        <v>111</v>
      </c>
      <c r="B117" s="36">
        <f>VLOOKUP($A117,'【様式】返還額一覧 '!$A$17:$AC$1795,2,FALSE)</f>
        <v>0</v>
      </c>
      <c r="C117" s="37" t="str">
        <f>IF($B117&lt;&gt;0,VLOOKUP($A117,'【様式】返還額一覧 '!$A$17:$AC$1795,3,FALSE),"")</f>
        <v/>
      </c>
      <c r="D117" s="56" t="str">
        <f>IF($B117&lt;&gt;0,VLOOKUP($A117,'【様式】返還額一覧 '!$A$17:$AE$1795,31,FALSE),"")</f>
        <v/>
      </c>
      <c r="E117" s="43" t="str">
        <f>IF($B117&lt;&gt;0,VLOOKUP($A117,'【様式】返還額一覧 '!$A$17:$AC$1795,9,FALSE),"")</f>
        <v/>
      </c>
      <c r="F117" s="47" t="str">
        <f>IF($B117&lt;&gt;0,VLOOKUP($A117,'【様式】返還額一覧 '!$A$17:$AC$1795,21,FALSE),"")</f>
        <v/>
      </c>
      <c r="G117" s="46" t="str">
        <f>IF($B117&lt;&gt;0,VLOOKUP($A117,'【様式】返還額一覧 '!$A$17:$AC$1795,22,FALSE),"")</f>
        <v/>
      </c>
      <c r="H117" s="45" t="str">
        <f>IF($B117&lt;&gt;0,VLOOKUP($A117,'【様式】返還額一覧 '!$A$17:$AC$1795,23,FALSE),"")</f>
        <v/>
      </c>
      <c r="I117" s="47" t="str">
        <f>IF($B117&lt;&gt;0,VLOOKUP($A117,'【様式】返還額一覧 '!$A$17:$AC$1795,24,FALSE),"")</f>
        <v/>
      </c>
      <c r="J117" s="46" t="str">
        <f>IF($B117&lt;&gt;0,VLOOKUP($A117,'【様式】返還額一覧 '!$A$17:$AC$1795,25,FALSE),"")</f>
        <v/>
      </c>
      <c r="K117" s="45" t="str">
        <f>IF($B117&lt;&gt;0,VLOOKUP($A117,'【様式】返還額一覧 '!$A$17:$AC$1795,26,FALSE),"")</f>
        <v/>
      </c>
      <c r="L117" s="47" t="str">
        <f>IF($B117&lt;&gt;0,VLOOKUP($A117,'【様式】返還額一覧 '!$A$17:$AC$1795,27,FALSE),"")</f>
        <v/>
      </c>
      <c r="M117" s="46" t="str">
        <f>IF($B117&lt;&gt;0,VLOOKUP($A117,'【様式】返還額一覧 '!$A$17:$AC$1795,28,FALSE),"")</f>
        <v/>
      </c>
      <c r="N117" s="45" t="str">
        <f>IF($B117&lt;&gt;0,VLOOKUP($A117,'【様式】返還額一覧 '!$A$17:$AC$1795,29,FALSE),"")</f>
        <v/>
      </c>
    </row>
    <row r="118" spans="1:14" ht="15" customHeight="1" x14ac:dyDescent="0.15">
      <c r="A118" s="35">
        <v>112</v>
      </c>
      <c r="B118" s="36">
        <f>VLOOKUP($A118,'【様式】返還額一覧 '!$A$17:$AC$1795,2,FALSE)</f>
        <v>0</v>
      </c>
      <c r="C118" s="37" t="str">
        <f>IF($B118&lt;&gt;0,VLOOKUP($A118,'【様式】返還額一覧 '!$A$17:$AC$1795,3,FALSE),"")</f>
        <v/>
      </c>
      <c r="D118" s="56" t="str">
        <f>IF($B118&lt;&gt;0,VLOOKUP($A118,'【様式】返還額一覧 '!$A$17:$AE$1795,31,FALSE),"")</f>
        <v/>
      </c>
      <c r="E118" s="43" t="str">
        <f>IF($B118&lt;&gt;0,VLOOKUP($A118,'【様式】返還額一覧 '!$A$17:$AC$1795,9,FALSE),"")</f>
        <v/>
      </c>
      <c r="F118" s="47" t="str">
        <f>IF($B118&lt;&gt;0,VLOOKUP($A118,'【様式】返還額一覧 '!$A$17:$AC$1795,21,FALSE),"")</f>
        <v/>
      </c>
      <c r="G118" s="46" t="str">
        <f>IF($B118&lt;&gt;0,VLOOKUP($A118,'【様式】返還額一覧 '!$A$17:$AC$1795,22,FALSE),"")</f>
        <v/>
      </c>
      <c r="H118" s="45" t="str">
        <f>IF($B118&lt;&gt;0,VLOOKUP($A118,'【様式】返還額一覧 '!$A$17:$AC$1795,23,FALSE),"")</f>
        <v/>
      </c>
      <c r="I118" s="47" t="str">
        <f>IF($B118&lt;&gt;0,VLOOKUP($A118,'【様式】返還額一覧 '!$A$17:$AC$1795,24,FALSE),"")</f>
        <v/>
      </c>
      <c r="J118" s="46" t="str">
        <f>IF($B118&lt;&gt;0,VLOOKUP($A118,'【様式】返還額一覧 '!$A$17:$AC$1795,25,FALSE),"")</f>
        <v/>
      </c>
      <c r="K118" s="45" t="str">
        <f>IF($B118&lt;&gt;0,VLOOKUP($A118,'【様式】返還額一覧 '!$A$17:$AC$1795,26,FALSE),"")</f>
        <v/>
      </c>
      <c r="L118" s="47" t="str">
        <f>IF($B118&lt;&gt;0,VLOOKUP($A118,'【様式】返還額一覧 '!$A$17:$AC$1795,27,FALSE),"")</f>
        <v/>
      </c>
      <c r="M118" s="46" t="str">
        <f>IF($B118&lt;&gt;0,VLOOKUP($A118,'【様式】返還額一覧 '!$A$17:$AC$1795,28,FALSE),"")</f>
        <v/>
      </c>
      <c r="N118" s="45" t="str">
        <f>IF($B118&lt;&gt;0,VLOOKUP($A118,'【様式】返還額一覧 '!$A$17:$AC$1795,29,FALSE),"")</f>
        <v/>
      </c>
    </row>
    <row r="119" spans="1:14" ht="15" customHeight="1" x14ac:dyDescent="0.15">
      <c r="A119" s="35">
        <v>113</v>
      </c>
      <c r="B119" s="36">
        <f>VLOOKUP($A119,'【様式】返還額一覧 '!$A$17:$AC$1795,2,FALSE)</f>
        <v>0</v>
      </c>
      <c r="C119" s="37" t="str">
        <f>IF($B119&lt;&gt;0,VLOOKUP($A119,'【様式】返還額一覧 '!$A$17:$AC$1795,3,FALSE),"")</f>
        <v/>
      </c>
      <c r="D119" s="56" t="str">
        <f>IF($B119&lt;&gt;0,VLOOKUP($A119,'【様式】返還額一覧 '!$A$17:$AE$1795,31,FALSE),"")</f>
        <v/>
      </c>
      <c r="E119" s="43" t="str">
        <f>IF($B119&lt;&gt;0,VLOOKUP($A119,'【様式】返還額一覧 '!$A$17:$AC$1795,9,FALSE),"")</f>
        <v/>
      </c>
      <c r="F119" s="47" t="str">
        <f>IF($B119&lt;&gt;0,VLOOKUP($A119,'【様式】返還額一覧 '!$A$17:$AC$1795,21,FALSE),"")</f>
        <v/>
      </c>
      <c r="G119" s="46" t="str">
        <f>IF($B119&lt;&gt;0,VLOOKUP($A119,'【様式】返還額一覧 '!$A$17:$AC$1795,22,FALSE),"")</f>
        <v/>
      </c>
      <c r="H119" s="45" t="str">
        <f>IF($B119&lt;&gt;0,VLOOKUP($A119,'【様式】返還額一覧 '!$A$17:$AC$1795,23,FALSE),"")</f>
        <v/>
      </c>
      <c r="I119" s="47" t="str">
        <f>IF($B119&lt;&gt;0,VLOOKUP($A119,'【様式】返還額一覧 '!$A$17:$AC$1795,24,FALSE),"")</f>
        <v/>
      </c>
      <c r="J119" s="46" t="str">
        <f>IF($B119&lt;&gt;0,VLOOKUP($A119,'【様式】返還額一覧 '!$A$17:$AC$1795,25,FALSE),"")</f>
        <v/>
      </c>
      <c r="K119" s="45" t="str">
        <f>IF($B119&lt;&gt;0,VLOOKUP($A119,'【様式】返還額一覧 '!$A$17:$AC$1795,26,FALSE),"")</f>
        <v/>
      </c>
      <c r="L119" s="47" t="str">
        <f>IF($B119&lt;&gt;0,VLOOKUP($A119,'【様式】返還額一覧 '!$A$17:$AC$1795,27,FALSE),"")</f>
        <v/>
      </c>
      <c r="M119" s="46" t="str">
        <f>IF($B119&lt;&gt;0,VLOOKUP($A119,'【様式】返還額一覧 '!$A$17:$AC$1795,28,FALSE),"")</f>
        <v/>
      </c>
      <c r="N119" s="45" t="str">
        <f>IF($B119&lt;&gt;0,VLOOKUP($A119,'【様式】返還額一覧 '!$A$17:$AC$1795,29,FALSE),"")</f>
        <v/>
      </c>
    </row>
    <row r="120" spans="1:14" ht="15" customHeight="1" x14ac:dyDescent="0.15">
      <c r="A120" s="35">
        <v>114</v>
      </c>
      <c r="B120" s="36">
        <f>VLOOKUP($A120,'【様式】返還額一覧 '!$A$17:$AC$1795,2,FALSE)</f>
        <v>0</v>
      </c>
      <c r="C120" s="37" t="str">
        <f>IF($B120&lt;&gt;0,VLOOKUP($A120,'【様式】返還額一覧 '!$A$17:$AC$1795,3,FALSE),"")</f>
        <v/>
      </c>
      <c r="D120" s="56" t="str">
        <f>IF($B120&lt;&gt;0,VLOOKUP($A120,'【様式】返還額一覧 '!$A$17:$AE$1795,31,FALSE),"")</f>
        <v/>
      </c>
      <c r="E120" s="43" t="str">
        <f>IF($B120&lt;&gt;0,VLOOKUP($A120,'【様式】返還額一覧 '!$A$17:$AC$1795,9,FALSE),"")</f>
        <v/>
      </c>
      <c r="F120" s="47" t="str">
        <f>IF($B120&lt;&gt;0,VLOOKUP($A120,'【様式】返還額一覧 '!$A$17:$AC$1795,21,FALSE),"")</f>
        <v/>
      </c>
      <c r="G120" s="46" t="str">
        <f>IF($B120&lt;&gt;0,VLOOKUP($A120,'【様式】返還額一覧 '!$A$17:$AC$1795,22,FALSE),"")</f>
        <v/>
      </c>
      <c r="H120" s="45" t="str">
        <f>IF($B120&lt;&gt;0,VLOOKUP($A120,'【様式】返還額一覧 '!$A$17:$AC$1795,23,FALSE),"")</f>
        <v/>
      </c>
      <c r="I120" s="47" t="str">
        <f>IF($B120&lt;&gt;0,VLOOKUP($A120,'【様式】返還額一覧 '!$A$17:$AC$1795,24,FALSE),"")</f>
        <v/>
      </c>
      <c r="J120" s="46" t="str">
        <f>IF($B120&lt;&gt;0,VLOOKUP($A120,'【様式】返還額一覧 '!$A$17:$AC$1795,25,FALSE),"")</f>
        <v/>
      </c>
      <c r="K120" s="45" t="str">
        <f>IF($B120&lt;&gt;0,VLOOKUP($A120,'【様式】返還額一覧 '!$A$17:$AC$1795,26,FALSE),"")</f>
        <v/>
      </c>
      <c r="L120" s="47" t="str">
        <f>IF($B120&lt;&gt;0,VLOOKUP($A120,'【様式】返還額一覧 '!$A$17:$AC$1795,27,FALSE),"")</f>
        <v/>
      </c>
      <c r="M120" s="46" t="str">
        <f>IF($B120&lt;&gt;0,VLOOKUP($A120,'【様式】返還額一覧 '!$A$17:$AC$1795,28,FALSE),"")</f>
        <v/>
      </c>
      <c r="N120" s="45" t="str">
        <f>IF($B120&lt;&gt;0,VLOOKUP($A120,'【様式】返還額一覧 '!$A$17:$AC$1795,29,FALSE),"")</f>
        <v/>
      </c>
    </row>
    <row r="121" spans="1:14" ht="15" customHeight="1" x14ac:dyDescent="0.15">
      <c r="A121" s="35">
        <v>115</v>
      </c>
      <c r="B121" s="36">
        <f>VLOOKUP($A121,'【様式】返還額一覧 '!$A$17:$AC$1795,2,FALSE)</f>
        <v>0</v>
      </c>
      <c r="C121" s="37" t="str">
        <f>IF($B121&lt;&gt;0,VLOOKUP($A121,'【様式】返還額一覧 '!$A$17:$AC$1795,3,FALSE),"")</f>
        <v/>
      </c>
      <c r="D121" s="56" t="str">
        <f>IF($B121&lt;&gt;0,VLOOKUP($A121,'【様式】返還額一覧 '!$A$17:$AE$1795,31,FALSE),"")</f>
        <v/>
      </c>
      <c r="E121" s="43" t="str">
        <f>IF($B121&lt;&gt;0,VLOOKUP($A121,'【様式】返還額一覧 '!$A$17:$AC$1795,9,FALSE),"")</f>
        <v/>
      </c>
      <c r="F121" s="47" t="str">
        <f>IF($B121&lt;&gt;0,VLOOKUP($A121,'【様式】返還額一覧 '!$A$17:$AC$1795,21,FALSE),"")</f>
        <v/>
      </c>
      <c r="G121" s="46" t="str">
        <f>IF($B121&lt;&gt;0,VLOOKUP($A121,'【様式】返還額一覧 '!$A$17:$AC$1795,22,FALSE),"")</f>
        <v/>
      </c>
      <c r="H121" s="45" t="str">
        <f>IF($B121&lt;&gt;0,VLOOKUP($A121,'【様式】返還額一覧 '!$A$17:$AC$1795,23,FALSE),"")</f>
        <v/>
      </c>
      <c r="I121" s="47" t="str">
        <f>IF($B121&lt;&gt;0,VLOOKUP($A121,'【様式】返還額一覧 '!$A$17:$AC$1795,24,FALSE),"")</f>
        <v/>
      </c>
      <c r="J121" s="46" t="str">
        <f>IF($B121&lt;&gt;0,VLOOKUP($A121,'【様式】返還額一覧 '!$A$17:$AC$1795,25,FALSE),"")</f>
        <v/>
      </c>
      <c r="K121" s="45" t="str">
        <f>IF($B121&lt;&gt;0,VLOOKUP($A121,'【様式】返還額一覧 '!$A$17:$AC$1795,26,FALSE),"")</f>
        <v/>
      </c>
      <c r="L121" s="47" t="str">
        <f>IF($B121&lt;&gt;0,VLOOKUP($A121,'【様式】返還額一覧 '!$A$17:$AC$1795,27,FALSE),"")</f>
        <v/>
      </c>
      <c r="M121" s="46" t="str">
        <f>IF($B121&lt;&gt;0,VLOOKUP($A121,'【様式】返還額一覧 '!$A$17:$AC$1795,28,FALSE),"")</f>
        <v/>
      </c>
      <c r="N121" s="45" t="str">
        <f>IF($B121&lt;&gt;0,VLOOKUP($A121,'【様式】返還額一覧 '!$A$17:$AC$1795,29,FALSE),"")</f>
        <v/>
      </c>
    </row>
    <row r="122" spans="1:14" ht="15" customHeight="1" x14ac:dyDescent="0.15">
      <c r="A122" s="35">
        <v>116</v>
      </c>
      <c r="B122" s="36">
        <f>VLOOKUP($A122,'【様式】返還額一覧 '!$A$17:$AC$1795,2,FALSE)</f>
        <v>0</v>
      </c>
      <c r="C122" s="37" t="str">
        <f>IF($B122&lt;&gt;0,VLOOKUP($A122,'【様式】返還額一覧 '!$A$17:$AC$1795,3,FALSE),"")</f>
        <v/>
      </c>
      <c r="D122" s="56" t="str">
        <f>IF($B122&lt;&gt;0,VLOOKUP($A122,'【様式】返還額一覧 '!$A$17:$AE$1795,31,FALSE),"")</f>
        <v/>
      </c>
      <c r="E122" s="43" t="str">
        <f>IF($B122&lt;&gt;0,VLOOKUP($A122,'【様式】返還額一覧 '!$A$17:$AC$1795,9,FALSE),"")</f>
        <v/>
      </c>
      <c r="F122" s="47" t="str">
        <f>IF($B122&lt;&gt;0,VLOOKUP($A122,'【様式】返還額一覧 '!$A$17:$AC$1795,21,FALSE),"")</f>
        <v/>
      </c>
      <c r="G122" s="46" t="str">
        <f>IF($B122&lt;&gt;0,VLOOKUP($A122,'【様式】返還額一覧 '!$A$17:$AC$1795,22,FALSE),"")</f>
        <v/>
      </c>
      <c r="H122" s="45" t="str">
        <f>IF($B122&lt;&gt;0,VLOOKUP($A122,'【様式】返還額一覧 '!$A$17:$AC$1795,23,FALSE),"")</f>
        <v/>
      </c>
      <c r="I122" s="47" t="str">
        <f>IF($B122&lt;&gt;0,VLOOKUP($A122,'【様式】返還額一覧 '!$A$17:$AC$1795,24,FALSE),"")</f>
        <v/>
      </c>
      <c r="J122" s="46" t="str">
        <f>IF($B122&lt;&gt;0,VLOOKUP($A122,'【様式】返還額一覧 '!$A$17:$AC$1795,25,FALSE),"")</f>
        <v/>
      </c>
      <c r="K122" s="45" t="str">
        <f>IF($B122&lt;&gt;0,VLOOKUP($A122,'【様式】返還額一覧 '!$A$17:$AC$1795,26,FALSE),"")</f>
        <v/>
      </c>
      <c r="L122" s="47" t="str">
        <f>IF($B122&lt;&gt;0,VLOOKUP($A122,'【様式】返還額一覧 '!$A$17:$AC$1795,27,FALSE),"")</f>
        <v/>
      </c>
      <c r="M122" s="46" t="str">
        <f>IF($B122&lt;&gt;0,VLOOKUP($A122,'【様式】返還額一覧 '!$A$17:$AC$1795,28,FALSE),"")</f>
        <v/>
      </c>
      <c r="N122" s="45" t="str">
        <f>IF($B122&lt;&gt;0,VLOOKUP($A122,'【様式】返還額一覧 '!$A$17:$AC$1795,29,FALSE),"")</f>
        <v/>
      </c>
    </row>
    <row r="123" spans="1:14" ht="15" customHeight="1" x14ac:dyDescent="0.15">
      <c r="A123" s="35">
        <v>117</v>
      </c>
      <c r="B123" s="36">
        <f>VLOOKUP($A123,'【様式】返還額一覧 '!$A$17:$AC$1795,2,FALSE)</f>
        <v>0</v>
      </c>
      <c r="C123" s="37" t="str">
        <f>IF($B123&lt;&gt;0,VLOOKUP($A123,'【様式】返還額一覧 '!$A$17:$AC$1795,3,FALSE),"")</f>
        <v/>
      </c>
      <c r="D123" s="56" t="str">
        <f>IF($B123&lt;&gt;0,VLOOKUP($A123,'【様式】返還額一覧 '!$A$17:$AE$1795,31,FALSE),"")</f>
        <v/>
      </c>
      <c r="E123" s="43" t="str">
        <f>IF($B123&lt;&gt;0,VLOOKUP($A123,'【様式】返還額一覧 '!$A$17:$AC$1795,9,FALSE),"")</f>
        <v/>
      </c>
      <c r="F123" s="47" t="str">
        <f>IF($B123&lt;&gt;0,VLOOKUP($A123,'【様式】返還額一覧 '!$A$17:$AC$1795,21,FALSE),"")</f>
        <v/>
      </c>
      <c r="G123" s="46" t="str">
        <f>IF($B123&lt;&gt;0,VLOOKUP($A123,'【様式】返還額一覧 '!$A$17:$AC$1795,22,FALSE),"")</f>
        <v/>
      </c>
      <c r="H123" s="45" t="str">
        <f>IF($B123&lt;&gt;0,VLOOKUP($A123,'【様式】返還額一覧 '!$A$17:$AC$1795,23,FALSE),"")</f>
        <v/>
      </c>
      <c r="I123" s="47" t="str">
        <f>IF($B123&lt;&gt;0,VLOOKUP($A123,'【様式】返還額一覧 '!$A$17:$AC$1795,24,FALSE),"")</f>
        <v/>
      </c>
      <c r="J123" s="46" t="str">
        <f>IF($B123&lt;&gt;0,VLOOKUP($A123,'【様式】返還額一覧 '!$A$17:$AC$1795,25,FALSE),"")</f>
        <v/>
      </c>
      <c r="K123" s="45" t="str">
        <f>IF($B123&lt;&gt;0,VLOOKUP($A123,'【様式】返還額一覧 '!$A$17:$AC$1795,26,FALSE),"")</f>
        <v/>
      </c>
      <c r="L123" s="47" t="str">
        <f>IF($B123&lt;&gt;0,VLOOKUP($A123,'【様式】返還額一覧 '!$A$17:$AC$1795,27,FALSE),"")</f>
        <v/>
      </c>
      <c r="M123" s="46" t="str">
        <f>IF($B123&lt;&gt;0,VLOOKUP($A123,'【様式】返還額一覧 '!$A$17:$AC$1795,28,FALSE),"")</f>
        <v/>
      </c>
      <c r="N123" s="45" t="str">
        <f>IF($B123&lt;&gt;0,VLOOKUP($A123,'【様式】返還額一覧 '!$A$17:$AC$1795,29,FALSE),"")</f>
        <v/>
      </c>
    </row>
    <row r="124" spans="1:14" ht="15" customHeight="1" x14ac:dyDescent="0.15">
      <c r="A124" s="35">
        <v>118</v>
      </c>
      <c r="B124" s="36">
        <f>VLOOKUP($A124,'【様式】返還額一覧 '!$A$17:$AC$1795,2,FALSE)</f>
        <v>0</v>
      </c>
      <c r="C124" s="37" t="str">
        <f>IF($B124&lt;&gt;0,VLOOKUP($A124,'【様式】返還額一覧 '!$A$17:$AC$1795,3,FALSE),"")</f>
        <v/>
      </c>
      <c r="D124" s="56" t="str">
        <f>IF($B124&lt;&gt;0,VLOOKUP($A124,'【様式】返還額一覧 '!$A$17:$AE$1795,31,FALSE),"")</f>
        <v/>
      </c>
      <c r="E124" s="43" t="str">
        <f>IF($B124&lt;&gt;0,VLOOKUP($A124,'【様式】返還額一覧 '!$A$17:$AC$1795,9,FALSE),"")</f>
        <v/>
      </c>
      <c r="F124" s="47" t="str">
        <f>IF($B124&lt;&gt;0,VLOOKUP($A124,'【様式】返還額一覧 '!$A$17:$AC$1795,21,FALSE),"")</f>
        <v/>
      </c>
      <c r="G124" s="46" t="str">
        <f>IF($B124&lt;&gt;0,VLOOKUP($A124,'【様式】返還額一覧 '!$A$17:$AC$1795,22,FALSE),"")</f>
        <v/>
      </c>
      <c r="H124" s="45" t="str">
        <f>IF($B124&lt;&gt;0,VLOOKUP($A124,'【様式】返還額一覧 '!$A$17:$AC$1795,23,FALSE),"")</f>
        <v/>
      </c>
      <c r="I124" s="47" t="str">
        <f>IF($B124&lt;&gt;0,VLOOKUP($A124,'【様式】返還額一覧 '!$A$17:$AC$1795,24,FALSE),"")</f>
        <v/>
      </c>
      <c r="J124" s="46" t="str">
        <f>IF($B124&lt;&gt;0,VLOOKUP($A124,'【様式】返還額一覧 '!$A$17:$AC$1795,25,FALSE),"")</f>
        <v/>
      </c>
      <c r="K124" s="45" t="str">
        <f>IF($B124&lt;&gt;0,VLOOKUP($A124,'【様式】返還額一覧 '!$A$17:$AC$1795,26,FALSE),"")</f>
        <v/>
      </c>
      <c r="L124" s="47" t="str">
        <f>IF($B124&lt;&gt;0,VLOOKUP($A124,'【様式】返還額一覧 '!$A$17:$AC$1795,27,FALSE),"")</f>
        <v/>
      </c>
      <c r="M124" s="46" t="str">
        <f>IF($B124&lt;&gt;0,VLOOKUP($A124,'【様式】返還額一覧 '!$A$17:$AC$1795,28,FALSE),"")</f>
        <v/>
      </c>
      <c r="N124" s="45" t="str">
        <f>IF($B124&lt;&gt;0,VLOOKUP($A124,'【様式】返還額一覧 '!$A$17:$AC$1795,29,FALSE),"")</f>
        <v/>
      </c>
    </row>
    <row r="125" spans="1:14" ht="15" customHeight="1" x14ac:dyDescent="0.15">
      <c r="A125" s="35">
        <v>119</v>
      </c>
      <c r="B125" s="36">
        <f>VLOOKUP($A125,'【様式】返還額一覧 '!$A$17:$AC$1795,2,FALSE)</f>
        <v>0</v>
      </c>
      <c r="C125" s="37" t="str">
        <f>IF($B125&lt;&gt;0,VLOOKUP($A125,'【様式】返還額一覧 '!$A$17:$AC$1795,3,FALSE),"")</f>
        <v/>
      </c>
      <c r="D125" s="56" t="str">
        <f>IF($B125&lt;&gt;0,VLOOKUP($A125,'【様式】返還額一覧 '!$A$17:$AE$1795,31,FALSE),"")</f>
        <v/>
      </c>
      <c r="E125" s="43" t="str">
        <f>IF($B125&lt;&gt;0,VLOOKUP($A125,'【様式】返還額一覧 '!$A$17:$AC$1795,9,FALSE),"")</f>
        <v/>
      </c>
      <c r="F125" s="47" t="str">
        <f>IF($B125&lt;&gt;0,VLOOKUP($A125,'【様式】返還額一覧 '!$A$17:$AC$1795,21,FALSE),"")</f>
        <v/>
      </c>
      <c r="G125" s="46" t="str">
        <f>IF($B125&lt;&gt;0,VLOOKUP($A125,'【様式】返還額一覧 '!$A$17:$AC$1795,22,FALSE),"")</f>
        <v/>
      </c>
      <c r="H125" s="45" t="str">
        <f>IF($B125&lt;&gt;0,VLOOKUP($A125,'【様式】返還額一覧 '!$A$17:$AC$1795,23,FALSE),"")</f>
        <v/>
      </c>
      <c r="I125" s="47" t="str">
        <f>IF($B125&lt;&gt;0,VLOOKUP($A125,'【様式】返還額一覧 '!$A$17:$AC$1795,24,FALSE),"")</f>
        <v/>
      </c>
      <c r="J125" s="46" t="str">
        <f>IF($B125&lt;&gt;0,VLOOKUP($A125,'【様式】返還額一覧 '!$A$17:$AC$1795,25,FALSE),"")</f>
        <v/>
      </c>
      <c r="K125" s="45" t="str">
        <f>IF($B125&lt;&gt;0,VLOOKUP($A125,'【様式】返還額一覧 '!$A$17:$AC$1795,26,FALSE),"")</f>
        <v/>
      </c>
      <c r="L125" s="47" t="str">
        <f>IF($B125&lt;&gt;0,VLOOKUP($A125,'【様式】返還額一覧 '!$A$17:$AC$1795,27,FALSE),"")</f>
        <v/>
      </c>
      <c r="M125" s="46" t="str">
        <f>IF($B125&lt;&gt;0,VLOOKUP($A125,'【様式】返還額一覧 '!$A$17:$AC$1795,28,FALSE),"")</f>
        <v/>
      </c>
      <c r="N125" s="45" t="str">
        <f>IF($B125&lt;&gt;0,VLOOKUP($A125,'【様式】返還額一覧 '!$A$17:$AC$1795,29,FALSE),"")</f>
        <v/>
      </c>
    </row>
    <row r="126" spans="1:14" ht="15" customHeight="1" x14ac:dyDescent="0.15">
      <c r="A126" s="35">
        <v>120</v>
      </c>
      <c r="B126" s="36">
        <f>VLOOKUP($A126,'【様式】返還額一覧 '!$A$17:$AC$1795,2,FALSE)</f>
        <v>0</v>
      </c>
      <c r="C126" s="37" t="str">
        <f>IF($B126&lt;&gt;0,VLOOKUP($A126,'【様式】返還額一覧 '!$A$17:$AC$1795,3,FALSE),"")</f>
        <v/>
      </c>
      <c r="D126" s="56" t="str">
        <f>IF($B126&lt;&gt;0,VLOOKUP($A126,'【様式】返還額一覧 '!$A$17:$AE$1795,31,FALSE),"")</f>
        <v/>
      </c>
      <c r="E126" s="43" t="str">
        <f>IF($B126&lt;&gt;0,VLOOKUP($A126,'【様式】返還額一覧 '!$A$17:$AC$1795,9,FALSE),"")</f>
        <v/>
      </c>
      <c r="F126" s="47" t="str">
        <f>IF($B126&lt;&gt;0,VLOOKUP($A126,'【様式】返還額一覧 '!$A$17:$AC$1795,21,FALSE),"")</f>
        <v/>
      </c>
      <c r="G126" s="46" t="str">
        <f>IF($B126&lt;&gt;0,VLOOKUP($A126,'【様式】返還額一覧 '!$A$17:$AC$1795,22,FALSE),"")</f>
        <v/>
      </c>
      <c r="H126" s="45" t="str">
        <f>IF($B126&lt;&gt;0,VLOOKUP($A126,'【様式】返還額一覧 '!$A$17:$AC$1795,23,FALSE),"")</f>
        <v/>
      </c>
      <c r="I126" s="47" t="str">
        <f>IF($B126&lt;&gt;0,VLOOKUP($A126,'【様式】返還額一覧 '!$A$17:$AC$1795,24,FALSE),"")</f>
        <v/>
      </c>
      <c r="J126" s="46" t="str">
        <f>IF($B126&lt;&gt;0,VLOOKUP($A126,'【様式】返還額一覧 '!$A$17:$AC$1795,25,FALSE),"")</f>
        <v/>
      </c>
      <c r="K126" s="45" t="str">
        <f>IF($B126&lt;&gt;0,VLOOKUP($A126,'【様式】返還額一覧 '!$A$17:$AC$1795,26,FALSE),"")</f>
        <v/>
      </c>
      <c r="L126" s="47" t="str">
        <f>IF($B126&lt;&gt;0,VLOOKUP($A126,'【様式】返還額一覧 '!$A$17:$AC$1795,27,FALSE),"")</f>
        <v/>
      </c>
      <c r="M126" s="46" t="str">
        <f>IF($B126&lt;&gt;0,VLOOKUP($A126,'【様式】返還額一覧 '!$A$17:$AC$1795,28,FALSE),"")</f>
        <v/>
      </c>
      <c r="N126" s="45" t="str">
        <f>IF($B126&lt;&gt;0,VLOOKUP($A126,'【様式】返還額一覧 '!$A$17:$AC$1795,29,FALSE),"")</f>
        <v/>
      </c>
    </row>
    <row r="127" spans="1:14" ht="15" customHeight="1" x14ac:dyDescent="0.15">
      <c r="A127" s="35">
        <v>121</v>
      </c>
      <c r="B127" s="36">
        <f>VLOOKUP($A127,'【様式】返還額一覧 '!$A$17:$AC$1795,2,FALSE)</f>
        <v>0</v>
      </c>
      <c r="C127" s="37" t="str">
        <f>IF($B127&lt;&gt;0,VLOOKUP($A127,'【様式】返還額一覧 '!$A$17:$AC$1795,3,FALSE),"")</f>
        <v/>
      </c>
      <c r="D127" s="56" t="str">
        <f>IF($B127&lt;&gt;0,VLOOKUP($A127,'【様式】返還額一覧 '!$A$17:$AE$1795,31,FALSE),"")</f>
        <v/>
      </c>
      <c r="E127" s="43" t="str">
        <f>IF($B127&lt;&gt;0,VLOOKUP($A127,'【様式】返還額一覧 '!$A$17:$AC$1795,9,FALSE),"")</f>
        <v/>
      </c>
      <c r="F127" s="47" t="str">
        <f>IF($B127&lt;&gt;0,VLOOKUP($A127,'【様式】返還額一覧 '!$A$17:$AC$1795,21,FALSE),"")</f>
        <v/>
      </c>
      <c r="G127" s="46" t="str">
        <f>IF($B127&lt;&gt;0,VLOOKUP($A127,'【様式】返還額一覧 '!$A$17:$AC$1795,22,FALSE),"")</f>
        <v/>
      </c>
      <c r="H127" s="45" t="str">
        <f>IF($B127&lt;&gt;0,VLOOKUP($A127,'【様式】返還額一覧 '!$A$17:$AC$1795,23,FALSE),"")</f>
        <v/>
      </c>
      <c r="I127" s="47" t="str">
        <f>IF($B127&lt;&gt;0,VLOOKUP($A127,'【様式】返還額一覧 '!$A$17:$AC$1795,24,FALSE),"")</f>
        <v/>
      </c>
      <c r="J127" s="46" t="str">
        <f>IF($B127&lt;&gt;0,VLOOKUP($A127,'【様式】返還額一覧 '!$A$17:$AC$1795,25,FALSE),"")</f>
        <v/>
      </c>
      <c r="K127" s="45" t="str">
        <f>IF($B127&lt;&gt;0,VLOOKUP($A127,'【様式】返還額一覧 '!$A$17:$AC$1795,26,FALSE),"")</f>
        <v/>
      </c>
      <c r="L127" s="47" t="str">
        <f>IF($B127&lt;&gt;0,VLOOKUP($A127,'【様式】返還額一覧 '!$A$17:$AC$1795,27,FALSE),"")</f>
        <v/>
      </c>
      <c r="M127" s="46" t="str">
        <f>IF($B127&lt;&gt;0,VLOOKUP($A127,'【様式】返還額一覧 '!$A$17:$AC$1795,28,FALSE),"")</f>
        <v/>
      </c>
      <c r="N127" s="45" t="str">
        <f>IF($B127&lt;&gt;0,VLOOKUP($A127,'【様式】返還額一覧 '!$A$17:$AC$1795,29,FALSE),"")</f>
        <v/>
      </c>
    </row>
    <row r="128" spans="1:14" ht="15" customHeight="1" x14ac:dyDescent="0.15">
      <c r="A128" s="35">
        <v>122</v>
      </c>
      <c r="B128" s="36">
        <f>VLOOKUP($A128,'【様式】返還額一覧 '!$A$17:$AC$1795,2,FALSE)</f>
        <v>0</v>
      </c>
      <c r="C128" s="37" t="str">
        <f>IF($B128&lt;&gt;0,VLOOKUP($A128,'【様式】返還額一覧 '!$A$17:$AC$1795,3,FALSE),"")</f>
        <v/>
      </c>
      <c r="D128" s="56" t="str">
        <f>IF($B128&lt;&gt;0,VLOOKUP($A128,'【様式】返還額一覧 '!$A$17:$AE$1795,31,FALSE),"")</f>
        <v/>
      </c>
      <c r="E128" s="43" t="str">
        <f>IF($B128&lt;&gt;0,VLOOKUP($A128,'【様式】返還額一覧 '!$A$17:$AC$1795,9,FALSE),"")</f>
        <v/>
      </c>
      <c r="F128" s="47" t="str">
        <f>IF($B128&lt;&gt;0,VLOOKUP($A128,'【様式】返還額一覧 '!$A$17:$AC$1795,21,FALSE),"")</f>
        <v/>
      </c>
      <c r="G128" s="46" t="str">
        <f>IF($B128&lt;&gt;0,VLOOKUP($A128,'【様式】返還額一覧 '!$A$17:$AC$1795,22,FALSE),"")</f>
        <v/>
      </c>
      <c r="H128" s="45" t="str">
        <f>IF($B128&lt;&gt;0,VLOOKUP($A128,'【様式】返還額一覧 '!$A$17:$AC$1795,23,FALSE),"")</f>
        <v/>
      </c>
      <c r="I128" s="47" t="str">
        <f>IF($B128&lt;&gt;0,VLOOKUP($A128,'【様式】返還額一覧 '!$A$17:$AC$1795,24,FALSE),"")</f>
        <v/>
      </c>
      <c r="J128" s="46" t="str">
        <f>IF($B128&lt;&gt;0,VLOOKUP($A128,'【様式】返還額一覧 '!$A$17:$AC$1795,25,FALSE),"")</f>
        <v/>
      </c>
      <c r="K128" s="45" t="str">
        <f>IF($B128&lt;&gt;0,VLOOKUP($A128,'【様式】返還額一覧 '!$A$17:$AC$1795,26,FALSE),"")</f>
        <v/>
      </c>
      <c r="L128" s="47" t="str">
        <f>IF($B128&lt;&gt;0,VLOOKUP($A128,'【様式】返還額一覧 '!$A$17:$AC$1795,27,FALSE),"")</f>
        <v/>
      </c>
      <c r="M128" s="46" t="str">
        <f>IF($B128&lt;&gt;0,VLOOKUP($A128,'【様式】返還額一覧 '!$A$17:$AC$1795,28,FALSE),"")</f>
        <v/>
      </c>
      <c r="N128" s="45" t="str">
        <f>IF($B128&lt;&gt;0,VLOOKUP($A128,'【様式】返還額一覧 '!$A$17:$AC$1795,29,FALSE),"")</f>
        <v/>
      </c>
    </row>
    <row r="129" spans="1:14" ht="15" customHeight="1" x14ac:dyDescent="0.15">
      <c r="A129" s="35">
        <v>123</v>
      </c>
      <c r="B129" s="36">
        <f>VLOOKUP($A129,'【様式】返還額一覧 '!$A$17:$AC$1795,2,FALSE)</f>
        <v>0</v>
      </c>
      <c r="C129" s="37" t="str">
        <f>IF($B129&lt;&gt;0,VLOOKUP($A129,'【様式】返還額一覧 '!$A$17:$AC$1795,3,FALSE),"")</f>
        <v/>
      </c>
      <c r="D129" s="56" t="str">
        <f>IF($B129&lt;&gt;0,VLOOKUP($A129,'【様式】返還額一覧 '!$A$17:$AE$1795,31,FALSE),"")</f>
        <v/>
      </c>
      <c r="E129" s="43" t="str">
        <f>IF($B129&lt;&gt;0,VLOOKUP($A129,'【様式】返還額一覧 '!$A$17:$AC$1795,9,FALSE),"")</f>
        <v/>
      </c>
      <c r="F129" s="47" t="str">
        <f>IF($B129&lt;&gt;0,VLOOKUP($A129,'【様式】返還額一覧 '!$A$17:$AC$1795,21,FALSE),"")</f>
        <v/>
      </c>
      <c r="G129" s="46" t="str">
        <f>IF($B129&lt;&gt;0,VLOOKUP($A129,'【様式】返還額一覧 '!$A$17:$AC$1795,22,FALSE),"")</f>
        <v/>
      </c>
      <c r="H129" s="45" t="str">
        <f>IF($B129&lt;&gt;0,VLOOKUP($A129,'【様式】返還額一覧 '!$A$17:$AC$1795,23,FALSE),"")</f>
        <v/>
      </c>
      <c r="I129" s="47" t="str">
        <f>IF($B129&lt;&gt;0,VLOOKUP($A129,'【様式】返還額一覧 '!$A$17:$AC$1795,24,FALSE),"")</f>
        <v/>
      </c>
      <c r="J129" s="46" t="str">
        <f>IF($B129&lt;&gt;0,VLOOKUP($A129,'【様式】返還額一覧 '!$A$17:$AC$1795,25,FALSE),"")</f>
        <v/>
      </c>
      <c r="K129" s="45" t="str">
        <f>IF($B129&lt;&gt;0,VLOOKUP($A129,'【様式】返還額一覧 '!$A$17:$AC$1795,26,FALSE),"")</f>
        <v/>
      </c>
      <c r="L129" s="47" t="str">
        <f>IF($B129&lt;&gt;0,VLOOKUP($A129,'【様式】返還額一覧 '!$A$17:$AC$1795,27,FALSE),"")</f>
        <v/>
      </c>
      <c r="M129" s="46" t="str">
        <f>IF($B129&lt;&gt;0,VLOOKUP($A129,'【様式】返還額一覧 '!$A$17:$AC$1795,28,FALSE),"")</f>
        <v/>
      </c>
      <c r="N129" s="45" t="str">
        <f>IF($B129&lt;&gt;0,VLOOKUP($A129,'【様式】返還額一覧 '!$A$17:$AC$1795,29,FALSE),"")</f>
        <v/>
      </c>
    </row>
    <row r="130" spans="1:14" ht="15" customHeight="1" x14ac:dyDescent="0.15">
      <c r="A130" s="35">
        <v>124</v>
      </c>
      <c r="B130" s="36">
        <f>VLOOKUP($A130,'【様式】返還額一覧 '!$A$17:$AC$1795,2,FALSE)</f>
        <v>0</v>
      </c>
      <c r="C130" s="37" t="str">
        <f>IF($B130&lt;&gt;0,VLOOKUP($A130,'【様式】返還額一覧 '!$A$17:$AC$1795,3,FALSE),"")</f>
        <v/>
      </c>
      <c r="D130" s="56" t="str">
        <f>IF($B130&lt;&gt;0,VLOOKUP($A130,'【様式】返還額一覧 '!$A$17:$AE$1795,31,FALSE),"")</f>
        <v/>
      </c>
      <c r="E130" s="43" t="str">
        <f>IF($B130&lt;&gt;0,VLOOKUP($A130,'【様式】返還額一覧 '!$A$17:$AC$1795,9,FALSE),"")</f>
        <v/>
      </c>
      <c r="F130" s="47" t="str">
        <f>IF($B130&lt;&gt;0,VLOOKUP($A130,'【様式】返還額一覧 '!$A$17:$AC$1795,21,FALSE),"")</f>
        <v/>
      </c>
      <c r="G130" s="46" t="str">
        <f>IF($B130&lt;&gt;0,VLOOKUP($A130,'【様式】返還額一覧 '!$A$17:$AC$1795,22,FALSE),"")</f>
        <v/>
      </c>
      <c r="H130" s="45" t="str">
        <f>IF($B130&lt;&gt;0,VLOOKUP($A130,'【様式】返還額一覧 '!$A$17:$AC$1795,23,FALSE),"")</f>
        <v/>
      </c>
      <c r="I130" s="47" t="str">
        <f>IF($B130&lt;&gt;0,VLOOKUP($A130,'【様式】返還額一覧 '!$A$17:$AC$1795,24,FALSE),"")</f>
        <v/>
      </c>
      <c r="J130" s="46" t="str">
        <f>IF($B130&lt;&gt;0,VLOOKUP($A130,'【様式】返還額一覧 '!$A$17:$AC$1795,25,FALSE),"")</f>
        <v/>
      </c>
      <c r="K130" s="45" t="str">
        <f>IF($B130&lt;&gt;0,VLOOKUP($A130,'【様式】返還額一覧 '!$A$17:$AC$1795,26,FALSE),"")</f>
        <v/>
      </c>
      <c r="L130" s="47" t="str">
        <f>IF($B130&lt;&gt;0,VLOOKUP($A130,'【様式】返還額一覧 '!$A$17:$AC$1795,27,FALSE),"")</f>
        <v/>
      </c>
      <c r="M130" s="46" t="str">
        <f>IF($B130&lt;&gt;0,VLOOKUP($A130,'【様式】返還額一覧 '!$A$17:$AC$1795,28,FALSE),"")</f>
        <v/>
      </c>
      <c r="N130" s="45" t="str">
        <f>IF($B130&lt;&gt;0,VLOOKUP($A130,'【様式】返還額一覧 '!$A$17:$AC$1795,29,FALSE),"")</f>
        <v/>
      </c>
    </row>
    <row r="131" spans="1:14" ht="15" customHeight="1" x14ac:dyDescent="0.15">
      <c r="A131" s="35">
        <v>125</v>
      </c>
      <c r="B131" s="36">
        <f>VLOOKUP($A131,'【様式】返還額一覧 '!$A$17:$AC$1795,2,FALSE)</f>
        <v>0</v>
      </c>
      <c r="C131" s="37" t="str">
        <f>IF($B131&lt;&gt;0,VLOOKUP($A131,'【様式】返還額一覧 '!$A$17:$AC$1795,3,FALSE),"")</f>
        <v/>
      </c>
      <c r="D131" s="56" t="str">
        <f>IF($B131&lt;&gt;0,VLOOKUP($A131,'【様式】返還額一覧 '!$A$17:$AE$1795,31,FALSE),"")</f>
        <v/>
      </c>
      <c r="E131" s="43" t="str">
        <f>IF($B131&lt;&gt;0,VLOOKUP($A131,'【様式】返還額一覧 '!$A$17:$AC$1795,9,FALSE),"")</f>
        <v/>
      </c>
      <c r="F131" s="47" t="str">
        <f>IF($B131&lt;&gt;0,VLOOKUP($A131,'【様式】返還額一覧 '!$A$17:$AC$1795,21,FALSE),"")</f>
        <v/>
      </c>
      <c r="G131" s="46" t="str">
        <f>IF($B131&lt;&gt;0,VLOOKUP($A131,'【様式】返還額一覧 '!$A$17:$AC$1795,22,FALSE),"")</f>
        <v/>
      </c>
      <c r="H131" s="45" t="str">
        <f>IF($B131&lt;&gt;0,VLOOKUP($A131,'【様式】返還額一覧 '!$A$17:$AC$1795,23,FALSE),"")</f>
        <v/>
      </c>
      <c r="I131" s="47" t="str">
        <f>IF($B131&lt;&gt;0,VLOOKUP($A131,'【様式】返還額一覧 '!$A$17:$AC$1795,24,FALSE),"")</f>
        <v/>
      </c>
      <c r="J131" s="46" t="str">
        <f>IF($B131&lt;&gt;0,VLOOKUP($A131,'【様式】返還額一覧 '!$A$17:$AC$1795,25,FALSE),"")</f>
        <v/>
      </c>
      <c r="K131" s="45" t="str">
        <f>IF($B131&lt;&gt;0,VLOOKUP($A131,'【様式】返還額一覧 '!$A$17:$AC$1795,26,FALSE),"")</f>
        <v/>
      </c>
      <c r="L131" s="47" t="str">
        <f>IF($B131&lt;&gt;0,VLOOKUP($A131,'【様式】返還額一覧 '!$A$17:$AC$1795,27,FALSE),"")</f>
        <v/>
      </c>
      <c r="M131" s="46" t="str">
        <f>IF($B131&lt;&gt;0,VLOOKUP($A131,'【様式】返還額一覧 '!$A$17:$AC$1795,28,FALSE),"")</f>
        <v/>
      </c>
      <c r="N131" s="45" t="str">
        <f>IF($B131&lt;&gt;0,VLOOKUP($A131,'【様式】返還額一覧 '!$A$17:$AC$1795,29,FALSE),"")</f>
        <v/>
      </c>
    </row>
    <row r="132" spans="1:14" ht="15" customHeight="1" x14ac:dyDescent="0.15">
      <c r="A132" s="35">
        <v>126</v>
      </c>
      <c r="B132" s="36">
        <f>VLOOKUP($A132,'【様式】返還額一覧 '!$A$17:$AC$1795,2,FALSE)</f>
        <v>0</v>
      </c>
      <c r="C132" s="37" t="str">
        <f>IF($B132&lt;&gt;0,VLOOKUP($A132,'【様式】返還額一覧 '!$A$17:$AC$1795,3,FALSE),"")</f>
        <v/>
      </c>
      <c r="D132" s="56" t="str">
        <f>IF($B132&lt;&gt;0,VLOOKUP($A132,'【様式】返還額一覧 '!$A$17:$AE$1795,31,FALSE),"")</f>
        <v/>
      </c>
      <c r="E132" s="43" t="str">
        <f>IF($B132&lt;&gt;0,VLOOKUP($A132,'【様式】返還額一覧 '!$A$17:$AC$1795,9,FALSE),"")</f>
        <v/>
      </c>
      <c r="F132" s="47" t="str">
        <f>IF($B132&lt;&gt;0,VLOOKUP($A132,'【様式】返還額一覧 '!$A$17:$AC$1795,21,FALSE),"")</f>
        <v/>
      </c>
      <c r="G132" s="46" t="str">
        <f>IF($B132&lt;&gt;0,VLOOKUP($A132,'【様式】返還額一覧 '!$A$17:$AC$1795,22,FALSE),"")</f>
        <v/>
      </c>
      <c r="H132" s="45" t="str">
        <f>IF($B132&lt;&gt;0,VLOOKUP($A132,'【様式】返還額一覧 '!$A$17:$AC$1795,23,FALSE),"")</f>
        <v/>
      </c>
      <c r="I132" s="47" t="str">
        <f>IF($B132&lt;&gt;0,VLOOKUP($A132,'【様式】返還額一覧 '!$A$17:$AC$1795,24,FALSE),"")</f>
        <v/>
      </c>
      <c r="J132" s="46" t="str">
        <f>IF($B132&lt;&gt;0,VLOOKUP($A132,'【様式】返還額一覧 '!$A$17:$AC$1795,25,FALSE),"")</f>
        <v/>
      </c>
      <c r="K132" s="45" t="str">
        <f>IF($B132&lt;&gt;0,VLOOKUP($A132,'【様式】返還額一覧 '!$A$17:$AC$1795,26,FALSE),"")</f>
        <v/>
      </c>
      <c r="L132" s="47" t="str">
        <f>IF($B132&lt;&gt;0,VLOOKUP($A132,'【様式】返還額一覧 '!$A$17:$AC$1795,27,FALSE),"")</f>
        <v/>
      </c>
      <c r="M132" s="46" t="str">
        <f>IF($B132&lt;&gt;0,VLOOKUP($A132,'【様式】返還額一覧 '!$A$17:$AC$1795,28,FALSE),"")</f>
        <v/>
      </c>
      <c r="N132" s="45" t="str">
        <f>IF($B132&lt;&gt;0,VLOOKUP($A132,'【様式】返還額一覧 '!$A$17:$AC$1795,29,FALSE),"")</f>
        <v/>
      </c>
    </row>
    <row r="133" spans="1:14" ht="15" customHeight="1" x14ac:dyDescent="0.15">
      <c r="A133" s="35">
        <v>127</v>
      </c>
      <c r="B133" s="36">
        <f>VLOOKUP($A133,'【様式】返還額一覧 '!$A$17:$AC$1795,2,FALSE)</f>
        <v>0</v>
      </c>
      <c r="C133" s="37" t="str">
        <f>IF($B133&lt;&gt;0,VLOOKUP($A133,'【様式】返還額一覧 '!$A$17:$AC$1795,3,FALSE),"")</f>
        <v/>
      </c>
      <c r="D133" s="56" t="str">
        <f>IF($B133&lt;&gt;0,VLOOKUP($A133,'【様式】返還額一覧 '!$A$17:$AE$1795,31,FALSE),"")</f>
        <v/>
      </c>
      <c r="E133" s="43" t="str">
        <f>IF($B133&lt;&gt;0,VLOOKUP($A133,'【様式】返還額一覧 '!$A$17:$AC$1795,9,FALSE),"")</f>
        <v/>
      </c>
      <c r="F133" s="47" t="str">
        <f>IF($B133&lt;&gt;0,VLOOKUP($A133,'【様式】返還額一覧 '!$A$17:$AC$1795,21,FALSE),"")</f>
        <v/>
      </c>
      <c r="G133" s="46" t="str">
        <f>IF($B133&lt;&gt;0,VLOOKUP($A133,'【様式】返還額一覧 '!$A$17:$AC$1795,22,FALSE),"")</f>
        <v/>
      </c>
      <c r="H133" s="45" t="str">
        <f>IF($B133&lt;&gt;0,VLOOKUP($A133,'【様式】返還額一覧 '!$A$17:$AC$1795,23,FALSE),"")</f>
        <v/>
      </c>
      <c r="I133" s="47" t="str">
        <f>IF($B133&lt;&gt;0,VLOOKUP($A133,'【様式】返還額一覧 '!$A$17:$AC$1795,24,FALSE),"")</f>
        <v/>
      </c>
      <c r="J133" s="46" t="str">
        <f>IF($B133&lt;&gt;0,VLOOKUP($A133,'【様式】返還額一覧 '!$A$17:$AC$1795,25,FALSE),"")</f>
        <v/>
      </c>
      <c r="K133" s="45" t="str">
        <f>IF($B133&lt;&gt;0,VLOOKUP($A133,'【様式】返還額一覧 '!$A$17:$AC$1795,26,FALSE),"")</f>
        <v/>
      </c>
      <c r="L133" s="47" t="str">
        <f>IF($B133&lt;&gt;0,VLOOKUP($A133,'【様式】返還額一覧 '!$A$17:$AC$1795,27,FALSE),"")</f>
        <v/>
      </c>
      <c r="M133" s="46" t="str">
        <f>IF($B133&lt;&gt;0,VLOOKUP($A133,'【様式】返還額一覧 '!$A$17:$AC$1795,28,FALSE),"")</f>
        <v/>
      </c>
      <c r="N133" s="45" t="str">
        <f>IF($B133&lt;&gt;0,VLOOKUP($A133,'【様式】返還額一覧 '!$A$17:$AC$1795,29,FALSE),"")</f>
        <v/>
      </c>
    </row>
    <row r="134" spans="1:14" ht="15" customHeight="1" x14ac:dyDescent="0.15">
      <c r="A134" s="35">
        <v>128</v>
      </c>
      <c r="B134" s="36">
        <f>VLOOKUP($A134,'【様式】返還額一覧 '!$A$17:$AC$1795,2,FALSE)</f>
        <v>0</v>
      </c>
      <c r="C134" s="37" t="str">
        <f>IF($B134&lt;&gt;0,VLOOKUP($A134,'【様式】返還額一覧 '!$A$17:$AC$1795,3,FALSE),"")</f>
        <v/>
      </c>
      <c r="D134" s="56" t="str">
        <f>IF($B134&lt;&gt;0,VLOOKUP($A134,'【様式】返還額一覧 '!$A$17:$AE$1795,31,FALSE),"")</f>
        <v/>
      </c>
      <c r="E134" s="43" t="str">
        <f>IF($B134&lt;&gt;0,VLOOKUP($A134,'【様式】返還額一覧 '!$A$17:$AC$1795,9,FALSE),"")</f>
        <v/>
      </c>
      <c r="F134" s="47" t="str">
        <f>IF($B134&lt;&gt;0,VLOOKUP($A134,'【様式】返還額一覧 '!$A$17:$AC$1795,21,FALSE),"")</f>
        <v/>
      </c>
      <c r="G134" s="46" t="str">
        <f>IF($B134&lt;&gt;0,VLOOKUP($A134,'【様式】返還額一覧 '!$A$17:$AC$1795,22,FALSE),"")</f>
        <v/>
      </c>
      <c r="H134" s="45" t="str">
        <f>IF($B134&lt;&gt;0,VLOOKUP($A134,'【様式】返還額一覧 '!$A$17:$AC$1795,23,FALSE),"")</f>
        <v/>
      </c>
      <c r="I134" s="47" t="str">
        <f>IF($B134&lt;&gt;0,VLOOKUP($A134,'【様式】返還額一覧 '!$A$17:$AC$1795,24,FALSE),"")</f>
        <v/>
      </c>
      <c r="J134" s="46" t="str">
        <f>IF($B134&lt;&gt;0,VLOOKUP($A134,'【様式】返還額一覧 '!$A$17:$AC$1795,25,FALSE),"")</f>
        <v/>
      </c>
      <c r="K134" s="45" t="str">
        <f>IF($B134&lt;&gt;0,VLOOKUP($A134,'【様式】返還額一覧 '!$A$17:$AC$1795,26,FALSE),"")</f>
        <v/>
      </c>
      <c r="L134" s="47" t="str">
        <f>IF($B134&lt;&gt;0,VLOOKUP($A134,'【様式】返還額一覧 '!$A$17:$AC$1795,27,FALSE),"")</f>
        <v/>
      </c>
      <c r="M134" s="46" t="str">
        <f>IF($B134&lt;&gt;0,VLOOKUP($A134,'【様式】返還額一覧 '!$A$17:$AC$1795,28,FALSE),"")</f>
        <v/>
      </c>
      <c r="N134" s="45" t="str">
        <f>IF($B134&lt;&gt;0,VLOOKUP($A134,'【様式】返還額一覧 '!$A$17:$AC$1795,29,FALSE),"")</f>
        <v/>
      </c>
    </row>
    <row r="135" spans="1:14" ht="15" customHeight="1" x14ac:dyDescent="0.15">
      <c r="A135" s="35">
        <v>129</v>
      </c>
      <c r="B135" s="36">
        <f>VLOOKUP($A135,'【様式】返還額一覧 '!$A$17:$AC$1795,2,FALSE)</f>
        <v>0</v>
      </c>
      <c r="C135" s="37" t="str">
        <f>IF($B135&lt;&gt;0,VLOOKUP($A135,'【様式】返還額一覧 '!$A$17:$AC$1795,3,FALSE),"")</f>
        <v/>
      </c>
      <c r="D135" s="56" t="str">
        <f>IF($B135&lt;&gt;0,VLOOKUP($A135,'【様式】返還額一覧 '!$A$17:$AE$1795,31,FALSE),"")</f>
        <v/>
      </c>
      <c r="E135" s="43" t="str">
        <f>IF($B135&lt;&gt;0,VLOOKUP($A135,'【様式】返還額一覧 '!$A$17:$AC$1795,9,FALSE),"")</f>
        <v/>
      </c>
      <c r="F135" s="47" t="str">
        <f>IF($B135&lt;&gt;0,VLOOKUP($A135,'【様式】返還額一覧 '!$A$17:$AC$1795,21,FALSE),"")</f>
        <v/>
      </c>
      <c r="G135" s="46" t="str">
        <f>IF($B135&lt;&gt;0,VLOOKUP($A135,'【様式】返還額一覧 '!$A$17:$AC$1795,22,FALSE),"")</f>
        <v/>
      </c>
      <c r="H135" s="45" t="str">
        <f>IF($B135&lt;&gt;0,VLOOKUP($A135,'【様式】返還額一覧 '!$A$17:$AC$1795,23,FALSE),"")</f>
        <v/>
      </c>
      <c r="I135" s="47" t="str">
        <f>IF($B135&lt;&gt;0,VLOOKUP($A135,'【様式】返還額一覧 '!$A$17:$AC$1795,24,FALSE),"")</f>
        <v/>
      </c>
      <c r="J135" s="46" t="str">
        <f>IF($B135&lt;&gt;0,VLOOKUP($A135,'【様式】返還額一覧 '!$A$17:$AC$1795,25,FALSE),"")</f>
        <v/>
      </c>
      <c r="K135" s="45" t="str">
        <f>IF($B135&lt;&gt;0,VLOOKUP($A135,'【様式】返還額一覧 '!$A$17:$AC$1795,26,FALSE),"")</f>
        <v/>
      </c>
      <c r="L135" s="47" t="str">
        <f>IF($B135&lt;&gt;0,VLOOKUP($A135,'【様式】返還額一覧 '!$A$17:$AC$1795,27,FALSE),"")</f>
        <v/>
      </c>
      <c r="M135" s="46" t="str">
        <f>IF($B135&lt;&gt;0,VLOOKUP($A135,'【様式】返還額一覧 '!$A$17:$AC$1795,28,FALSE),"")</f>
        <v/>
      </c>
      <c r="N135" s="45" t="str">
        <f>IF($B135&lt;&gt;0,VLOOKUP($A135,'【様式】返還額一覧 '!$A$17:$AC$1795,29,FALSE),"")</f>
        <v/>
      </c>
    </row>
    <row r="136" spans="1:14" ht="15" customHeight="1" x14ac:dyDescent="0.15">
      <c r="A136" s="35">
        <v>130</v>
      </c>
      <c r="B136" s="36">
        <f>VLOOKUP($A136,'【様式】返還額一覧 '!$A$17:$AC$1795,2,FALSE)</f>
        <v>0</v>
      </c>
      <c r="C136" s="37" t="str">
        <f>IF($B136&lt;&gt;0,VLOOKUP($A136,'【様式】返還額一覧 '!$A$17:$AC$1795,3,FALSE),"")</f>
        <v/>
      </c>
      <c r="D136" s="56" t="str">
        <f>IF($B136&lt;&gt;0,VLOOKUP($A136,'【様式】返還額一覧 '!$A$17:$AE$1795,31,FALSE),"")</f>
        <v/>
      </c>
      <c r="E136" s="43" t="str">
        <f>IF($B136&lt;&gt;0,VLOOKUP($A136,'【様式】返還額一覧 '!$A$17:$AC$1795,9,FALSE),"")</f>
        <v/>
      </c>
      <c r="F136" s="47" t="str">
        <f>IF($B136&lt;&gt;0,VLOOKUP($A136,'【様式】返還額一覧 '!$A$17:$AC$1795,21,FALSE),"")</f>
        <v/>
      </c>
      <c r="G136" s="46" t="str">
        <f>IF($B136&lt;&gt;0,VLOOKUP($A136,'【様式】返還額一覧 '!$A$17:$AC$1795,22,FALSE),"")</f>
        <v/>
      </c>
      <c r="H136" s="45" t="str">
        <f>IF($B136&lt;&gt;0,VLOOKUP($A136,'【様式】返還額一覧 '!$A$17:$AC$1795,23,FALSE),"")</f>
        <v/>
      </c>
      <c r="I136" s="47" t="str">
        <f>IF($B136&lt;&gt;0,VLOOKUP($A136,'【様式】返還額一覧 '!$A$17:$AC$1795,24,FALSE),"")</f>
        <v/>
      </c>
      <c r="J136" s="46" t="str">
        <f>IF($B136&lt;&gt;0,VLOOKUP($A136,'【様式】返還額一覧 '!$A$17:$AC$1795,25,FALSE),"")</f>
        <v/>
      </c>
      <c r="K136" s="45" t="str">
        <f>IF($B136&lt;&gt;0,VLOOKUP($A136,'【様式】返還額一覧 '!$A$17:$AC$1795,26,FALSE),"")</f>
        <v/>
      </c>
      <c r="L136" s="47" t="str">
        <f>IF($B136&lt;&gt;0,VLOOKUP($A136,'【様式】返還額一覧 '!$A$17:$AC$1795,27,FALSE),"")</f>
        <v/>
      </c>
      <c r="M136" s="46" t="str">
        <f>IF($B136&lt;&gt;0,VLOOKUP($A136,'【様式】返還額一覧 '!$A$17:$AC$1795,28,FALSE),"")</f>
        <v/>
      </c>
      <c r="N136" s="45" t="str">
        <f>IF($B136&lt;&gt;0,VLOOKUP($A136,'【様式】返還額一覧 '!$A$17:$AC$1795,29,FALSE),"")</f>
        <v/>
      </c>
    </row>
    <row r="137" spans="1:14" ht="15" customHeight="1" x14ac:dyDescent="0.15">
      <c r="A137" s="35">
        <v>131</v>
      </c>
      <c r="B137" s="36">
        <f>VLOOKUP($A137,'【様式】返還額一覧 '!$A$17:$AC$1795,2,FALSE)</f>
        <v>0</v>
      </c>
      <c r="C137" s="37" t="str">
        <f>IF($B137&lt;&gt;0,VLOOKUP($A137,'【様式】返還額一覧 '!$A$17:$AC$1795,3,FALSE),"")</f>
        <v/>
      </c>
      <c r="D137" s="56" t="str">
        <f>IF($B137&lt;&gt;0,VLOOKUP($A137,'【様式】返還額一覧 '!$A$17:$AE$1795,31,FALSE),"")</f>
        <v/>
      </c>
      <c r="E137" s="43" t="str">
        <f>IF($B137&lt;&gt;0,VLOOKUP($A137,'【様式】返還額一覧 '!$A$17:$AC$1795,9,FALSE),"")</f>
        <v/>
      </c>
      <c r="F137" s="47" t="str">
        <f>IF($B137&lt;&gt;0,VLOOKUP($A137,'【様式】返還額一覧 '!$A$17:$AC$1795,21,FALSE),"")</f>
        <v/>
      </c>
      <c r="G137" s="46" t="str">
        <f>IF($B137&lt;&gt;0,VLOOKUP($A137,'【様式】返還額一覧 '!$A$17:$AC$1795,22,FALSE),"")</f>
        <v/>
      </c>
      <c r="H137" s="45" t="str">
        <f>IF($B137&lt;&gt;0,VLOOKUP($A137,'【様式】返還額一覧 '!$A$17:$AC$1795,23,FALSE),"")</f>
        <v/>
      </c>
      <c r="I137" s="47" t="str">
        <f>IF($B137&lt;&gt;0,VLOOKUP($A137,'【様式】返還額一覧 '!$A$17:$AC$1795,24,FALSE),"")</f>
        <v/>
      </c>
      <c r="J137" s="46" t="str">
        <f>IF($B137&lt;&gt;0,VLOOKUP($A137,'【様式】返還額一覧 '!$A$17:$AC$1795,25,FALSE),"")</f>
        <v/>
      </c>
      <c r="K137" s="45" t="str">
        <f>IF($B137&lt;&gt;0,VLOOKUP($A137,'【様式】返還額一覧 '!$A$17:$AC$1795,26,FALSE),"")</f>
        <v/>
      </c>
      <c r="L137" s="47" t="str">
        <f>IF($B137&lt;&gt;0,VLOOKUP($A137,'【様式】返還額一覧 '!$A$17:$AC$1795,27,FALSE),"")</f>
        <v/>
      </c>
      <c r="M137" s="46" t="str">
        <f>IF($B137&lt;&gt;0,VLOOKUP($A137,'【様式】返還額一覧 '!$A$17:$AC$1795,28,FALSE),"")</f>
        <v/>
      </c>
      <c r="N137" s="45" t="str">
        <f>IF($B137&lt;&gt;0,VLOOKUP($A137,'【様式】返還額一覧 '!$A$17:$AC$1795,29,FALSE),"")</f>
        <v/>
      </c>
    </row>
    <row r="138" spans="1:14" ht="15" customHeight="1" x14ac:dyDescent="0.15">
      <c r="A138" s="35">
        <v>132</v>
      </c>
      <c r="B138" s="36">
        <f>VLOOKUP($A138,'【様式】返還額一覧 '!$A$17:$AC$1795,2,FALSE)</f>
        <v>0</v>
      </c>
      <c r="C138" s="37" t="str">
        <f>IF($B138&lt;&gt;0,VLOOKUP($A138,'【様式】返還額一覧 '!$A$17:$AC$1795,3,FALSE),"")</f>
        <v/>
      </c>
      <c r="D138" s="56" t="str">
        <f>IF($B138&lt;&gt;0,VLOOKUP($A138,'【様式】返還額一覧 '!$A$17:$AE$1795,31,FALSE),"")</f>
        <v/>
      </c>
      <c r="E138" s="43" t="str">
        <f>IF($B138&lt;&gt;0,VLOOKUP($A138,'【様式】返還額一覧 '!$A$17:$AC$1795,9,FALSE),"")</f>
        <v/>
      </c>
      <c r="F138" s="47" t="str">
        <f>IF($B138&lt;&gt;0,VLOOKUP($A138,'【様式】返還額一覧 '!$A$17:$AC$1795,21,FALSE),"")</f>
        <v/>
      </c>
      <c r="G138" s="46" t="str">
        <f>IF($B138&lt;&gt;0,VLOOKUP($A138,'【様式】返還額一覧 '!$A$17:$AC$1795,22,FALSE),"")</f>
        <v/>
      </c>
      <c r="H138" s="45" t="str">
        <f>IF($B138&lt;&gt;0,VLOOKUP($A138,'【様式】返還額一覧 '!$A$17:$AC$1795,23,FALSE),"")</f>
        <v/>
      </c>
      <c r="I138" s="47" t="str">
        <f>IF($B138&lt;&gt;0,VLOOKUP($A138,'【様式】返還額一覧 '!$A$17:$AC$1795,24,FALSE),"")</f>
        <v/>
      </c>
      <c r="J138" s="46" t="str">
        <f>IF($B138&lt;&gt;0,VLOOKUP($A138,'【様式】返還額一覧 '!$A$17:$AC$1795,25,FALSE),"")</f>
        <v/>
      </c>
      <c r="K138" s="45" t="str">
        <f>IF($B138&lt;&gt;0,VLOOKUP($A138,'【様式】返還額一覧 '!$A$17:$AC$1795,26,FALSE),"")</f>
        <v/>
      </c>
      <c r="L138" s="47" t="str">
        <f>IF($B138&lt;&gt;0,VLOOKUP($A138,'【様式】返還額一覧 '!$A$17:$AC$1795,27,FALSE),"")</f>
        <v/>
      </c>
      <c r="M138" s="46" t="str">
        <f>IF($B138&lt;&gt;0,VLOOKUP($A138,'【様式】返還額一覧 '!$A$17:$AC$1795,28,FALSE),"")</f>
        <v/>
      </c>
      <c r="N138" s="45" t="str">
        <f>IF($B138&lt;&gt;0,VLOOKUP($A138,'【様式】返還額一覧 '!$A$17:$AC$1795,29,FALSE),"")</f>
        <v/>
      </c>
    </row>
    <row r="139" spans="1:14" ht="15" customHeight="1" x14ac:dyDescent="0.15">
      <c r="A139" s="35">
        <v>133</v>
      </c>
      <c r="B139" s="36">
        <f>VLOOKUP($A139,'【様式】返還額一覧 '!$A$17:$AC$1795,2,FALSE)</f>
        <v>0</v>
      </c>
      <c r="C139" s="37" t="str">
        <f>IF($B139&lt;&gt;0,VLOOKUP($A139,'【様式】返還額一覧 '!$A$17:$AC$1795,3,FALSE),"")</f>
        <v/>
      </c>
      <c r="D139" s="56" t="str">
        <f>IF($B139&lt;&gt;0,VLOOKUP($A139,'【様式】返還額一覧 '!$A$17:$AE$1795,31,FALSE),"")</f>
        <v/>
      </c>
      <c r="E139" s="43" t="str">
        <f>IF($B139&lt;&gt;0,VLOOKUP($A139,'【様式】返還額一覧 '!$A$17:$AC$1795,9,FALSE),"")</f>
        <v/>
      </c>
      <c r="F139" s="47" t="str">
        <f>IF($B139&lt;&gt;0,VLOOKUP($A139,'【様式】返還額一覧 '!$A$17:$AC$1795,21,FALSE),"")</f>
        <v/>
      </c>
      <c r="G139" s="46" t="str">
        <f>IF($B139&lt;&gt;0,VLOOKUP($A139,'【様式】返還額一覧 '!$A$17:$AC$1795,22,FALSE),"")</f>
        <v/>
      </c>
      <c r="H139" s="45" t="str">
        <f>IF($B139&lt;&gt;0,VLOOKUP($A139,'【様式】返還額一覧 '!$A$17:$AC$1795,23,FALSE),"")</f>
        <v/>
      </c>
      <c r="I139" s="47" t="str">
        <f>IF($B139&lt;&gt;0,VLOOKUP($A139,'【様式】返還額一覧 '!$A$17:$AC$1795,24,FALSE),"")</f>
        <v/>
      </c>
      <c r="J139" s="46" t="str">
        <f>IF($B139&lt;&gt;0,VLOOKUP($A139,'【様式】返還額一覧 '!$A$17:$AC$1795,25,FALSE),"")</f>
        <v/>
      </c>
      <c r="K139" s="45" t="str">
        <f>IF($B139&lt;&gt;0,VLOOKUP($A139,'【様式】返還額一覧 '!$A$17:$AC$1795,26,FALSE),"")</f>
        <v/>
      </c>
      <c r="L139" s="47" t="str">
        <f>IF($B139&lt;&gt;0,VLOOKUP($A139,'【様式】返還額一覧 '!$A$17:$AC$1795,27,FALSE),"")</f>
        <v/>
      </c>
      <c r="M139" s="46" t="str">
        <f>IF($B139&lt;&gt;0,VLOOKUP($A139,'【様式】返還額一覧 '!$A$17:$AC$1795,28,FALSE),"")</f>
        <v/>
      </c>
      <c r="N139" s="45" t="str">
        <f>IF($B139&lt;&gt;0,VLOOKUP($A139,'【様式】返還額一覧 '!$A$17:$AC$1795,29,FALSE),"")</f>
        <v/>
      </c>
    </row>
    <row r="140" spans="1:14" ht="15" customHeight="1" x14ac:dyDescent="0.15">
      <c r="A140" s="35">
        <v>134</v>
      </c>
      <c r="B140" s="36">
        <f>VLOOKUP($A140,'【様式】返還額一覧 '!$A$17:$AC$1795,2,FALSE)</f>
        <v>0</v>
      </c>
      <c r="C140" s="37" t="str">
        <f>IF($B140&lt;&gt;0,VLOOKUP($A140,'【様式】返還額一覧 '!$A$17:$AC$1795,3,FALSE),"")</f>
        <v/>
      </c>
      <c r="D140" s="56" t="str">
        <f>IF($B140&lt;&gt;0,VLOOKUP($A140,'【様式】返還額一覧 '!$A$17:$AE$1795,31,FALSE),"")</f>
        <v/>
      </c>
      <c r="E140" s="43" t="str">
        <f>IF($B140&lt;&gt;0,VLOOKUP($A140,'【様式】返還額一覧 '!$A$17:$AC$1795,9,FALSE),"")</f>
        <v/>
      </c>
      <c r="F140" s="47" t="str">
        <f>IF($B140&lt;&gt;0,VLOOKUP($A140,'【様式】返還額一覧 '!$A$17:$AC$1795,21,FALSE),"")</f>
        <v/>
      </c>
      <c r="G140" s="46" t="str">
        <f>IF($B140&lt;&gt;0,VLOOKUP($A140,'【様式】返還額一覧 '!$A$17:$AC$1795,22,FALSE),"")</f>
        <v/>
      </c>
      <c r="H140" s="45" t="str">
        <f>IF($B140&lt;&gt;0,VLOOKUP($A140,'【様式】返還額一覧 '!$A$17:$AC$1795,23,FALSE),"")</f>
        <v/>
      </c>
      <c r="I140" s="47" t="str">
        <f>IF($B140&lt;&gt;0,VLOOKUP($A140,'【様式】返還額一覧 '!$A$17:$AC$1795,24,FALSE),"")</f>
        <v/>
      </c>
      <c r="J140" s="46" t="str">
        <f>IF($B140&lt;&gt;0,VLOOKUP($A140,'【様式】返還額一覧 '!$A$17:$AC$1795,25,FALSE),"")</f>
        <v/>
      </c>
      <c r="K140" s="45" t="str">
        <f>IF($B140&lt;&gt;0,VLOOKUP($A140,'【様式】返還額一覧 '!$A$17:$AC$1795,26,FALSE),"")</f>
        <v/>
      </c>
      <c r="L140" s="47" t="str">
        <f>IF($B140&lt;&gt;0,VLOOKUP($A140,'【様式】返還額一覧 '!$A$17:$AC$1795,27,FALSE),"")</f>
        <v/>
      </c>
      <c r="M140" s="46" t="str">
        <f>IF($B140&lt;&gt;0,VLOOKUP($A140,'【様式】返還額一覧 '!$A$17:$AC$1795,28,FALSE),"")</f>
        <v/>
      </c>
      <c r="N140" s="45" t="str">
        <f>IF($B140&lt;&gt;0,VLOOKUP($A140,'【様式】返還額一覧 '!$A$17:$AC$1795,29,FALSE),"")</f>
        <v/>
      </c>
    </row>
    <row r="141" spans="1:14" ht="15" customHeight="1" x14ac:dyDescent="0.15">
      <c r="A141" s="35">
        <v>135</v>
      </c>
      <c r="B141" s="36">
        <f>VLOOKUP($A141,'【様式】返還額一覧 '!$A$17:$AC$1795,2,FALSE)</f>
        <v>0</v>
      </c>
      <c r="C141" s="37" t="str">
        <f>IF($B141&lt;&gt;0,VLOOKUP($A141,'【様式】返還額一覧 '!$A$17:$AC$1795,3,FALSE),"")</f>
        <v/>
      </c>
      <c r="D141" s="56" t="str">
        <f>IF($B141&lt;&gt;0,VLOOKUP($A141,'【様式】返還額一覧 '!$A$17:$AE$1795,31,FALSE),"")</f>
        <v/>
      </c>
      <c r="E141" s="43" t="str">
        <f>IF($B141&lt;&gt;0,VLOOKUP($A141,'【様式】返還額一覧 '!$A$17:$AC$1795,9,FALSE),"")</f>
        <v/>
      </c>
      <c r="F141" s="47" t="str">
        <f>IF($B141&lt;&gt;0,VLOOKUP($A141,'【様式】返還額一覧 '!$A$17:$AC$1795,21,FALSE),"")</f>
        <v/>
      </c>
      <c r="G141" s="46" t="str">
        <f>IF($B141&lt;&gt;0,VLOOKUP($A141,'【様式】返還額一覧 '!$A$17:$AC$1795,22,FALSE),"")</f>
        <v/>
      </c>
      <c r="H141" s="45" t="str">
        <f>IF($B141&lt;&gt;0,VLOOKUP($A141,'【様式】返還額一覧 '!$A$17:$AC$1795,23,FALSE),"")</f>
        <v/>
      </c>
      <c r="I141" s="47" t="str">
        <f>IF($B141&lt;&gt;0,VLOOKUP($A141,'【様式】返還額一覧 '!$A$17:$AC$1795,24,FALSE),"")</f>
        <v/>
      </c>
      <c r="J141" s="46" t="str">
        <f>IF($B141&lt;&gt;0,VLOOKUP($A141,'【様式】返還額一覧 '!$A$17:$AC$1795,25,FALSE),"")</f>
        <v/>
      </c>
      <c r="K141" s="45" t="str">
        <f>IF($B141&lt;&gt;0,VLOOKUP($A141,'【様式】返還額一覧 '!$A$17:$AC$1795,26,FALSE),"")</f>
        <v/>
      </c>
      <c r="L141" s="47" t="str">
        <f>IF($B141&lt;&gt;0,VLOOKUP($A141,'【様式】返還額一覧 '!$A$17:$AC$1795,27,FALSE),"")</f>
        <v/>
      </c>
      <c r="M141" s="46" t="str">
        <f>IF($B141&lt;&gt;0,VLOOKUP($A141,'【様式】返還額一覧 '!$A$17:$AC$1795,28,FALSE),"")</f>
        <v/>
      </c>
      <c r="N141" s="45" t="str">
        <f>IF($B141&lt;&gt;0,VLOOKUP($A141,'【様式】返還額一覧 '!$A$17:$AC$1795,29,FALSE),"")</f>
        <v/>
      </c>
    </row>
    <row r="142" spans="1:14" ht="15" customHeight="1" x14ac:dyDescent="0.15">
      <c r="A142" s="35">
        <v>136</v>
      </c>
      <c r="B142" s="36">
        <f>VLOOKUP($A142,'【様式】返還額一覧 '!$A$17:$AC$1795,2,FALSE)</f>
        <v>0</v>
      </c>
      <c r="C142" s="37" t="str">
        <f>IF($B142&lt;&gt;0,VLOOKUP($A142,'【様式】返還額一覧 '!$A$17:$AC$1795,3,FALSE),"")</f>
        <v/>
      </c>
      <c r="D142" s="56" t="str">
        <f>IF($B142&lt;&gt;0,VLOOKUP($A142,'【様式】返還額一覧 '!$A$17:$AE$1795,31,FALSE),"")</f>
        <v/>
      </c>
      <c r="E142" s="43" t="str">
        <f>IF($B142&lt;&gt;0,VLOOKUP($A142,'【様式】返還額一覧 '!$A$17:$AC$1795,9,FALSE),"")</f>
        <v/>
      </c>
      <c r="F142" s="47" t="str">
        <f>IF($B142&lt;&gt;0,VLOOKUP($A142,'【様式】返還額一覧 '!$A$17:$AC$1795,21,FALSE),"")</f>
        <v/>
      </c>
      <c r="G142" s="46" t="str">
        <f>IF($B142&lt;&gt;0,VLOOKUP($A142,'【様式】返還額一覧 '!$A$17:$AC$1795,22,FALSE),"")</f>
        <v/>
      </c>
      <c r="H142" s="45" t="str">
        <f>IF($B142&lt;&gt;0,VLOOKUP($A142,'【様式】返還額一覧 '!$A$17:$AC$1795,23,FALSE),"")</f>
        <v/>
      </c>
      <c r="I142" s="47" t="str">
        <f>IF($B142&lt;&gt;0,VLOOKUP($A142,'【様式】返還額一覧 '!$A$17:$AC$1795,24,FALSE),"")</f>
        <v/>
      </c>
      <c r="J142" s="46" t="str">
        <f>IF($B142&lt;&gt;0,VLOOKUP($A142,'【様式】返還額一覧 '!$A$17:$AC$1795,25,FALSE),"")</f>
        <v/>
      </c>
      <c r="K142" s="45" t="str">
        <f>IF($B142&lt;&gt;0,VLOOKUP($A142,'【様式】返還額一覧 '!$A$17:$AC$1795,26,FALSE),"")</f>
        <v/>
      </c>
      <c r="L142" s="47" t="str">
        <f>IF($B142&lt;&gt;0,VLOOKUP($A142,'【様式】返還額一覧 '!$A$17:$AC$1795,27,FALSE),"")</f>
        <v/>
      </c>
      <c r="M142" s="46" t="str">
        <f>IF($B142&lt;&gt;0,VLOOKUP($A142,'【様式】返還額一覧 '!$A$17:$AC$1795,28,FALSE),"")</f>
        <v/>
      </c>
      <c r="N142" s="45" t="str">
        <f>IF($B142&lt;&gt;0,VLOOKUP($A142,'【様式】返還額一覧 '!$A$17:$AC$1795,29,FALSE),"")</f>
        <v/>
      </c>
    </row>
    <row r="143" spans="1:14" ht="15" customHeight="1" x14ac:dyDescent="0.15">
      <c r="A143" s="35">
        <v>137</v>
      </c>
      <c r="B143" s="36">
        <f>VLOOKUP($A143,'【様式】返還額一覧 '!$A$17:$AC$1795,2,FALSE)</f>
        <v>0</v>
      </c>
      <c r="C143" s="37" t="str">
        <f>IF($B143&lt;&gt;0,VLOOKUP($A143,'【様式】返還額一覧 '!$A$17:$AC$1795,3,FALSE),"")</f>
        <v/>
      </c>
      <c r="D143" s="56" t="str">
        <f>IF($B143&lt;&gt;0,VLOOKUP($A143,'【様式】返還額一覧 '!$A$17:$AE$1795,31,FALSE),"")</f>
        <v/>
      </c>
      <c r="E143" s="43" t="str">
        <f>IF($B143&lt;&gt;0,VLOOKUP($A143,'【様式】返還額一覧 '!$A$17:$AC$1795,9,FALSE),"")</f>
        <v/>
      </c>
      <c r="F143" s="47" t="str">
        <f>IF($B143&lt;&gt;0,VLOOKUP($A143,'【様式】返還額一覧 '!$A$17:$AC$1795,21,FALSE),"")</f>
        <v/>
      </c>
      <c r="G143" s="46" t="str">
        <f>IF($B143&lt;&gt;0,VLOOKUP($A143,'【様式】返還額一覧 '!$A$17:$AC$1795,22,FALSE),"")</f>
        <v/>
      </c>
      <c r="H143" s="45" t="str">
        <f>IF($B143&lt;&gt;0,VLOOKUP($A143,'【様式】返還額一覧 '!$A$17:$AC$1795,23,FALSE),"")</f>
        <v/>
      </c>
      <c r="I143" s="47" t="str">
        <f>IF($B143&lt;&gt;0,VLOOKUP($A143,'【様式】返還額一覧 '!$A$17:$AC$1795,24,FALSE),"")</f>
        <v/>
      </c>
      <c r="J143" s="46" t="str">
        <f>IF($B143&lt;&gt;0,VLOOKUP($A143,'【様式】返還額一覧 '!$A$17:$AC$1795,25,FALSE),"")</f>
        <v/>
      </c>
      <c r="K143" s="45" t="str">
        <f>IF($B143&lt;&gt;0,VLOOKUP($A143,'【様式】返還額一覧 '!$A$17:$AC$1795,26,FALSE),"")</f>
        <v/>
      </c>
      <c r="L143" s="47" t="str">
        <f>IF($B143&lt;&gt;0,VLOOKUP($A143,'【様式】返還額一覧 '!$A$17:$AC$1795,27,FALSE),"")</f>
        <v/>
      </c>
      <c r="M143" s="46" t="str">
        <f>IF($B143&lt;&gt;0,VLOOKUP($A143,'【様式】返還額一覧 '!$A$17:$AC$1795,28,FALSE),"")</f>
        <v/>
      </c>
      <c r="N143" s="45" t="str">
        <f>IF($B143&lt;&gt;0,VLOOKUP($A143,'【様式】返還額一覧 '!$A$17:$AC$1795,29,FALSE),"")</f>
        <v/>
      </c>
    </row>
    <row r="144" spans="1:14" ht="15" customHeight="1" x14ac:dyDescent="0.15">
      <c r="A144" s="35">
        <v>138</v>
      </c>
      <c r="B144" s="36">
        <f>VLOOKUP($A144,'【様式】返還額一覧 '!$A$17:$AC$1795,2,FALSE)</f>
        <v>0</v>
      </c>
      <c r="C144" s="37" t="str">
        <f>IF($B144&lt;&gt;0,VLOOKUP($A144,'【様式】返還額一覧 '!$A$17:$AC$1795,3,FALSE),"")</f>
        <v/>
      </c>
      <c r="D144" s="56" t="str">
        <f>IF($B144&lt;&gt;0,VLOOKUP($A144,'【様式】返還額一覧 '!$A$17:$AE$1795,31,FALSE),"")</f>
        <v/>
      </c>
      <c r="E144" s="43" t="str">
        <f>IF($B144&lt;&gt;0,VLOOKUP($A144,'【様式】返還額一覧 '!$A$17:$AC$1795,9,FALSE),"")</f>
        <v/>
      </c>
      <c r="F144" s="47" t="str">
        <f>IF($B144&lt;&gt;0,VLOOKUP($A144,'【様式】返還額一覧 '!$A$17:$AC$1795,21,FALSE),"")</f>
        <v/>
      </c>
      <c r="G144" s="46" t="str">
        <f>IF($B144&lt;&gt;0,VLOOKUP($A144,'【様式】返還額一覧 '!$A$17:$AC$1795,22,FALSE),"")</f>
        <v/>
      </c>
      <c r="H144" s="45" t="str">
        <f>IF($B144&lt;&gt;0,VLOOKUP($A144,'【様式】返還額一覧 '!$A$17:$AC$1795,23,FALSE),"")</f>
        <v/>
      </c>
      <c r="I144" s="47" t="str">
        <f>IF($B144&lt;&gt;0,VLOOKUP($A144,'【様式】返還額一覧 '!$A$17:$AC$1795,24,FALSE),"")</f>
        <v/>
      </c>
      <c r="J144" s="46" t="str">
        <f>IF($B144&lt;&gt;0,VLOOKUP($A144,'【様式】返還額一覧 '!$A$17:$AC$1795,25,FALSE),"")</f>
        <v/>
      </c>
      <c r="K144" s="45" t="str">
        <f>IF($B144&lt;&gt;0,VLOOKUP($A144,'【様式】返還額一覧 '!$A$17:$AC$1795,26,FALSE),"")</f>
        <v/>
      </c>
      <c r="L144" s="47" t="str">
        <f>IF($B144&lt;&gt;0,VLOOKUP($A144,'【様式】返還額一覧 '!$A$17:$AC$1795,27,FALSE),"")</f>
        <v/>
      </c>
      <c r="M144" s="46" t="str">
        <f>IF($B144&lt;&gt;0,VLOOKUP($A144,'【様式】返還額一覧 '!$A$17:$AC$1795,28,FALSE),"")</f>
        <v/>
      </c>
      <c r="N144" s="45" t="str">
        <f>IF($B144&lt;&gt;0,VLOOKUP($A144,'【様式】返還額一覧 '!$A$17:$AC$1795,29,FALSE),"")</f>
        <v/>
      </c>
    </row>
    <row r="145" spans="1:14" ht="15" customHeight="1" x14ac:dyDescent="0.15">
      <c r="A145" s="35">
        <v>139</v>
      </c>
      <c r="B145" s="36">
        <f>VLOOKUP($A145,'【様式】返還額一覧 '!$A$17:$AC$1795,2,FALSE)</f>
        <v>0</v>
      </c>
      <c r="C145" s="37" t="str">
        <f>IF($B145&lt;&gt;0,VLOOKUP($A145,'【様式】返還額一覧 '!$A$17:$AC$1795,3,FALSE),"")</f>
        <v/>
      </c>
      <c r="D145" s="56" t="str">
        <f>IF($B145&lt;&gt;0,VLOOKUP($A145,'【様式】返還額一覧 '!$A$17:$AE$1795,31,FALSE),"")</f>
        <v/>
      </c>
      <c r="E145" s="43" t="str">
        <f>IF($B145&lt;&gt;0,VLOOKUP($A145,'【様式】返還額一覧 '!$A$17:$AC$1795,9,FALSE),"")</f>
        <v/>
      </c>
      <c r="F145" s="47" t="str">
        <f>IF($B145&lt;&gt;0,VLOOKUP($A145,'【様式】返還額一覧 '!$A$17:$AC$1795,21,FALSE),"")</f>
        <v/>
      </c>
      <c r="G145" s="46" t="str">
        <f>IF($B145&lt;&gt;0,VLOOKUP($A145,'【様式】返還額一覧 '!$A$17:$AC$1795,22,FALSE),"")</f>
        <v/>
      </c>
      <c r="H145" s="45" t="str">
        <f>IF($B145&lt;&gt;0,VLOOKUP($A145,'【様式】返還額一覧 '!$A$17:$AC$1795,23,FALSE),"")</f>
        <v/>
      </c>
      <c r="I145" s="47" t="str">
        <f>IF($B145&lt;&gt;0,VLOOKUP($A145,'【様式】返還額一覧 '!$A$17:$AC$1795,24,FALSE),"")</f>
        <v/>
      </c>
      <c r="J145" s="46" t="str">
        <f>IF($B145&lt;&gt;0,VLOOKUP($A145,'【様式】返還額一覧 '!$A$17:$AC$1795,25,FALSE),"")</f>
        <v/>
      </c>
      <c r="K145" s="45" t="str">
        <f>IF($B145&lt;&gt;0,VLOOKUP($A145,'【様式】返還額一覧 '!$A$17:$AC$1795,26,FALSE),"")</f>
        <v/>
      </c>
      <c r="L145" s="47" t="str">
        <f>IF($B145&lt;&gt;0,VLOOKUP($A145,'【様式】返還額一覧 '!$A$17:$AC$1795,27,FALSE),"")</f>
        <v/>
      </c>
      <c r="M145" s="46" t="str">
        <f>IF($B145&lt;&gt;0,VLOOKUP($A145,'【様式】返還額一覧 '!$A$17:$AC$1795,28,FALSE),"")</f>
        <v/>
      </c>
      <c r="N145" s="45" t="str">
        <f>IF($B145&lt;&gt;0,VLOOKUP($A145,'【様式】返還額一覧 '!$A$17:$AC$1795,29,FALSE),"")</f>
        <v/>
      </c>
    </row>
    <row r="146" spans="1:14" ht="15" customHeight="1" x14ac:dyDescent="0.15">
      <c r="A146" s="35">
        <v>140</v>
      </c>
      <c r="B146" s="36">
        <f>VLOOKUP($A146,'【様式】返還額一覧 '!$A$17:$AC$1795,2,FALSE)</f>
        <v>0</v>
      </c>
      <c r="C146" s="37" t="str">
        <f>IF($B146&lt;&gt;0,VLOOKUP($A146,'【様式】返還額一覧 '!$A$17:$AC$1795,3,FALSE),"")</f>
        <v/>
      </c>
      <c r="D146" s="56" t="str">
        <f>IF($B146&lt;&gt;0,VLOOKUP($A146,'【様式】返還額一覧 '!$A$17:$AE$1795,31,FALSE),"")</f>
        <v/>
      </c>
      <c r="E146" s="43" t="str">
        <f>IF($B146&lt;&gt;0,VLOOKUP($A146,'【様式】返還額一覧 '!$A$17:$AC$1795,9,FALSE),"")</f>
        <v/>
      </c>
      <c r="F146" s="47" t="str">
        <f>IF($B146&lt;&gt;0,VLOOKUP($A146,'【様式】返還額一覧 '!$A$17:$AC$1795,21,FALSE),"")</f>
        <v/>
      </c>
      <c r="G146" s="46" t="str">
        <f>IF($B146&lt;&gt;0,VLOOKUP($A146,'【様式】返還額一覧 '!$A$17:$AC$1795,22,FALSE),"")</f>
        <v/>
      </c>
      <c r="H146" s="45" t="str">
        <f>IF($B146&lt;&gt;0,VLOOKUP($A146,'【様式】返還額一覧 '!$A$17:$AC$1795,23,FALSE),"")</f>
        <v/>
      </c>
      <c r="I146" s="47" t="str">
        <f>IF($B146&lt;&gt;0,VLOOKUP($A146,'【様式】返還額一覧 '!$A$17:$AC$1795,24,FALSE),"")</f>
        <v/>
      </c>
      <c r="J146" s="46" t="str">
        <f>IF($B146&lt;&gt;0,VLOOKUP($A146,'【様式】返還額一覧 '!$A$17:$AC$1795,25,FALSE),"")</f>
        <v/>
      </c>
      <c r="K146" s="45" t="str">
        <f>IF($B146&lt;&gt;0,VLOOKUP($A146,'【様式】返還額一覧 '!$A$17:$AC$1795,26,FALSE),"")</f>
        <v/>
      </c>
      <c r="L146" s="47" t="str">
        <f>IF($B146&lt;&gt;0,VLOOKUP($A146,'【様式】返還額一覧 '!$A$17:$AC$1795,27,FALSE),"")</f>
        <v/>
      </c>
      <c r="M146" s="46" t="str">
        <f>IF($B146&lt;&gt;0,VLOOKUP($A146,'【様式】返還額一覧 '!$A$17:$AC$1795,28,FALSE),"")</f>
        <v/>
      </c>
      <c r="N146" s="45" t="str">
        <f>IF($B146&lt;&gt;0,VLOOKUP($A146,'【様式】返還額一覧 '!$A$17:$AC$1795,29,FALSE),"")</f>
        <v/>
      </c>
    </row>
    <row r="147" spans="1:14" ht="15" customHeight="1" x14ac:dyDescent="0.15">
      <c r="A147" s="35">
        <v>141</v>
      </c>
      <c r="B147" s="36">
        <f>VLOOKUP($A147,'【様式】返還額一覧 '!$A$17:$AC$1795,2,FALSE)</f>
        <v>0</v>
      </c>
      <c r="C147" s="37" t="str">
        <f>IF($B147&lt;&gt;0,VLOOKUP($A147,'【様式】返還額一覧 '!$A$17:$AC$1795,3,FALSE),"")</f>
        <v/>
      </c>
      <c r="D147" s="56" t="str">
        <f>IF($B147&lt;&gt;0,VLOOKUP($A147,'【様式】返還額一覧 '!$A$17:$AE$1795,31,FALSE),"")</f>
        <v/>
      </c>
      <c r="E147" s="43" t="str">
        <f>IF($B147&lt;&gt;0,VLOOKUP($A147,'【様式】返還額一覧 '!$A$17:$AC$1795,9,FALSE),"")</f>
        <v/>
      </c>
      <c r="F147" s="47" t="str">
        <f>IF($B147&lt;&gt;0,VLOOKUP($A147,'【様式】返還額一覧 '!$A$17:$AC$1795,21,FALSE),"")</f>
        <v/>
      </c>
      <c r="G147" s="46" t="str">
        <f>IF($B147&lt;&gt;0,VLOOKUP($A147,'【様式】返還額一覧 '!$A$17:$AC$1795,22,FALSE),"")</f>
        <v/>
      </c>
      <c r="H147" s="45" t="str">
        <f>IF($B147&lt;&gt;0,VLOOKUP($A147,'【様式】返還額一覧 '!$A$17:$AC$1795,23,FALSE),"")</f>
        <v/>
      </c>
      <c r="I147" s="47" t="str">
        <f>IF($B147&lt;&gt;0,VLOOKUP($A147,'【様式】返還額一覧 '!$A$17:$AC$1795,24,FALSE),"")</f>
        <v/>
      </c>
      <c r="J147" s="46" t="str">
        <f>IF($B147&lt;&gt;0,VLOOKUP($A147,'【様式】返還額一覧 '!$A$17:$AC$1795,25,FALSE),"")</f>
        <v/>
      </c>
      <c r="K147" s="45" t="str">
        <f>IF($B147&lt;&gt;0,VLOOKUP($A147,'【様式】返還額一覧 '!$A$17:$AC$1795,26,FALSE),"")</f>
        <v/>
      </c>
      <c r="L147" s="47" t="str">
        <f>IF($B147&lt;&gt;0,VLOOKUP($A147,'【様式】返還額一覧 '!$A$17:$AC$1795,27,FALSE),"")</f>
        <v/>
      </c>
      <c r="M147" s="46" t="str">
        <f>IF($B147&lt;&gt;0,VLOOKUP($A147,'【様式】返還額一覧 '!$A$17:$AC$1795,28,FALSE),"")</f>
        <v/>
      </c>
      <c r="N147" s="45" t="str">
        <f>IF($B147&lt;&gt;0,VLOOKUP($A147,'【様式】返還額一覧 '!$A$17:$AC$1795,29,FALSE),"")</f>
        <v/>
      </c>
    </row>
    <row r="148" spans="1:14" ht="15" customHeight="1" x14ac:dyDescent="0.15">
      <c r="A148" s="35">
        <v>142</v>
      </c>
      <c r="B148" s="36">
        <f>VLOOKUP($A148,'【様式】返還額一覧 '!$A$17:$AC$1795,2,FALSE)</f>
        <v>0</v>
      </c>
      <c r="C148" s="37" t="str">
        <f>IF($B148&lt;&gt;0,VLOOKUP($A148,'【様式】返還額一覧 '!$A$17:$AC$1795,3,FALSE),"")</f>
        <v/>
      </c>
      <c r="D148" s="56" t="str">
        <f>IF($B148&lt;&gt;0,VLOOKUP($A148,'【様式】返還額一覧 '!$A$17:$AE$1795,31,FALSE),"")</f>
        <v/>
      </c>
      <c r="E148" s="43" t="str">
        <f>IF($B148&lt;&gt;0,VLOOKUP($A148,'【様式】返還額一覧 '!$A$17:$AC$1795,9,FALSE),"")</f>
        <v/>
      </c>
      <c r="F148" s="47" t="str">
        <f>IF($B148&lt;&gt;0,VLOOKUP($A148,'【様式】返還額一覧 '!$A$17:$AC$1795,21,FALSE),"")</f>
        <v/>
      </c>
      <c r="G148" s="46" t="str">
        <f>IF($B148&lt;&gt;0,VLOOKUP($A148,'【様式】返還額一覧 '!$A$17:$AC$1795,22,FALSE),"")</f>
        <v/>
      </c>
      <c r="H148" s="45" t="str">
        <f>IF($B148&lt;&gt;0,VLOOKUP($A148,'【様式】返還額一覧 '!$A$17:$AC$1795,23,FALSE),"")</f>
        <v/>
      </c>
      <c r="I148" s="47" t="str">
        <f>IF($B148&lt;&gt;0,VLOOKUP($A148,'【様式】返還額一覧 '!$A$17:$AC$1795,24,FALSE),"")</f>
        <v/>
      </c>
      <c r="J148" s="46" t="str">
        <f>IF($B148&lt;&gt;0,VLOOKUP($A148,'【様式】返還額一覧 '!$A$17:$AC$1795,25,FALSE),"")</f>
        <v/>
      </c>
      <c r="K148" s="45" t="str">
        <f>IF($B148&lt;&gt;0,VLOOKUP($A148,'【様式】返還額一覧 '!$A$17:$AC$1795,26,FALSE),"")</f>
        <v/>
      </c>
      <c r="L148" s="47" t="str">
        <f>IF($B148&lt;&gt;0,VLOOKUP($A148,'【様式】返還額一覧 '!$A$17:$AC$1795,27,FALSE),"")</f>
        <v/>
      </c>
      <c r="M148" s="46" t="str">
        <f>IF($B148&lt;&gt;0,VLOOKUP($A148,'【様式】返還額一覧 '!$A$17:$AC$1795,28,FALSE),"")</f>
        <v/>
      </c>
      <c r="N148" s="45" t="str">
        <f>IF($B148&lt;&gt;0,VLOOKUP($A148,'【様式】返還額一覧 '!$A$17:$AC$1795,29,FALSE),"")</f>
        <v/>
      </c>
    </row>
    <row r="149" spans="1:14" ht="15" customHeight="1" x14ac:dyDescent="0.15">
      <c r="A149" s="35">
        <v>143</v>
      </c>
      <c r="B149" s="36">
        <f>VLOOKUP($A149,'【様式】返還額一覧 '!$A$17:$AC$1795,2,FALSE)</f>
        <v>0</v>
      </c>
      <c r="C149" s="37" t="str">
        <f>IF($B149&lt;&gt;0,VLOOKUP($A149,'【様式】返還額一覧 '!$A$17:$AC$1795,3,FALSE),"")</f>
        <v/>
      </c>
      <c r="D149" s="56" t="str">
        <f>IF($B149&lt;&gt;0,VLOOKUP($A149,'【様式】返還額一覧 '!$A$17:$AE$1795,31,FALSE),"")</f>
        <v/>
      </c>
      <c r="E149" s="43" t="str">
        <f>IF($B149&lt;&gt;0,VLOOKUP($A149,'【様式】返還額一覧 '!$A$17:$AC$1795,9,FALSE),"")</f>
        <v/>
      </c>
      <c r="F149" s="47" t="str">
        <f>IF($B149&lt;&gt;0,VLOOKUP($A149,'【様式】返還額一覧 '!$A$17:$AC$1795,21,FALSE),"")</f>
        <v/>
      </c>
      <c r="G149" s="46" t="str">
        <f>IF($B149&lt;&gt;0,VLOOKUP($A149,'【様式】返還額一覧 '!$A$17:$AC$1795,22,FALSE),"")</f>
        <v/>
      </c>
      <c r="H149" s="45" t="str">
        <f>IF($B149&lt;&gt;0,VLOOKUP($A149,'【様式】返還額一覧 '!$A$17:$AC$1795,23,FALSE),"")</f>
        <v/>
      </c>
      <c r="I149" s="47" t="str">
        <f>IF($B149&lt;&gt;0,VLOOKUP($A149,'【様式】返還額一覧 '!$A$17:$AC$1795,24,FALSE),"")</f>
        <v/>
      </c>
      <c r="J149" s="46" t="str">
        <f>IF($B149&lt;&gt;0,VLOOKUP($A149,'【様式】返還額一覧 '!$A$17:$AC$1795,25,FALSE),"")</f>
        <v/>
      </c>
      <c r="K149" s="45" t="str">
        <f>IF($B149&lt;&gt;0,VLOOKUP($A149,'【様式】返還額一覧 '!$A$17:$AC$1795,26,FALSE),"")</f>
        <v/>
      </c>
      <c r="L149" s="47" t="str">
        <f>IF($B149&lt;&gt;0,VLOOKUP($A149,'【様式】返還額一覧 '!$A$17:$AC$1795,27,FALSE),"")</f>
        <v/>
      </c>
      <c r="M149" s="46" t="str">
        <f>IF($B149&lt;&gt;0,VLOOKUP($A149,'【様式】返還額一覧 '!$A$17:$AC$1795,28,FALSE),"")</f>
        <v/>
      </c>
      <c r="N149" s="45" t="str">
        <f>IF($B149&lt;&gt;0,VLOOKUP($A149,'【様式】返還額一覧 '!$A$17:$AC$1795,29,FALSE),"")</f>
        <v/>
      </c>
    </row>
    <row r="150" spans="1:14" ht="15" customHeight="1" x14ac:dyDescent="0.15">
      <c r="A150" s="35">
        <v>144</v>
      </c>
      <c r="B150" s="36">
        <f>VLOOKUP($A150,'【様式】返還額一覧 '!$A$17:$AC$1795,2,FALSE)</f>
        <v>0</v>
      </c>
      <c r="C150" s="37" t="str">
        <f>IF($B150&lt;&gt;0,VLOOKUP($A150,'【様式】返還額一覧 '!$A$17:$AC$1795,3,FALSE),"")</f>
        <v/>
      </c>
      <c r="D150" s="56" t="str">
        <f>IF($B150&lt;&gt;0,VLOOKUP($A150,'【様式】返還額一覧 '!$A$17:$AE$1795,31,FALSE),"")</f>
        <v/>
      </c>
      <c r="E150" s="43" t="str">
        <f>IF($B150&lt;&gt;0,VLOOKUP($A150,'【様式】返還額一覧 '!$A$17:$AC$1795,9,FALSE),"")</f>
        <v/>
      </c>
      <c r="F150" s="47" t="str">
        <f>IF($B150&lt;&gt;0,VLOOKUP($A150,'【様式】返還額一覧 '!$A$17:$AC$1795,21,FALSE),"")</f>
        <v/>
      </c>
      <c r="G150" s="46" t="str">
        <f>IF($B150&lt;&gt;0,VLOOKUP($A150,'【様式】返還額一覧 '!$A$17:$AC$1795,22,FALSE),"")</f>
        <v/>
      </c>
      <c r="H150" s="45" t="str">
        <f>IF($B150&lt;&gt;0,VLOOKUP($A150,'【様式】返還額一覧 '!$A$17:$AC$1795,23,FALSE),"")</f>
        <v/>
      </c>
      <c r="I150" s="47" t="str">
        <f>IF($B150&lt;&gt;0,VLOOKUP($A150,'【様式】返還額一覧 '!$A$17:$AC$1795,24,FALSE),"")</f>
        <v/>
      </c>
      <c r="J150" s="46" t="str">
        <f>IF($B150&lt;&gt;0,VLOOKUP($A150,'【様式】返還額一覧 '!$A$17:$AC$1795,25,FALSE),"")</f>
        <v/>
      </c>
      <c r="K150" s="45" t="str">
        <f>IF($B150&lt;&gt;0,VLOOKUP($A150,'【様式】返還額一覧 '!$A$17:$AC$1795,26,FALSE),"")</f>
        <v/>
      </c>
      <c r="L150" s="47" t="str">
        <f>IF($B150&lt;&gt;0,VLOOKUP($A150,'【様式】返還額一覧 '!$A$17:$AC$1795,27,FALSE),"")</f>
        <v/>
      </c>
      <c r="M150" s="46" t="str">
        <f>IF($B150&lt;&gt;0,VLOOKUP($A150,'【様式】返還額一覧 '!$A$17:$AC$1795,28,FALSE),"")</f>
        <v/>
      </c>
      <c r="N150" s="45" t="str">
        <f>IF($B150&lt;&gt;0,VLOOKUP($A150,'【様式】返還額一覧 '!$A$17:$AC$1795,29,FALSE),"")</f>
        <v/>
      </c>
    </row>
    <row r="151" spans="1:14" ht="15" customHeight="1" x14ac:dyDescent="0.15">
      <c r="A151" s="35">
        <v>145</v>
      </c>
      <c r="B151" s="36">
        <f>VLOOKUP($A151,'【様式】返還額一覧 '!$A$17:$AC$1795,2,FALSE)</f>
        <v>0</v>
      </c>
      <c r="C151" s="37" t="str">
        <f>IF($B151&lt;&gt;0,VLOOKUP($A151,'【様式】返還額一覧 '!$A$17:$AC$1795,3,FALSE),"")</f>
        <v/>
      </c>
      <c r="D151" s="56" t="str">
        <f>IF($B151&lt;&gt;0,VLOOKUP($A151,'【様式】返還額一覧 '!$A$17:$AE$1795,31,FALSE),"")</f>
        <v/>
      </c>
      <c r="E151" s="43" t="str">
        <f>IF($B151&lt;&gt;0,VLOOKUP($A151,'【様式】返還額一覧 '!$A$17:$AC$1795,9,FALSE),"")</f>
        <v/>
      </c>
      <c r="F151" s="47" t="str">
        <f>IF($B151&lt;&gt;0,VLOOKUP($A151,'【様式】返還額一覧 '!$A$17:$AC$1795,21,FALSE),"")</f>
        <v/>
      </c>
      <c r="G151" s="46" t="str">
        <f>IF($B151&lt;&gt;0,VLOOKUP($A151,'【様式】返還額一覧 '!$A$17:$AC$1795,22,FALSE),"")</f>
        <v/>
      </c>
      <c r="H151" s="45" t="str">
        <f>IF($B151&lt;&gt;0,VLOOKUP($A151,'【様式】返還額一覧 '!$A$17:$AC$1795,23,FALSE),"")</f>
        <v/>
      </c>
      <c r="I151" s="47" t="str">
        <f>IF($B151&lt;&gt;0,VLOOKUP($A151,'【様式】返還額一覧 '!$A$17:$AC$1795,24,FALSE),"")</f>
        <v/>
      </c>
      <c r="J151" s="46" t="str">
        <f>IF($B151&lt;&gt;0,VLOOKUP($A151,'【様式】返還額一覧 '!$A$17:$AC$1795,25,FALSE),"")</f>
        <v/>
      </c>
      <c r="K151" s="45" t="str">
        <f>IF($B151&lt;&gt;0,VLOOKUP($A151,'【様式】返還額一覧 '!$A$17:$AC$1795,26,FALSE),"")</f>
        <v/>
      </c>
      <c r="L151" s="47" t="str">
        <f>IF($B151&lt;&gt;0,VLOOKUP($A151,'【様式】返還額一覧 '!$A$17:$AC$1795,27,FALSE),"")</f>
        <v/>
      </c>
      <c r="M151" s="46" t="str">
        <f>IF($B151&lt;&gt;0,VLOOKUP($A151,'【様式】返還額一覧 '!$A$17:$AC$1795,28,FALSE),"")</f>
        <v/>
      </c>
      <c r="N151" s="45" t="str">
        <f>IF($B151&lt;&gt;0,VLOOKUP($A151,'【様式】返還額一覧 '!$A$17:$AC$1795,29,FALSE),"")</f>
        <v/>
      </c>
    </row>
    <row r="152" spans="1:14" ht="15" customHeight="1" x14ac:dyDescent="0.15">
      <c r="A152" s="35">
        <v>146</v>
      </c>
      <c r="B152" s="36">
        <f>VLOOKUP($A152,'【様式】返還額一覧 '!$A$17:$AC$1795,2,FALSE)</f>
        <v>0</v>
      </c>
      <c r="C152" s="37" t="str">
        <f>IF($B152&lt;&gt;0,VLOOKUP($A152,'【様式】返還額一覧 '!$A$17:$AC$1795,3,FALSE),"")</f>
        <v/>
      </c>
      <c r="D152" s="56" t="str">
        <f>IF($B152&lt;&gt;0,VLOOKUP($A152,'【様式】返還額一覧 '!$A$17:$AE$1795,31,FALSE),"")</f>
        <v/>
      </c>
      <c r="E152" s="43" t="str">
        <f>IF($B152&lt;&gt;0,VLOOKUP($A152,'【様式】返還額一覧 '!$A$17:$AC$1795,9,FALSE),"")</f>
        <v/>
      </c>
      <c r="F152" s="47" t="str">
        <f>IF($B152&lt;&gt;0,VLOOKUP($A152,'【様式】返還額一覧 '!$A$17:$AC$1795,21,FALSE),"")</f>
        <v/>
      </c>
      <c r="G152" s="46" t="str">
        <f>IF($B152&lt;&gt;0,VLOOKUP($A152,'【様式】返還額一覧 '!$A$17:$AC$1795,22,FALSE),"")</f>
        <v/>
      </c>
      <c r="H152" s="45" t="str">
        <f>IF($B152&lt;&gt;0,VLOOKUP($A152,'【様式】返還額一覧 '!$A$17:$AC$1795,23,FALSE),"")</f>
        <v/>
      </c>
      <c r="I152" s="47" t="str">
        <f>IF($B152&lt;&gt;0,VLOOKUP($A152,'【様式】返還額一覧 '!$A$17:$AC$1795,24,FALSE),"")</f>
        <v/>
      </c>
      <c r="J152" s="46" t="str">
        <f>IF($B152&lt;&gt;0,VLOOKUP($A152,'【様式】返還額一覧 '!$A$17:$AC$1795,25,FALSE),"")</f>
        <v/>
      </c>
      <c r="K152" s="45" t="str">
        <f>IF($B152&lt;&gt;0,VLOOKUP($A152,'【様式】返還額一覧 '!$A$17:$AC$1795,26,FALSE),"")</f>
        <v/>
      </c>
      <c r="L152" s="47" t="str">
        <f>IF($B152&lt;&gt;0,VLOOKUP($A152,'【様式】返還額一覧 '!$A$17:$AC$1795,27,FALSE),"")</f>
        <v/>
      </c>
      <c r="M152" s="46" t="str">
        <f>IF($B152&lt;&gt;0,VLOOKUP($A152,'【様式】返還額一覧 '!$A$17:$AC$1795,28,FALSE),"")</f>
        <v/>
      </c>
      <c r="N152" s="45" t="str">
        <f>IF($B152&lt;&gt;0,VLOOKUP($A152,'【様式】返還額一覧 '!$A$17:$AC$1795,29,FALSE),"")</f>
        <v/>
      </c>
    </row>
    <row r="153" spans="1:14" ht="15" customHeight="1" x14ac:dyDescent="0.15">
      <c r="A153" s="35">
        <v>147</v>
      </c>
      <c r="B153" s="36">
        <f>VLOOKUP($A153,'【様式】返還額一覧 '!$A$17:$AC$1795,2,FALSE)</f>
        <v>0</v>
      </c>
      <c r="C153" s="37" t="str">
        <f>IF($B153&lt;&gt;0,VLOOKUP($A153,'【様式】返還額一覧 '!$A$17:$AC$1795,3,FALSE),"")</f>
        <v/>
      </c>
      <c r="D153" s="56" t="str">
        <f>IF($B153&lt;&gt;0,VLOOKUP($A153,'【様式】返還額一覧 '!$A$17:$AE$1795,31,FALSE),"")</f>
        <v/>
      </c>
      <c r="E153" s="43" t="str">
        <f>IF($B153&lt;&gt;0,VLOOKUP($A153,'【様式】返還額一覧 '!$A$17:$AC$1795,9,FALSE),"")</f>
        <v/>
      </c>
      <c r="F153" s="47" t="str">
        <f>IF($B153&lt;&gt;0,VLOOKUP($A153,'【様式】返還額一覧 '!$A$17:$AC$1795,21,FALSE),"")</f>
        <v/>
      </c>
      <c r="G153" s="46" t="str">
        <f>IF($B153&lt;&gt;0,VLOOKUP($A153,'【様式】返還額一覧 '!$A$17:$AC$1795,22,FALSE),"")</f>
        <v/>
      </c>
      <c r="H153" s="45" t="str">
        <f>IF($B153&lt;&gt;0,VLOOKUP($A153,'【様式】返還額一覧 '!$A$17:$AC$1795,23,FALSE),"")</f>
        <v/>
      </c>
      <c r="I153" s="47" t="str">
        <f>IF($B153&lt;&gt;0,VLOOKUP($A153,'【様式】返還額一覧 '!$A$17:$AC$1795,24,FALSE),"")</f>
        <v/>
      </c>
      <c r="J153" s="46" t="str">
        <f>IF($B153&lt;&gt;0,VLOOKUP($A153,'【様式】返還額一覧 '!$A$17:$AC$1795,25,FALSE),"")</f>
        <v/>
      </c>
      <c r="K153" s="45" t="str">
        <f>IF($B153&lt;&gt;0,VLOOKUP($A153,'【様式】返還額一覧 '!$A$17:$AC$1795,26,FALSE),"")</f>
        <v/>
      </c>
      <c r="L153" s="47" t="str">
        <f>IF($B153&lt;&gt;0,VLOOKUP($A153,'【様式】返還額一覧 '!$A$17:$AC$1795,27,FALSE),"")</f>
        <v/>
      </c>
      <c r="M153" s="46" t="str">
        <f>IF($B153&lt;&gt;0,VLOOKUP($A153,'【様式】返還額一覧 '!$A$17:$AC$1795,28,FALSE),"")</f>
        <v/>
      </c>
      <c r="N153" s="45" t="str">
        <f>IF($B153&lt;&gt;0,VLOOKUP($A153,'【様式】返還額一覧 '!$A$17:$AC$1795,29,FALSE),"")</f>
        <v/>
      </c>
    </row>
    <row r="154" spans="1:14" ht="15" customHeight="1" x14ac:dyDescent="0.15">
      <c r="A154" s="35">
        <v>148</v>
      </c>
      <c r="B154" s="36">
        <f>VLOOKUP($A154,'【様式】返還額一覧 '!$A$17:$AC$1795,2,FALSE)</f>
        <v>0</v>
      </c>
      <c r="C154" s="37" t="str">
        <f>IF($B154&lt;&gt;0,VLOOKUP($A154,'【様式】返還額一覧 '!$A$17:$AC$1795,3,FALSE),"")</f>
        <v/>
      </c>
      <c r="D154" s="56" t="str">
        <f>IF($B154&lt;&gt;0,VLOOKUP($A154,'【様式】返還額一覧 '!$A$17:$AE$1795,31,FALSE),"")</f>
        <v/>
      </c>
      <c r="E154" s="43" t="str">
        <f>IF($B154&lt;&gt;0,VLOOKUP($A154,'【様式】返還額一覧 '!$A$17:$AC$1795,9,FALSE),"")</f>
        <v/>
      </c>
      <c r="F154" s="47" t="str">
        <f>IF($B154&lt;&gt;0,VLOOKUP($A154,'【様式】返還額一覧 '!$A$17:$AC$1795,21,FALSE),"")</f>
        <v/>
      </c>
      <c r="G154" s="46" t="str">
        <f>IF($B154&lt;&gt;0,VLOOKUP($A154,'【様式】返還額一覧 '!$A$17:$AC$1795,22,FALSE),"")</f>
        <v/>
      </c>
      <c r="H154" s="45" t="str">
        <f>IF($B154&lt;&gt;0,VLOOKUP($A154,'【様式】返還額一覧 '!$A$17:$AC$1795,23,FALSE),"")</f>
        <v/>
      </c>
      <c r="I154" s="47" t="str">
        <f>IF($B154&lt;&gt;0,VLOOKUP($A154,'【様式】返還額一覧 '!$A$17:$AC$1795,24,FALSE),"")</f>
        <v/>
      </c>
      <c r="J154" s="46" t="str">
        <f>IF($B154&lt;&gt;0,VLOOKUP($A154,'【様式】返還額一覧 '!$A$17:$AC$1795,25,FALSE),"")</f>
        <v/>
      </c>
      <c r="K154" s="45" t="str">
        <f>IF($B154&lt;&gt;0,VLOOKUP($A154,'【様式】返還額一覧 '!$A$17:$AC$1795,26,FALSE),"")</f>
        <v/>
      </c>
      <c r="L154" s="47" t="str">
        <f>IF($B154&lt;&gt;0,VLOOKUP($A154,'【様式】返還額一覧 '!$A$17:$AC$1795,27,FALSE),"")</f>
        <v/>
      </c>
      <c r="M154" s="46" t="str">
        <f>IF($B154&lt;&gt;0,VLOOKUP($A154,'【様式】返還額一覧 '!$A$17:$AC$1795,28,FALSE),"")</f>
        <v/>
      </c>
      <c r="N154" s="45" t="str">
        <f>IF($B154&lt;&gt;0,VLOOKUP($A154,'【様式】返還額一覧 '!$A$17:$AC$1795,29,FALSE),"")</f>
        <v/>
      </c>
    </row>
    <row r="155" spans="1:14" ht="15" customHeight="1" x14ac:dyDescent="0.15">
      <c r="A155" s="35">
        <v>149</v>
      </c>
      <c r="B155" s="36">
        <f>VLOOKUP($A155,'【様式】返還額一覧 '!$A$17:$AC$1795,2,FALSE)</f>
        <v>0</v>
      </c>
      <c r="C155" s="37" t="str">
        <f>IF($B155&lt;&gt;0,VLOOKUP($A155,'【様式】返還額一覧 '!$A$17:$AC$1795,3,FALSE),"")</f>
        <v/>
      </c>
      <c r="D155" s="56" t="str">
        <f>IF($B155&lt;&gt;0,VLOOKUP($A155,'【様式】返還額一覧 '!$A$17:$AE$1795,31,FALSE),"")</f>
        <v/>
      </c>
      <c r="E155" s="43" t="str">
        <f>IF($B155&lt;&gt;0,VLOOKUP($A155,'【様式】返還額一覧 '!$A$17:$AC$1795,9,FALSE),"")</f>
        <v/>
      </c>
      <c r="F155" s="47" t="str">
        <f>IF($B155&lt;&gt;0,VLOOKUP($A155,'【様式】返還額一覧 '!$A$17:$AC$1795,21,FALSE),"")</f>
        <v/>
      </c>
      <c r="G155" s="46" t="str">
        <f>IF($B155&lt;&gt;0,VLOOKUP($A155,'【様式】返還額一覧 '!$A$17:$AC$1795,22,FALSE),"")</f>
        <v/>
      </c>
      <c r="H155" s="45" t="str">
        <f>IF($B155&lt;&gt;0,VLOOKUP($A155,'【様式】返還額一覧 '!$A$17:$AC$1795,23,FALSE),"")</f>
        <v/>
      </c>
      <c r="I155" s="47" t="str">
        <f>IF($B155&lt;&gt;0,VLOOKUP($A155,'【様式】返還額一覧 '!$A$17:$AC$1795,24,FALSE),"")</f>
        <v/>
      </c>
      <c r="J155" s="46" t="str">
        <f>IF($B155&lt;&gt;0,VLOOKUP($A155,'【様式】返還額一覧 '!$A$17:$AC$1795,25,FALSE),"")</f>
        <v/>
      </c>
      <c r="K155" s="45" t="str">
        <f>IF($B155&lt;&gt;0,VLOOKUP($A155,'【様式】返還額一覧 '!$A$17:$AC$1795,26,FALSE),"")</f>
        <v/>
      </c>
      <c r="L155" s="47" t="str">
        <f>IF($B155&lt;&gt;0,VLOOKUP($A155,'【様式】返還額一覧 '!$A$17:$AC$1795,27,FALSE),"")</f>
        <v/>
      </c>
      <c r="M155" s="46" t="str">
        <f>IF($B155&lt;&gt;0,VLOOKUP($A155,'【様式】返還額一覧 '!$A$17:$AC$1795,28,FALSE),"")</f>
        <v/>
      </c>
      <c r="N155" s="45" t="str">
        <f>IF($B155&lt;&gt;0,VLOOKUP($A155,'【様式】返還額一覧 '!$A$17:$AC$1795,29,FALSE),"")</f>
        <v/>
      </c>
    </row>
    <row r="156" spans="1:14" ht="15" customHeight="1" x14ac:dyDescent="0.15">
      <c r="A156" s="35">
        <v>150</v>
      </c>
      <c r="B156" s="36">
        <f>VLOOKUP($A156,'【様式】返還額一覧 '!$A$17:$AC$1795,2,FALSE)</f>
        <v>0</v>
      </c>
      <c r="C156" s="37" t="str">
        <f>IF($B156&lt;&gt;0,VLOOKUP($A156,'【様式】返還額一覧 '!$A$17:$AC$1795,3,FALSE),"")</f>
        <v/>
      </c>
      <c r="D156" s="56" t="str">
        <f>IF($B156&lt;&gt;0,VLOOKUP($A156,'【様式】返還額一覧 '!$A$17:$AE$1795,31,FALSE),"")</f>
        <v/>
      </c>
      <c r="E156" s="43" t="str">
        <f>IF($B156&lt;&gt;0,VLOOKUP($A156,'【様式】返還額一覧 '!$A$17:$AC$1795,9,FALSE),"")</f>
        <v/>
      </c>
      <c r="F156" s="47" t="str">
        <f>IF($B156&lt;&gt;0,VLOOKUP($A156,'【様式】返還額一覧 '!$A$17:$AC$1795,21,FALSE),"")</f>
        <v/>
      </c>
      <c r="G156" s="46" t="str">
        <f>IF($B156&lt;&gt;0,VLOOKUP($A156,'【様式】返還額一覧 '!$A$17:$AC$1795,22,FALSE),"")</f>
        <v/>
      </c>
      <c r="H156" s="45" t="str">
        <f>IF($B156&lt;&gt;0,VLOOKUP($A156,'【様式】返還額一覧 '!$A$17:$AC$1795,23,FALSE),"")</f>
        <v/>
      </c>
      <c r="I156" s="47" t="str">
        <f>IF($B156&lt;&gt;0,VLOOKUP($A156,'【様式】返還額一覧 '!$A$17:$AC$1795,24,FALSE),"")</f>
        <v/>
      </c>
      <c r="J156" s="46" t="str">
        <f>IF($B156&lt;&gt;0,VLOOKUP($A156,'【様式】返還額一覧 '!$A$17:$AC$1795,25,FALSE),"")</f>
        <v/>
      </c>
      <c r="K156" s="45" t="str">
        <f>IF($B156&lt;&gt;0,VLOOKUP($A156,'【様式】返還額一覧 '!$A$17:$AC$1795,26,FALSE),"")</f>
        <v/>
      </c>
      <c r="L156" s="47" t="str">
        <f>IF($B156&lt;&gt;0,VLOOKUP($A156,'【様式】返還額一覧 '!$A$17:$AC$1795,27,FALSE),"")</f>
        <v/>
      </c>
      <c r="M156" s="46" t="str">
        <f>IF($B156&lt;&gt;0,VLOOKUP($A156,'【様式】返還額一覧 '!$A$17:$AC$1795,28,FALSE),"")</f>
        <v/>
      </c>
      <c r="N156" s="45" t="str">
        <f>IF($B156&lt;&gt;0,VLOOKUP($A156,'【様式】返還額一覧 '!$A$17:$AC$1795,29,FALSE),"")</f>
        <v/>
      </c>
    </row>
    <row r="157" spans="1:14" ht="15" customHeight="1" x14ac:dyDescent="0.15">
      <c r="A157" s="35">
        <v>151</v>
      </c>
      <c r="B157" s="36">
        <f>VLOOKUP($A157,'【様式】返還額一覧 '!$A$17:$AC$1795,2,FALSE)</f>
        <v>0</v>
      </c>
      <c r="C157" s="37" t="str">
        <f>IF($B157&lt;&gt;0,VLOOKUP($A157,'【様式】返還額一覧 '!$A$17:$AC$1795,3,FALSE),"")</f>
        <v/>
      </c>
      <c r="D157" s="56" t="str">
        <f>IF($B157&lt;&gt;0,VLOOKUP($A157,'【様式】返還額一覧 '!$A$17:$AE$1795,31,FALSE),"")</f>
        <v/>
      </c>
      <c r="E157" s="43" t="str">
        <f>IF($B157&lt;&gt;0,VLOOKUP($A157,'【様式】返還額一覧 '!$A$17:$AC$1795,9,FALSE),"")</f>
        <v/>
      </c>
      <c r="F157" s="47" t="str">
        <f>IF($B157&lt;&gt;0,VLOOKUP($A157,'【様式】返還額一覧 '!$A$17:$AC$1795,21,FALSE),"")</f>
        <v/>
      </c>
      <c r="G157" s="46" t="str">
        <f>IF($B157&lt;&gt;0,VLOOKUP($A157,'【様式】返還額一覧 '!$A$17:$AC$1795,22,FALSE),"")</f>
        <v/>
      </c>
      <c r="H157" s="45" t="str">
        <f>IF($B157&lt;&gt;0,VLOOKUP($A157,'【様式】返還額一覧 '!$A$17:$AC$1795,23,FALSE),"")</f>
        <v/>
      </c>
      <c r="I157" s="47" t="str">
        <f>IF($B157&lt;&gt;0,VLOOKUP($A157,'【様式】返還額一覧 '!$A$17:$AC$1795,24,FALSE),"")</f>
        <v/>
      </c>
      <c r="J157" s="46" t="str">
        <f>IF($B157&lt;&gt;0,VLOOKUP($A157,'【様式】返還額一覧 '!$A$17:$AC$1795,25,FALSE),"")</f>
        <v/>
      </c>
      <c r="K157" s="45" t="str">
        <f>IF($B157&lt;&gt;0,VLOOKUP($A157,'【様式】返還額一覧 '!$A$17:$AC$1795,26,FALSE),"")</f>
        <v/>
      </c>
      <c r="L157" s="47" t="str">
        <f>IF($B157&lt;&gt;0,VLOOKUP($A157,'【様式】返還額一覧 '!$A$17:$AC$1795,27,FALSE),"")</f>
        <v/>
      </c>
      <c r="M157" s="46" t="str">
        <f>IF($B157&lt;&gt;0,VLOOKUP($A157,'【様式】返還額一覧 '!$A$17:$AC$1795,28,FALSE),"")</f>
        <v/>
      </c>
      <c r="N157" s="45" t="str">
        <f>IF($B157&lt;&gt;0,VLOOKUP($A157,'【様式】返還額一覧 '!$A$17:$AC$1795,29,FALSE),"")</f>
        <v/>
      </c>
    </row>
    <row r="158" spans="1:14" ht="15" customHeight="1" x14ac:dyDescent="0.15">
      <c r="A158" s="35">
        <v>152</v>
      </c>
      <c r="B158" s="36">
        <f>VLOOKUP($A158,'【様式】返還額一覧 '!$A$17:$AC$1795,2,FALSE)</f>
        <v>0</v>
      </c>
      <c r="C158" s="37" t="str">
        <f>IF($B158&lt;&gt;0,VLOOKUP($A158,'【様式】返還額一覧 '!$A$17:$AC$1795,3,FALSE),"")</f>
        <v/>
      </c>
      <c r="D158" s="56" t="str">
        <f>IF($B158&lt;&gt;0,VLOOKUP($A158,'【様式】返還額一覧 '!$A$17:$AE$1795,31,FALSE),"")</f>
        <v/>
      </c>
      <c r="E158" s="43" t="str">
        <f>IF($B158&lt;&gt;0,VLOOKUP($A158,'【様式】返還額一覧 '!$A$17:$AC$1795,9,FALSE),"")</f>
        <v/>
      </c>
      <c r="F158" s="47" t="str">
        <f>IF($B158&lt;&gt;0,VLOOKUP($A158,'【様式】返還額一覧 '!$A$17:$AC$1795,21,FALSE),"")</f>
        <v/>
      </c>
      <c r="G158" s="46" t="str">
        <f>IF($B158&lt;&gt;0,VLOOKUP($A158,'【様式】返還額一覧 '!$A$17:$AC$1795,22,FALSE),"")</f>
        <v/>
      </c>
      <c r="H158" s="45" t="str">
        <f>IF($B158&lt;&gt;0,VLOOKUP($A158,'【様式】返還額一覧 '!$A$17:$AC$1795,23,FALSE),"")</f>
        <v/>
      </c>
      <c r="I158" s="47" t="str">
        <f>IF($B158&lt;&gt;0,VLOOKUP($A158,'【様式】返還額一覧 '!$A$17:$AC$1795,24,FALSE),"")</f>
        <v/>
      </c>
      <c r="J158" s="46" t="str">
        <f>IF($B158&lt;&gt;0,VLOOKUP($A158,'【様式】返還額一覧 '!$A$17:$AC$1795,25,FALSE),"")</f>
        <v/>
      </c>
      <c r="K158" s="45" t="str">
        <f>IF($B158&lt;&gt;0,VLOOKUP($A158,'【様式】返還額一覧 '!$A$17:$AC$1795,26,FALSE),"")</f>
        <v/>
      </c>
      <c r="L158" s="47" t="str">
        <f>IF($B158&lt;&gt;0,VLOOKUP($A158,'【様式】返還額一覧 '!$A$17:$AC$1795,27,FALSE),"")</f>
        <v/>
      </c>
      <c r="M158" s="46" t="str">
        <f>IF($B158&lt;&gt;0,VLOOKUP($A158,'【様式】返還額一覧 '!$A$17:$AC$1795,28,FALSE),"")</f>
        <v/>
      </c>
      <c r="N158" s="45" t="str">
        <f>IF($B158&lt;&gt;0,VLOOKUP($A158,'【様式】返還額一覧 '!$A$17:$AC$1795,29,FALSE),"")</f>
        <v/>
      </c>
    </row>
    <row r="159" spans="1:14" ht="15" customHeight="1" x14ac:dyDescent="0.15">
      <c r="A159" s="35">
        <v>153</v>
      </c>
      <c r="B159" s="36">
        <f>VLOOKUP($A159,'【様式】返還額一覧 '!$A$17:$AC$1795,2,FALSE)</f>
        <v>0</v>
      </c>
      <c r="C159" s="37" t="str">
        <f>IF($B159&lt;&gt;0,VLOOKUP($A159,'【様式】返還額一覧 '!$A$17:$AC$1795,3,FALSE),"")</f>
        <v/>
      </c>
      <c r="D159" s="56" t="str">
        <f>IF($B159&lt;&gt;0,VLOOKUP($A159,'【様式】返還額一覧 '!$A$17:$AE$1795,31,FALSE),"")</f>
        <v/>
      </c>
      <c r="E159" s="43" t="str">
        <f>IF($B159&lt;&gt;0,VLOOKUP($A159,'【様式】返還額一覧 '!$A$17:$AC$1795,9,FALSE),"")</f>
        <v/>
      </c>
      <c r="F159" s="47" t="str">
        <f>IF($B159&lt;&gt;0,VLOOKUP($A159,'【様式】返還額一覧 '!$A$17:$AC$1795,21,FALSE),"")</f>
        <v/>
      </c>
      <c r="G159" s="46" t="str">
        <f>IF($B159&lt;&gt;0,VLOOKUP($A159,'【様式】返還額一覧 '!$A$17:$AC$1795,22,FALSE),"")</f>
        <v/>
      </c>
      <c r="H159" s="45" t="str">
        <f>IF($B159&lt;&gt;0,VLOOKUP($A159,'【様式】返還額一覧 '!$A$17:$AC$1795,23,FALSE),"")</f>
        <v/>
      </c>
      <c r="I159" s="47" t="str">
        <f>IF($B159&lt;&gt;0,VLOOKUP($A159,'【様式】返還額一覧 '!$A$17:$AC$1795,24,FALSE),"")</f>
        <v/>
      </c>
      <c r="J159" s="46" t="str">
        <f>IF($B159&lt;&gt;0,VLOOKUP($A159,'【様式】返還額一覧 '!$A$17:$AC$1795,25,FALSE),"")</f>
        <v/>
      </c>
      <c r="K159" s="45" t="str">
        <f>IF($B159&lt;&gt;0,VLOOKUP($A159,'【様式】返還額一覧 '!$A$17:$AC$1795,26,FALSE),"")</f>
        <v/>
      </c>
      <c r="L159" s="47" t="str">
        <f>IF($B159&lt;&gt;0,VLOOKUP($A159,'【様式】返還額一覧 '!$A$17:$AC$1795,27,FALSE),"")</f>
        <v/>
      </c>
      <c r="M159" s="46" t="str">
        <f>IF($B159&lt;&gt;0,VLOOKUP($A159,'【様式】返還額一覧 '!$A$17:$AC$1795,28,FALSE),"")</f>
        <v/>
      </c>
      <c r="N159" s="45" t="str">
        <f>IF($B159&lt;&gt;0,VLOOKUP($A159,'【様式】返還額一覧 '!$A$17:$AC$1795,29,FALSE),"")</f>
        <v/>
      </c>
    </row>
    <row r="160" spans="1:14" ht="15" customHeight="1" x14ac:dyDescent="0.15">
      <c r="A160" s="35">
        <v>154</v>
      </c>
      <c r="B160" s="36">
        <f>VLOOKUP($A160,'【様式】返還額一覧 '!$A$17:$AC$1795,2,FALSE)</f>
        <v>0</v>
      </c>
      <c r="C160" s="37" t="str">
        <f>IF($B160&lt;&gt;0,VLOOKUP($A160,'【様式】返還額一覧 '!$A$17:$AC$1795,3,FALSE),"")</f>
        <v/>
      </c>
      <c r="D160" s="56" t="str">
        <f>IF($B160&lt;&gt;0,VLOOKUP($A160,'【様式】返還額一覧 '!$A$17:$AE$1795,31,FALSE),"")</f>
        <v/>
      </c>
      <c r="E160" s="43" t="str">
        <f>IF($B160&lt;&gt;0,VLOOKUP($A160,'【様式】返還額一覧 '!$A$17:$AC$1795,9,FALSE),"")</f>
        <v/>
      </c>
      <c r="F160" s="47" t="str">
        <f>IF($B160&lt;&gt;0,VLOOKUP($A160,'【様式】返還額一覧 '!$A$17:$AC$1795,21,FALSE),"")</f>
        <v/>
      </c>
      <c r="G160" s="46" t="str">
        <f>IF($B160&lt;&gt;0,VLOOKUP($A160,'【様式】返還額一覧 '!$A$17:$AC$1795,22,FALSE),"")</f>
        <v/>
      </c>
      <c r="H160" s="45" t="str">
        <f>IF($B160&lt;&gt;0,VLOOKUP($A160,'【様式】返還額一覧 '!$A$17:$AC$1795,23,FALSE),"")</f>
        <v/>
      </c>
      <c r="I160" s="47" t="str">
        <f>IF($B160&lt;&gt;0,VLOOKUP($A160,'【様式】返還額一覧 '!$A$17:$AC$1795,24,FALSE),"")</f>
        <v/>
      </c>
      <c r="J160" s="46" t="str">
        <f>IF($B160&lt;&gt;0,VLOOKUP($A160,'【様式】返還額一覧 '!$A$17:$AC$1795,25,FALSE),"")</f>
        <v/>
      </c>
      <c r="K160" s="45" t="str">
        <f>IF($B160&lt;&gt;0,VLOOKUP($A160,'【様式】返還額一覧 '!$A$17:$AC$1795,26,FALSE),"")</f>
        <v/>
      </c>
      <c r="L160" s="47" t="str">
        <f>IF($B160&lt;&gt;0,VLOOKUP($A160,'【様式】返還額一覧 '!$A$17:$AC$1795,27,FALSE),"")</f>
        <v/>
      </c>
      <c r="M160" s="46" t="str">
        <f>IF($B160&lt;&gt;0,VLOOKUP($A160,'【様式】返還額一覧 '!$A$17:$AC$1795,28,FALSE),"")</f>
        <v/>
      </c>
      <c r="N160" s="45" t="str">
        <f>IF($B160&lt;&gt;0,VLOOKUP($A160,'【様式】返還額一覧 '!$A$17:$AC$1795,29,FALSE),"")</f>
        <v/>
      </c>
    </row>
    <row r="161" spans="1:14" ht="15" customHeight="1" x14ac:dyDescent="0.15">
      <c r="A161" s="35">
        <v>155</v>
      </c>
      <c r="B161" s="36">
        <f>VLOOKUP($A161,'【様式】返還額一覧 '!$A$17:$AC$1795,2,FALSE)</f>
        <v>0</v>
      </c>
      <c r="C161" s="37" t="str">
        <f>IF($B161&lt;&gt;0,VLOOKUP($A161,'【様式】返還額一覧 '!$A$17:$AC$1795,3,FALSE),"")</f>
        <v/>
      </c>
      <c r="D161" s="56" t="str">
        <f>IF($B161&lt;&gt;0,VLOOKUP($A161,'【様式】返還額一覧 '!$A$17:$AE$1795,31,FALSE),"")</f>
        <v/>
      </c>
      <c r="E161" s="43" t="str">
        <f>IF($B161&lt;&gt;0,VLOOKUP($A161,'【様式】返還額一覧 '!$A$17:$AC$1795,9,FALSE),"")</f>
        <v/>
      </c>
      <c r="F161" s="47" t="str">
        <f>IF($B161&lt;&gt;0,VLOOKUP($A161,'【様式】返還額一覧 '!$A$17:$AC$1795,21,FALSE),"")</f>
        <v/>
      </c>
      <c r="G161" s="46" t="str">
        <f>IF($B161&lt;&gt;0,VLOOKUP($A161,'【様式】返還額一覧 '!$A$17:$AC$1795,22,FALSE),"")</f>
        <v/>
      </c>
      <c r="H161" s="45" t="str">
        <f>IF($B161&lt;&gt;0,VLOOKUP($A161,'【様式】返還額一覧 '!$A$17:$AC$1795,23,FALSE),"")</f>
        <v/>
      </c>
      <c r="I161" s="47" t="str">
        <f>IF($B161&lt;&gt;0,VLOOKUP($A161,'【様式】返還額一覧 '!$A$17:$AC$1795,24,FALSE),"")</f>
        <v/>
      </c>
      <c r="J161" s="46" t="str">
        <f>IF($B161&lt;&gt;0,VLOOKUP($A161,'【様式】返還額一覧 '!$A$17:$AC$1795,25,FALSE),"")</f>
        <v/>
      </c>
      <c r="K161" s="45" t="str">
        <f>IF($B161&lt;&gt;0,VLOOKUP($A161,'【様式】返還額一覧 '!$A$17:$AC$1795,26,FALSE),"")</f>
        <v/>
      </c>
      <c r="L161" s="47" t="str">
        <f>IF($B161&lt;&gt;0,VLOOKUP($A161,'【様式】返還額一覧 '!$A$17:$AC$1795,27,FALSE),"")</f>
        <v/>
      </c>
      <c r="M161" s="46" t="str">
        <f>IF($B161&lt;&gt;0,VLOOKUP($A161,'【様式】返還額一覧 '!$A$17:$AC$1795,28,FALSE),"")</f>
        <v/>
      </c>
      <c r="N161" s="45" t="str">
        <f>IF($B161&lt;&gt;0,VLOOKUP($A161,'【様式】返還額一覧 '!$A$17:$AC$1795,29,FALSE),"")</f>
        <v/>
      </c>
    </row>
    <row r="162" spans="1:14" ht="15" customHeight="1" x14ac:dyDescent="0.15">
      <c r="A162" s="35">
        <v>156</v>
      </c>
      <c r="B162" s="36">
        <f>VLOOKUP($A162,'【様式】返還額一覧 '!$A$17:$AC$1795,2,FALSE)</f>
        <v>0</v>
      </c>
      <c r="C162" s="37" t="str">
        <f>IF($B162&lt;&gt;0,VLOOKUP($A162,'【様式】返還額一覧 '!$A$17:$AC$1795,3,FALSE),"")</f>
        <v/>
      </c>
      <c r="D162" s="56" t="str">
        <f>IF($B162&lt;&gt;0,VLOOKUP($A162,'【様式】返還額一覧 '!$A$17:$AE$1795,31,FALSE),"")</f>
        <v/>
      </c>
      <c r="E162" s="43" t="str">
        <f>IF($B162&lt;&gt;0,VLOOKUP($A162,'【様式】返還額一覧 '!$A$17:$AC$1795,9,FALSE),"")</f>
        <v/>
      </c>
      <c r="F162" s="47" t="str">
        <f>IF($B162&lt;&gt;0,VLOOKUP($A162,'【様式】返還額一覧 '!$A$17:$AC$1795,21,FALSE),"")</f>
        <v/>
      </c>
      <c r="G162" s="46" t="str">
        <f>IF($B162&lt;&gt;0,VLOOKUP($A162,'【様式】返還額一覧 '!$A$17:$AC$1795,22,FALSE),"")</f>
        <v/>
      </c>
      <c r="H162" s="45" t="str">
        <f>IF($B162&lt;&gt;0,VLOOKUP($A162,'【様式】返還額一覧 '!$A$17:$AC$1795,23,FALSE),"")</f>
        <v/>
      </c>
      <c r="I162" s="47" t="str">
        <f>IF($B162&lt;&gt;0,VLOOKUP($A162,'【様式】返還額一覧 '!$A$17:$AC$1795,24,FALSE),"")</f>
        <v/>
      </c>
      <c r="J162" s="46" t="str">
        <f>IF($B162&lt;&gt;0,VLOOKUP($A162,'【様式】返還額一覧 '!$A$17:$AC$1795,25,FALSE),"")</f>
        <v/>
      </c>
      <c r="K162" s="45" t="str">
        <f>IF($B162&lt;&gt;0,VLOOKUP($A162,'【様式】返還額一覧 '!$A$17:$AC$1795,26,FALSE),"")</f>
        <v/>
      </c>
      <c r="L162" s="47" t="str">
        <f>IF($B162&lt;&gt;0,VLOOKUP($A162,'【様式】返還額一覧 '!$A$17:$AC$1795,27,FALSE),"")</f>
        <v/>
      </c>
      <c r="M162" s="46" t="str">
        <f>IF($B162&lt;&gt;0,VLOOKUP($A162,'【様式】返還額一覧 '!$A$17:$AC$1795,28,FALSE),"")</f>
        <v/>
      </c>
      <c r="N162" s="45" t="str">
        <f>IF($B162&lt;&gt;0,VLOOKUP($A162,'【様式】返還額一覧 '!$A$17:$AC$1795,29,FALSE),"")</f>
        <v/>
      </c>
    </row>
    <row r="163" spans="1:14" ht="15" customHeight="1" x14ac:dyDescent="0.15">
      <c r="A163" s="35">
        <v>157</v>
      </c>
      <c r="B163" s="36">
        <f>VLOOKUP($A163,'【様式】返還額一覧 '!$A$17:$AC$1795,2,FALSE)</f>
        <v>0</v>
      </c>
      <c r="C163" s="37" t="str">
        <f>IF($B163&lt;&gt;0,VLOOKUP($A163,'【様式】返還額一覧 '!$A$17:$AC$1795,3,FALSE),"")</f>
        <v/>
      </c>
      <c r="D163" s="56" t="str">
        <f>IF($B163&lt;&gt;0,VLOOKUP($A163,'【様式】返還額一覧 '!$A$17:$AE$1795,31,FALSE),"")</f>
        <v/>
      </c>
      <c r="E163" s="43" t="str">
        <f>IF($B163&lt;&gt;0,VLOOKUP($A163,'【様式】返還額一覧 '!$A$17:$AC$1795,9,FALSE),"")</f>
        <v/>
      </c>
      <c r="F163" s="47" t="str">
        <f>IF($B163&lt;&gt;0,VLOOKUP($A163,'【様式】返還額一覧 '!$A$17:$AC$1795,21,FALSE),"")</f>
        <v/>
      </c>
      <c r="G163" s="46" t="str">
        <f>IF($B163&lt;&gt;0,VLOOKUP($A163,'【様式】返還額一覧 '!$A$17:$AC$1795,22,FALSE),"")</f>
        <v/>
      </c>
      <c r="H163" s="45" t="str">
        <f>IF($B163&lt;&gt;0,VLOOKUP($A163,'【様式】返還額一覧 '!$A$17:$AC$1795,23,FALSE),"")</f>
        <v/>
      </c>
      <c r="I163" s="47" t="str">
        <f>IF($B163&lt;&gt;0,VLOOKUP($A163,'【様式】返還額一覧 '!$A$17:$AC$1795,24,FALSE),"")</f>
        <v/>
      </c>
      <c r="J163" s="46" t="str">
        <f>IF($B163&lt;&gt;0,VLOOKUP($A163,'【様式】返還額一覧 '!$A$17:$AC$1795,25,FALSE),"")</f>
        <v/>
      </c>
      <c r="K163" s="45" t="str">
        <f>IF($B163&lt;&gt;0,VLOOKUP($A163,'【様式】返還額一覧 '!$A$17:$AC$1795,26,FALSE),"")</f>
        <v/>
      </c>
      <c r="L163" s="47" t="str">
        <f>IF($B163&lt;&gt;0,VLOOKUP($A163,'【様式】返還額一覧 '!$A$17:$AC$1795,27,FALSE),"")</f>
        <v/>
      </c>
      <c r="M163" s="46" t="str">
        <f>IF($B163&lt;&gt;0,VLOOKUP($A163,'【様式】返還額一覧 '!$A$17:$AC$1795,28,FALSE),"")</f>
        <v/>
      </c>
      <c r="N163" s="45" t="str">
        <f>IF($B163&lt;&gt;0,VLOOKUP($A163,'【様式】返還額一覧 '!$A$17:$AC$1795,29,FALSE),"")</f>
        <v/>
      </c>
    </row>
    <row r="164" spans="1:14" ht="15" customHeight="1" x14ac:dyDescent="0.15">
      <c r="A164" s="35">
        <v>158</v>
      </c>
      <c r="B164" s="36">
        <f>VLOOKUP($A164,'【様式】返還額一覧 '!$A$17:$AC$1795,2,FALSE)</f>
        <v>0</v>
      </c>
      <c r="C164" s="37" t="str">
        <f>IF($B164&lt;&gt;0,VLOOKUP($A164,'【様式】返還額一覧 '!$A$17:$AC$1795,3,FALSE),"")</f>
        <v/>
      </c>
      <c r="D164" s="56" t="str">
        <f>IF($B164&lt;&gt;0,VLOOKUP($A164,'【様式】返還額一覧 '!$A$17:$AE$1795,31,FALSE),"")</f>
        <v/>
      </c>
      <c r="E164" s="43" t="str">
        <f>IF($B164&lt;&gt;0,VLOOKUP($A164,'【様式】返還額一覧 '!$A$17:$AC$1795,9,FALSE),"")</f>
        <v/>
      </c>
      <c r="F164" s="47" t="str">
        <f>IF($B164&lt;&gt;0,VLOOKUP($A164,'【様式】返還額一覧 '!$A$17:$AC$1795,21,FALSE),"")</f>
        <v/>
      </c>
      <c r="G164" s="46" t="str">
        <f>IF($B164&lt;&gt;0,VLOOKUP($A164,'【様式】返還額一覧 '!$A$17:$AC$1795,22,FALSE),"")</f>
        <v/>
      </c>
      <c r="H164" s="45" t="str">
        <f>IF($B164&lt;&gt;0,VLOOKUP($A164,'【様式】返還額一覧 '!$A$17:$AC$1795,23,FALSE),"")</f>
        <v/>
      </c>
      <c r="I164" s="47" t="str">
        <f>IF($B164&lt;&gt;0,VLOOKUP($A164,'【様式】返還額一覧 '!$A$17:$AC$1795,24,FALSE),"")</f>
        <v/>
      </c>
      <c r="J164" s="46" t="str">
        <f>IF($B164&lt;&gt;0,VLOOKUP($A164,'【様式】返還額一覧 '!$A$17:$AC$1795,25,FALSE),"")</f>
        <v/>
      </c>
      <c r="K164" s="45" t="str">
        <f>IF($B164&lt;&gt;0,VLOOKUP($A164,'【様式】返還額一覧 '!$A$17:$AC$1795,26,FALSE),"")</f>
        <v/>
      </c>
      <c r="L164" s="47" t="str">
        <f>IF($B164&lt;&gt;0,VLOOKUP($A164,'【様式】返還額一覧 '!$A$17:$AC$1795,27,FALSE),"")</f>
        <v/>
      </c>
      <c r="M164" s="46" t="str">
        <f>IF($B164&lt;&gt;0,VLOOKUP($A164,'【様式】返還額一覧 '!$A$17:$AC$1795,28,FALSE),"")</f>
        <v/>
      </c>
      <c r="N164" s="45" t="str">
        <f>IF($B164&lt;&gt;0,VLOOKUP($A164,'【様式】返還額一覧 '!$A$17:$AC$1795,29,FALSE),"")</f>
        <v/>
      </c>
    </row>
    <row r="165" spans="1:14" ht="15" customHeight="1" x14ac:dyDescent="0.15">
      <c r="A165" s="35">
        <v>159</v>
      </c>
      <c r="B165" s="36">
        <f>VLOOKUP($A165,'【様式】返還額一覧 '!$A$17:$AC$1795,2,FALSE)</f>
        <v>0</v>
      </c>
      <c r="C165" s="37" t="str">
        <f>IF($B165&lt;&gt;0,VLOOKUP($A165,'【様式】返還額一覧 '!$A$17:$AC$1795,3,FALSE),"")</f>
        <v/>
      </c>
      <c r="D165" s="56" t="str">
        <f>IF($B165&lt;&gt;0,VLOOKUP($A165,'【様式】返還額一覧 '!$A$17:$AE$1795,31,FALSE),"")</f>
        <v/>
      </c>
      <c r="E165" s="43" t="str">
        <f>IF($B165&lt;&gt;0,VLOOKUP($A165,'【様式】返還額一覧 '!$A$17:$AC$1795,9,FALSE),"")</f>
        <v/>
      </c>
      <c r="F165" s="47" t="str">
        <f>IF($B165&lt;&gt;0,VLOOKUP($A165,'【様式】返還額一覧 '!$A$17:$AC$1795,21,FALSE),"")</f>
        <v/>
      </c>
      <c r="G165" s="46" t="str">
        <f>IF($B165&lt;&gt;0,VLOOKUP($A165,'【様式】返還額一覧 '!$A$17:$AC$1795,22,FALSE),"")</f>
        <v/>
      </c>
      <c r="H165" s="45" t="str">
        <f>IF($B165&lt;&gt;0,VLOOKUP($A165,'【様式】返還額一覧 '!$A$17:$AC$1795,23,FALSE),"")</f>
        <v/>
      </c>
      <c r="I165" s="47" t="str">
        <f>IF($B165&lt;&gt;0,VLOOKUP($A165,'【様式】返還額一覧 '!$A$17:$AC$1795,24,FALSE),"")</f>
        <v/>
      </c>
      <c r="J165" s="46" t="str">
        <f>IF($B165&lt;&gt;0,VLOOKUP($A165,'【様式】返還額一覧 '!$A$17:$AC$1795,25,FALSE),"")</f>
        <v/>
      </c>
      <c r="K165" s="45" t="str">
        <f>IF($B165&lt;&gt;0,VLOOKUP($A165,'【様式】返還額一覧 '!$A$17:$AC$1795,26,FALSE),"")</f>
        <v/>
      </c>
      <c r="L165" s="47" t="str">
        <f>IF($B165&lt;&gt;0,VLOOKUP($A165,'【様式】返還額一覧 '!$A$17:$AC$1795,27,FALSE),"")</f>
        <v/>
      </c>
      <c r="M165" s="46" t="str">
        <f>IF($B165&lt;&gt;0,VLOOKUP($A165,'【様式】返還額一覧 '!$A$17:$AC$1795,28,FALSE),"")</f>
        <v/>
      </c>
      <c r="N165" s="45" t="str">
        <f>IF($B165&lt;&gt;0,VLOOKUP($A165,'【様式】返還額一覧 '!$A$17:$AC$1795,29,FALSE),"")</f>
        <v/>
      </c>
    </row>
    <row r="166" spans="1:14" ht="15" customHeight="1" x14ac:dyDescent="0.15">
      <c r="A166" s="35">
        <v>160</v>
      </c>
      <c r="B166" s="36">
        <f>VLOOKUP($A166,'【様式】返還額一覧 '!$A$17:$AC$1795,2,FALSE)</f>
        <v>0</v>
      </c>
      <c r="C166" s="37" t="str">
        <f>IF($B166&lt;&gt;0,VLOOKUP($A166,'【様式】返還額一覧 '!$A$17:$AC$1795,3,FALSE),"")</f>
        <v/>
      </c>
      <c r="D166" s="56" t="str">
        <f>IF($B166&lt;&gt;0,VLOOKUP($A166,'【様式】返還額一覧 '!$A$17:$AE$1795,31,FALSE),"")</f>
        <v/>
      </c>
      <c r="E166" s="43" t="str">
        <f>IF($B166&lt;&gt;0,VLOOKUP($A166,'【様式】返還額一覧 '!$A$17:$AC$1795,9,FALSE),"")</f>
        <v/>
      </c>
      <c r="F166" s="47" t="str">
        <f>IF($B166&lt;&gt;0,VLOOKUP($A166,'【様式】返還額一覧 '!$A$17:$AC$1795,21,FALSE),"")</f>
        <v/>
      </c>
      <c r="G166" s="46" t="str">
        <f>IF($B166&lt;&gt;0,VLOOKUP($A166,'【様式】返還額一覧 '!$A$17:$AC$1795,22,FALSE),"")</f>
        <v/>
      </c>
      <c r="H166" s="45" t="str">
        <f>IF($B166&lt;&gt;0,VLOOKUP($A166,'【様式】返還額一覧 '!$A$17:$AC$1795,23,FALSE),"")</f>
        <v/>
      </c>
      <c r="I166" s="47" t="str">
        <f>IF($B166&lt;&gt;0,VLOOKUP($A166,'【様式】返還額一覧 '!$A$17:$AC$1795,24,FALSE),"")</f>
        <v/>
      </c>
      <c r="J166" s="46" t="str">
        <f>IF($B166&lt;&gt;0,VLOOKUP($A166,'【様式】返還額一覧 '!$A$17:$AC$1795,25,FALSE),"")</f>
        <v/>
      </c>
      <c r="K166" s="45" t="str">
        <f>IF($B166&lt;&gt;0,VLOOKUP($A166,'【様式】返還額一覧 '!$A$17:$AC$1795,26,FALSE),"")</f>
        <v/>
      </c>
      <c r="L166" s="47" t="str">
        <f>IF($B166&lt;&gt;0,VLOOKUP($A166,'【様式】返還額一覧 '!$A$17:$AC$1795,27,FALSE),"")</f>
        <v/>
      </c>
      <c r="M166" s="46" t="str">
        <f>IF($B166&lt;&gt;0,VLOOKUP($A166,'【様式】返還額一覧 '!$A$17:$AC$1795,28,FALSE),"")</f>
        <v/>
      </c>
      <c r="N166" s="45" t="str">
        <f>IF($B166&lt;&gt;0,VLOOKUP($A166,'【様式】返還額一覧 '!$A$17:$AC$1795,29,FALSE),"")</f>
        <v/>
      </c>
    </row>
    <row r="167" spans="1:14" ht="15" customHeight="1" x14ac:dyDescent="0.15">
      <c r="A167" s="35">
        <v>161</v>
      </c>
      <c r="B167" s="36">
        <f>VLOOKUP($A167,'【様式】返還額一覧 '!$A$17:$AC$1795,2,FALSE)</f>
        <v>0</v>
      </c>
      <c r="C167" s="37" t="str">
        <f>IF($B167&lt;&gt;0,VLOOKUP($A167,'【様式】返還額一覧 '!$A$17:$AC$1795,3,FALSE),"")</f>
        <v/>
      </c>
      <c r="D167" s="56" t="str">
        <f>IF($B167&lt;&gt;0,VLOOKUP($A167,'【様式】返還額一覧 '!$A$17:$AE$1795,31,FALSE),"")</f>
        <v/>
      </c>
      <c r="E167" s="43" t="str">
        <f>IF($B167&lt;&gt;0,VLOOKUP($A167,'【様式】返還額一覧 '!$A$17:$AC$1795,9,FALSE),"")</f>
        <v/>
      </c>
      <c r="F167" s="47" t="str">
        <f>IF($B167&lt;&gt;0,VLOOKUP($A167,'【様式】返還額一覧 '!$A$17:$AC$1795,21,FALSE),"")</f>
        <v/>
      </c>
      <c r="G167" s="46" t="str">
        <f>IF($B167&lt;&gt;0,VLOOKUP($A167,'【様式】返還額一覧 '!$A$17:$AC$1795,22,FALSE),"")</f>
        <v/>
      </c>
      <c r="H167" s="45" t="str">
        <f>IF($B167&lt;&gt;0,VLOOKUP($A167,'【様式】返還額一覧 '!$A$17:$AC$1795,23,FALSE),"")</f>
        <v/>
      </c>
      <c r="I167" s="47" t="str">
        <f>IF($B167&lt;&gt;0,VLOOKUP($A167,'【様式】返還額一覧 '!$A$17:$AC$1795,24,FALSE),"")</f>
        <v/>
      </c>
      <c r="J167" s="46" t="str">
        <f>IF($B167&lt;&gt;0,VLOOKUP($A167,'【様式】返還額一覧 '!$A$17:$AC$1795,25,FALSE),"")</f>
        <v/>
      </c>
      <c r="K167" s="45" t="str">
        <f>IF($B167&lt;&gt;0,VLOOKUP($A167,'【様式】返還額一覧 '!$A$17:$AC$1795,26,FALSE),"")</f>
        <v/>
      </c>
      <c r="L167" s="47" t="str">
        <f>IF($B167&lt;&gt;0,VLOOKUP($A167,'【様式】返還額一覧 '!$A$17:$AC$1795,27,FALSE),"")</f>
        <v/>
      </c>
      <c r="M167" s="46" t="str">
        <f>IF($B167&lt;&gt;0,VLOOKUP($A167,'【様式】返還額一覧 '!$A$17:$AC$1795,28,FALSE),"")</f>
        <v/>
      </c>
      <c r="N167" s="45" t="str">
        <f>IF($B167&lt;&gt;0,VLOOKUP($A167,'【様式】返還額一覧 '!$A$17:$AC$1795,29,FALSE),"")</f>
        <v/>
      </c>
    </row>
    <row r="168" spans="1:14" ht="15" customHeight="1" x14ac:dyDescent="0.15">
      <c r="A168" s="35">
        <v>162</v>
      </c>
      <c r="B168" s="36">
        <f>VLOOKUP($A168,'【様式】返還額一覧 '!$A$17:$AC$1795,2,FALSE)</f>
        <v>0</v>
      </c>
      <c r="C168" s="37" t="str">
        <f>IF($B168&lt;&gt;0,VLOOKUP($A168,'【様式】返還額一覧 '!$A$17:$AC$1795,3,FALSE),"")</f>
        <v/>
      </c>
      <c r="D168" s="56" t="str">
        <f>IF($B168&lt;&gt;0,VLOOKUP($A168,'【様式】返還額一覧 '!$A$17:$AE$1795,31,FALSE),"")</f>
        <v/>
      </c>
      <c r="E168" s="43" t="str">
        <f>IF($B168&lt;&gt;0,VLOOKUP($A168,'【様式】返還額一覧 '!$A$17:$AC$1795,9,FALSE),"")</f>
        <v/>
      </c>
      <c r="F168" s="47" t="str">
        <f>IF($B168&lt;&gt;0,VLOOKUP($A168,'【様式】返還額一覧 '!$A$17:$AC$1795,21,FALSE),"")</f>
        <v/>
      </c>
      <c r="G168" s="46" t="str">
        <f>IF($B168&lt;&gt;0,VLOOKUP($A168,'【様式】返還額一覧 '!$A$17:$AC$1795,22,FALSE),"")</f>
        <v/>
      </c>
      <c r="H168" s="45" t="str">
        <f>IF($B168&lt;&gt;0,VLOOKUP($A168,'【様式】返還額一覧 '!$A$17:$AC$1795,23,FALSE),"")</f>
        <v/>
      </c>
      <c r="I168" s="47" t="str">
        <f>IF($B168&lt;&gt;0,VLOOKUP($A168,'【様式】返還額一覧 '!$A$17:$AC$1795,24,FALSE),"")</f>
        <v/>
      </c>
      <c r="J168" s="46" t="str">
        <f>IF($B168&lt;&gt;0,VLOOKUP($A168,'【様式】返還額一覧 '!$A$17:$AC$1795,25,FALSE),"")</f>
        <v/>
      </c>
      <c r="K168" s="45" t="str">
        <f>IF($B168&lt;&gt;0,VLOOKUP($A168,'【様式】返還額一覧 '!$A$17:$AC$1795,26,FALSE),"")</f>
        <v/>
      </c>
      <c r="L168" s="47" t="str">
        <f>IF($B168&lt;&gt;0,VLOOKUP($A168,'【様式】返還額一覧 '!$A$17:$AC$1795,27,FALSE),"")</f>
        <v/>
      </c>
      <c r="M168" s="46" t="str">
        <f>IF($B168&lt;&gt;0,VLOOKUP($A168,'【様式】返還額一覧 '!$A$17:$AC$1795,28,FALSE),"")</f>
        <v/>
      </c>
      <c r="N168" s="45" t="str">
        <f>IF($B168&lt;&gt;0,VLOOKUP($A168,'【様式】返還額一覧 '!$A$17:$AC$1795,29,FALSE),"")</f>
        <v/>
      </c>
    </row>
    <row r="169" spans="1:14" ht="15" customHeight="1" x14ac:dyDescent="0.15">
      <c r="A169" s="35">
        <v>163</v>
      </c>
      <c r="B169" s="36">
        <f>VLOOKUP($A169,'【様式】返還額一覧 '!$A$17:$AC$1795,2,FALSE)</f>
        <v>0</v>
      </c>
      <c r="C169" s="37" t="str">
        <f>IF($B169&lt;&gt;0,VLOOKUP($A169,'【様式】返還額一覧 '!$A$17:$AC$1795,3,FALSE),"")</f>
        <v/>
      </c>
      <c r="D169" s="56" t="str">
        <f>IF($B169&lt;&gt;0,VLOOKUP($A169,'【様式】返還額一覧 '!$A$17:$AE$1795,31,FALSE),"")</f>
        <v/>
      </c>
      <c r="E169" s="43" t="str">
        <f>IF($B169&lt;&gt;0,VLOOKUP($A169,'【様式】返還額一覧 '!$A$17:$AC$1795,9,FALSE),"")</f>
        <v/>
      </c>
      <c r="F169" s="47" t="str">
        <f>IF($B169&lt;&gt;0,VLOOKUP($A169,'【様式】返還額一覧 '!$A$17:$AC$1795,21,FALSE),"")</f>
        <v/>
      </c>
      <c r="G169" s="46" t="str">
        <f>IF($B169&lt;&gt;0,VLOOKUP($A169,'【様式】返還額一覧 '!$A$17:$AC$1795,22,FALSE),"")</f>
        <v/>
      </c>
      <c r="H169" s="45" t="str">
        <f>IF($B169&lt;&gt;0,VLOOKUP($A169,'【様式】返還額一覧 '!$A$17:$AC$1795,23,FALSE),"")</f>
        <v/>
      </c>
      <c r="I169" s="47" t="str">
        <f>IF($B169&lt;&gt;0,VLOOKUP($A169,'【様式】返還額一覧 '!$A$17:$AC$1795,24,FALSE),"")</f>
        <v/>
      </c>
      <c r="J169" s="46" t="str">
        <f>IF($B169&lt;&gt;0,VLOOKUP($A169,'【様式】返還額一覧 '!$A$17:$AC$1795,25,FALSE),"")</f>
        <v/>
      </c>
      <c r="K169" s="45" t="str">
        <f>IF($B169&lt;&gt;0,VLOOKUP($A169,'【様式】返還額一覧 '!$A$17:$AC$1795,26,FALSE),"")</f>
        <v/>
      </c>
      <c r="L169" s="47" t="str">
        <f>IF($B169&lt;&gt;0,VLOOKUP($A169,'【様式】返還額一覧 '!$A$17:$AC$1795,27,FALSE),"")</f>
        <v/>
      </c>
      <c r="M169" s="46" t="str">
        <f>IF($B169&lt;&gt;0,VLOOKUP($A169,'【様式】返還額一覧 '!$A$17:$AC$1795,28,FALSE),"")</f>
        <v/>
      </c>
      <c r="N169" s="45" t="str">
        <f>IF($B169&lt;&gt;0,VLOOKUP($A169,'【様式】返還額一覧 '!$A$17:$AC$1795,29,FALSE),"")</f>
        <v/>
      </c>
    </row>
    <row r="170" spans="1:14" ht="15" customHeight="1" x14ac:dyDescent="0.15">
      <c r="A170" s="35">
        <v>164</v>
      </c>
      <c r="B170" s="36">
        <f>VLOOKUP($A170,'【様式】返還額一覧 '!$A$17:$AC$1795,2,FALSE)</f>
        <v>0</v>
      </c>
      <c r="C170" s="37" t="str">
        <f>IF($B170&lt;&gt;0,VLOOKUP($A170,'【様式】返還額一覧 '!$A$17:$AC$1795,3,FALSE),"")</f>
        <v/>
      </c>
      <c r="D170" s="56" t="str">
        <f>IF($B170&lt;&gt;0,VLOOKUP($A170,'【様式】返還額一覧 '!$A$17:$AE$1795,31,FALSE),"")</f>
        <v/>
      </c>
      <c r="E170" s="43" t="str">
        <f>IF($B170&lt;&gt;0,VLOOKUP($A170,'【様式】返還額一覧 '!$A$17:$AC$1795,9,FALSE),"")</f>
        <v/>
      </c>
      <c r="F170" s="47" t="str">
        <f>IF($B170&lt;&gt;0,VLOOKUP($A170,'【様式】返還額一覧 '!$A$17:$AC$1795,21,FALSE),"")</f>
        <v/>
      </c>
      <c r="G170" s="46" t="str">
        <f>IF($B170&lt;&gt;0,VLOOKUP($A170,'【様式】返還額一覧 '!$A$17:$AC$1795,22,FALSE),"")</f>
        <v/>
      </c>
      <c r="H170" s="45" t="str">
        <f>IF($B170&lt;&gt;0,VLOOKUP($A170,'【様式】返還額一覧 '!$A$17:$AC$1795,23,FALSE),"")</f>
        <v/>
      </c>
      <c r="I170" s="47" t="str">
        <f>IF($B170&lt;&gt;0,VLOOKUP($A170,'【様式】返還額一覧 '!$A$17:$AC$1795,24,FALSE),"")</f>
        <v/>
      </c>
      <c r="J170" s="46" t="str">
        <f>IF($B170&lt;&gt;0,VLOOKUP($A170,'【様式】返還額一覧 '!$A$17:$AC$1795,25,FALSE),"")</f>
        <v/>
      </c>
      <c r="K170" s="45" t="str">
        <f>IF($B170&lt;&gt;0,VLOOKUP($A170,'【様式】返還額一覧 '!$A$17:$AC$1795,26,FALSE),"")</f>
        <v/>
      </c>
      <c r="L170" s="47" t="str">
        <f>IF($B170&lt;&gt;0,VLOOKUP($A170,'【様式】返還額一覧 '!$A$17:$AC$1795,27,FALSE),"")</f>
        <v/>
      </c>
      <c r="M170" s="46" t="str">
        <f>IF($B170&lt;&gt;0,VLOOKUP($A170,'【様式】返還額一覧 '!$A$17:$AC$1795,28,FALSE),"")</f>
        <v/>
      </c>
      <c r="N170" s="45" t="str">
        <f>IF($B170&lt;&gt;0,VLOOKUP($A170,'【様式】返還額一覧 '!$A$17:$AC$1795,29,FALSE),"")</f>
        <v/>
      </c>
    </row>
    <row r="171" spans="1:14" ht="15" customHeight="1" x14ac:dyDescent="0.15">
      <c r="A171" s="35">
        <v>165</v>
      </c>
      <c r="B171" s="36">
        <f>VLOOKUP($A171,'【様式】返還額一覧 '!$A$17:$AC$1795,2,FALSE)</f>
        <v>0</v>
      </c>
      <c r="C171" s="37" t="str">
        <f>IF($B171&lt;&gt;0,VLOOKUP($A171,'【様式】返還額一覧 '!$A$17:$AC$1795,3,FALSE),"")</f>
        <v/>
      </c>
      <c r="D171" s="56" t="str">
        <f>IF($B171&lt;&gt;0,VLOOKUP($A171,'【様式】返還額一覧 '!$A$17:$AE$1795,31,FALSE),"")</f>
        <v/>
      </c>
      <c r="E171" s="43" t="str">
        <f>IF($B171&lt;&gt;0,VLOOKUP($A171,'【様式】返還額一覧 '!$A$17:$AC$1795,9,FALSE),"")</f>
        <v/>
      </c>
      <c r="F171" s="47" t="str">
        <f>IF($B171&lt;&gt;0,VLOOKUP($A171,'【様式】返還額一覧 '!$A$17:$AC$1795,21,FALSE),"")</f>
        <v/>
      </c>
      <c r="G171" s="46" t="str">
        <f>IF($B171&lt;&gt;0,VLOOKUP($A171,'【様式】返還額一覧 '!$A$17:$AC$1795,22,FALSE),"")</f>
        <v/>
      </c>
      <c r="H171" s="45" t="str">
        <f>IF($B171&lt;&gt;0,VLOOKUP($A171,'【様式】返還額一覧 '!$A$17:$AC$1795,23,FALSE),"")</f>
        <v/>
      </c>
      <c r="I171" s="47" t="str">
        <f>IF($B171&lt;&gt;0,VLOOKUP($A171,'【様式】返還額一覧 '!$A$17:$AC$1795,24,FALSE),"")</f>
        <v/>
      </c>
      <c r="J171" s="46" t="str">
        <f>IF($B171&lt;&gt;0,VLOOKUP($A171,'【様式】返還額一覧 '!$A$17:$AC$1795,25,FALSE),"")</f>
        <v/>
      </c>
      <c r="K171" s="45" t="str">
        <f>IF($B171&lt;&gt;0,VLOOKUP($A171,'【様式】返還額一覧 '!$A$17:$AC$1795,26,FALSE),"")</f>
        <v/>
      </c>
      <c r="L171" s="47" t="str">
        <f>IF($B171&lt;&gt;0,VLOOKUP($A171,'【様式】返還額一覧 '!$A$17:$AC$1795,27,FALSE),"")</f>
        <v/>
      </c>
      <c r="M171" s="46" t="str">
        <f>IF($B171&lt;&gt;0,VLOOKUP($A171,'【様式】返還額一覧 '!$A$17:$AC$1795,28,FALSE),"")</f>
        <v/>
      </c>
      <c r="N171" s="45" t="str">
        <f>IF($B171&lt;&gt;0,VLOOKUP($A171,'【様式】返還額一覧 '!$A$17:$AC$1795,29,FALSE),"")</f>
        <v/>
      </c>
    </row>
    <row r="172" spans="1:14" ht="15" customHeight="1" x14ac:dyDescent="0.15">
      <c r="A172" s="35">
        <v>166</v>
      </c>
      <c r="B172" s="36">
        <f>VLOOKUP($A172,'【様式】返還額一覧 '!$A$17:$AC$1795,2,FALSE)</f>
        <v>0</v>
      </c>
      <c r="C172" s="37" t="str">
        <f>IF($B172&lt;&gt;0,VLOOKUP($A172,'【様式】返還額一覧 '!$A$17:$AC$1795,3,FALSE),"")</f>
        <v/>
      </c>
      <c r="D172" s="56" t="str">
        <f>IF($B172&lt;&gt;0,VLOOKUP($A172,'【様式】返還額一覧 '!$A$17:$AE$1795,31,FALSE),"")</f>
        <v/>
      </c>
      <c r="E172" s="43" t="str">
        <f>IF($B172&lt;&gt;0,VLOOKUP($A172,'【様式】返還額一覧 '!$A$17:$AC$1795,9,FALSE),"")</f>
        <v/>
      </c>
      <c r="F172" s="47" t="str">
        <f>IF($B172&lt;&gt;0,VLOOKUP($A172,'【様式】返還額一覧 '!$A$17:$AC$1795,21,FALSE),"")</f>
        <v/>
      </c>
      <c r="G172" s="46" t="str">
        <f>IF($B172&lt;&gt;0,VLOOKUP($A172,'【様式】返還額一覧 '!$A$17:$AC$1795,22,FALSE),"")</f>
        <v/>
      </c>
      <c r="H172" s="45" t="str">
        <f>IF($B172&lt;&gt;0,VLOOKUP($A172,'【様式】返還額一覧 '!$A$17:$AC$1795,23,FALSE),"")</f>
        <v/>
      </c>
      <c r="I172" s="47" t="str">
        <f>IF($B172&lt;&gt;0,VLOOKUP($A172,'【様式】返還額一覧 '!$A$17:$AC$1795,24,FALSE),"")</f>
        <v/>
      </c>
      <c r="J172" s="46" t="str">
        <f>IF($B172&lt;&gt;0,VLOOKUP($A172,'【様式】返還額一覧 '!$A$17:$AC$1795,25,FALSE),"")</f>
        <v/>
      </c>
      <c r="K172" s="45" t="str">
        <f>IF($B172&lt;&gt;0,VLOOKUP($A172,'【様式】返還額一覧 '!$A$17:$AC$1795,26,FALSE),"")</f>
        <v/>
      </c>
      <c r="L172" s="47" t="str">
        <f>IF($B172&lt;&gt;0,VLOOKUP($A172,'【様式】返還額一覧 '!$A$17:$AC$1795,27,FALSE),"")</f>
        <v/>
      </c>
      <c r="M172" s="46" t="str">
        <f>IF($B172&lt;&gt;0,VLOOKUP($A172,'【様式】返還額一覧 '!$A$17:$AC$1795,28,FALSE),"")</f>
        <v/>
      </c>
      <c r="N172" s="45" t="str">
        <f>IF($B172&lt;&gt;0,VLOOKUP($A172,'【様式】返還額一覧 '!$A$17:$AC$1795,29,FALSE),"")</f>
        <v/>
      </c>
    </row>
    <row r="173" spans="1:14" ht="15" customHeight="1" x14ac:dyDescent="0.15">
      <c r="A173" s="35">
        <v>167</v>
      </c>
      <c r="B173" s="36">
        <f>VLOOKUP($A173,'【様式】返還額一覧 '!$A$17:$AC$1795,2,FALSE)</f>
        <v>0</v>
      </c>
      <c r="C173" s="37" t="str">
        <f>IF($B173&lt;&gt;0,VLOOKUP($A173,'【様式】返還額一覧 '!$A$17:$AC$1795,3,FALSE),"")</f>
        <v/>
      </c>
      <c r="D173" s="56" t="str">
        <f>IF($B173&lt;&gt;0,VLOOKUP($A173,'【様式】返還額一覧 '!$A$17:$AE$1795,31,FALSE),"")</f>
        <v/>
      </c>
      <c r="E173" s="43" t="str">
        <f>IF($B173&lt;&gt;0,VLOOKUP($A173,'【様式】返還額一覧 '!$A$17:$AC$1795,9,FALSE),"")</f>
        <v/>
      </c>
      <c r="F173" s="47" t="str">
        <f>IF($B173&lt;&gt;0,VLOOKUP($A173,'【様式】返還額一覧 '!$A$17:$AC$1795,21,FALSE),"")</f>
        <v/>
      </c>
      <c r="G173" s="46" t="str">
        <f>IF($B173&lt;&gt;0,VLOOKUP($A173,'【様式】返還額一覧 '!$A$17:$AC$1795,22,FALSE),"")</f>
        <v/>
      </c>
      <c r="H173" s="45" t="str">
        <f>IF($B173&lt;&gt;0,VLOOKUP($A173,'【様式】返還額一覧 '!$A$17:$AC$1795,23,FALSE),"")</f>
        <v/>
      </c>
      <c r="I173" s="47" t="str">
        <f>IF($B173&lt;&gt;0,VLOOKUP($A173,'【様式】返還額一覧 '!$A$17:$AC$1795,24,FALSE),"")</f>
        <v/>
      </c>
      <c r="J173" s="46" t="str">
        <f>IF($B173&lt;&gt;0,VLOOKUP($A173,'【様式】返還額一覧 '!$A$17:$AC$1795,25,FALSE),"")</f>
        <v/>
      </c>
      <c r="K173" s="45" t="str">
        <f>IF($B173&lt;&gt;0,VLOOKUP($A173,'【様式】返還額一覧 '!$A$17:$AC$1795,26,FALSE),"")</f>
        <v/>
      </c>
      <c r="L173" s="47" t="str">
        <f>IF($B173&lt;&gt;0,VLOOKUP($A173,'【様式】返還額一覧 '!$A$17:$AC$1795,27,FALSE),"")</f>
        <v/>
      </c>
      <c r="M173" s="46" t="str">
        <f>IF($B173&lt;&gt;0,VLOOKUP($A173,'【様式】返還額一覧 '!$A$17:$AC$1795,28,FALSE),"")</f>
        <v/>
      </c>
      <c r="N173" s="45" t="str">
        <f>IF($B173&lt;&gt;0,VLOOKUP($A173,'【様式】返還額一覧 '!$A$17:$AC$1795,29,FALSE),"")</f>
        <v/>
      </c>
    </row>
    <row r="174" spans="1:14" ht="15" customHeight="1" x14ac:dyDescent="0.15">
      <c r="A174" s="35">
        <v>168</v>
      </c>
      <c r="B174" s="36">
        <f>VLOOKUP($A174,'【様式】返還額一覧 '!$A$17:$AC$1795,2,FALSE)</f>
        <v>0</v>
      </c>
      <c r="C174" s="37" t="str">
        <f>IF($B174&lt;&gt;0,VLOOKUP($A174,'【様式】返還額一覧 '!$A$17:$AC$1795,3,FALSE),"")</f>
        <v/>
      </c>
      <c r="D174" s="56" t="str">
        <f>IF($B174&lt;&gt;0,VLOOKUP($A174,'【様式】返還額一覧 '!$A$17:$AE$1795,31,FALSE),"")</f>
        <v/>
      </c>
      <c r="E174" s="43" t="str">
        <f>IF($B174&lt;&gt;0,VLOOKUP($A174,'【様式】返還額一覧 '!$A$17:$AC$1795,9,FALSE),"")</f>
        <v/>
      </c>
      <c r="F174" s="47" t="str">
        <f>IF($B174&lt;&gt;0,VLOOKUP($A174,'【様式】返還額一覧 '!$A$17:$AC$1795,21,FALSE),"")</f>
        <v/>
      </c>
      <c r="G174" s="46" t="str">
        <f>IF($B174&lt;&gt;0,VLOOKUP($A174,'【様式】返還額一覧 '!$A$17:$AC$1795,22,FALSE),"")</f>
        <v/>
      </c>
      <c r="H174" s="45" t="str">
        <f>IF($B174&lt;&gt;0,VLOOKUP($A174,'【様式】返還額一覧 '!$A$17:$AC$1795,23,FALSE),"")</f>
        <v/>
      </c>
      <c r="I174" s="47" t="str">
        <f>IF($B174&lt;&gt;0,VLOOKUP($A174,'【様式】返還額一覧 '!$A$17:$AC$1795,24,FALSE),"")</f>
        <v/>
      </c>
      <c r="J174" s="46" t="str">
        <f>IF($B174&lt;&gt;0,VLOOKUP($A174,'【様式】返還額一覧 '!$A$17:$AC$1795,25,FALSE),"")</f>
        <v/>
      </c>
      <c r="K174" s="45" t="str">
        <f>IF($B174&lt;&gt;0,VLOOKUP($A174,'【様式】返還額一覧 '!$A$17:$AC$1795,26,FALSE),"")</f>
        <v/>
      </c>
      <c r="L174" s="47" t="str">
        <f>IF($B174&lt;&gt;0,VLOOKUP($A174,'【様式】返還額一覧 '!$A$17:$AC$1795,27,FALSE),"")</f>
        <v/>
      </c>
      <c r="M174" s="46" t="str">
        <f>IF($B174&lt;&gt;0,VLOOKUP($A174,'【様式】返還額一覧 '!$A$17:$AC$1795,28,FALSE),"")</f>
        <v/>
      </c>
      <c r="N174" s="45" t="str">
        <f>IF($B174&lt;&gt;0,VLOOKUP($A174,'【様式】返還額一覧 '!$A$17:$AC$1795,29,FALSE),"")</f>
        <v/>
      </c>
    </row>
    <row r="175" spans="1:14" ht="15" customHeight="1" x14ac:dyDescent="0.15">
      <c r="A175" s="35">
        <v>169</v>
      </c>
      <c r="B175" s="36">
        <f>VLOOKUP($A175,'【様式】返還額一覧 '!$A$17:$AC$1795,2,FALSE)</f>
        <v>0</v>
      </c>
      <c r="C175" s="37" t="str">
        <f>IF($B175&lt;&gt;0,VLOOKUP($A175,'【様式】返還額一覧 '!$A$17:$AC$1795,3,FALSE),"")</f>
        <v/>
      </c>
      <c r="D175" s="56" t="str">
        <f>IF($B175&lt;&gt;0,VLOOKUP($A175,'【様式】返還額一覧 '!$A$17:$AE$1795,31,FALSE),"")</f>
        <v/>
      </c>
      <c r="E175" s="43" t="str">
        <f>IF($B175&lt;&gt;0,VLOOKUP($A175,'【様式】返還額一覧 '!$A$17:$AC$1795,9,FALSE),"")</f>
        <v/>
      </c>
      <c r="F175" s="47" t="str">
        <f>IF($B175&lt;&gt;0,VLOOKUP($A175,'【様式】返還額一覧 '!$A$17:$AC$1795,21,FALSE),"")</f>
        <v/>
      </c>
      <c r="G175" s="46" t="str">
        <f>IF($B175&lt;&gt;0,VLOOKUP($A175,'【様式】返還額一覧 '!$A$17:$AC$1795,22,FALSE),"")</f>
        <v/>
      </c>
      <c r="H175" s="45" t="str">
        <f>IF($B175&lt;&gt;0,VLOOKUP($A175,'【様式】返還額一覧 '!$A$17:$AC$1795,23,FALSE),"")</f>
        <v/>
      </c>
      <c r="I175" s="47" t="str">
        <f>IF($B175&lt;&gt;0,VLOOKUP($A175,'【様式】返還額一覧 '!$A$17:$AC$1795,24,FALSE),"")</f>
        <v/>
      </c>
      <c r="J175" s="46" t="str">
        <f>IF($B175&lt;&gt;0,VLOOKUP($A175,'【様式】返還額一覧 '!$A$17:$AC$1795,25,FALSE),"")</f>
        <v/>
      </c>
      <c r="K175" s="45" t="str">
        <f>IF($B175&lt;&gt;0,VLOOKUP($A175,'【様式】返還額一覧 '!$A$17:$AC$1795,26,FALSE),"")</f>
        <v/>
      </c>
      <c r="L175" s="47" t="str">
        <f>IF($B175&lt;&gt;0,VLOOKUP($A175,'【様式】返還額一覧 '!$A$17:$AC$1795,27,FALSE),"")</f>
        <v/>
      </c>
      <c r="M175" s="46" t="str">
        <f>IF($B175&lt;&gt;0,VLOOKUP($A175,'【様式】返還額一覧 '!$A$17:$AC$1795,28,FALSE),"")</f>
        <v/>
      </c>
      <c r="N175" s="45" t="str">
        <f>IF($B175&lt;&gt;0,VLOOKUP($A175,'【様式】返還額一覧 '!$A$17:$AC$1795,29,FALSE),"")</f>
        <v/>
      </c>
    </row>
    <row r="176" spans="1:14" ht="15" customHeight="1" x14ac:dyDescent="0.15">
      <c r="A176" s="35">
        <v>170</v>
      </c>
      <c r="B176" s="36">
        <f>VLOOKUP($A176,'【様式】返還額一覧 '!$A$17:$AC$1795,2,FALSE)</f>
        <v>0</v>
      </c>
      <c r="C176" s="37" t="str">
        <f>IF($B176&lt;&gt;0,VLOOKUP($A176,'【様式】返還額一覧 '!$A$17:$AC$1795,3,FALSE),"")</f>
        <v/>
      </c>
      <c r="D176" s="56" t="str">
        <f>IF($B176&lt;&gt;0,VLOOKUP($A176,'【様式】返還額一覧 '!$A$17:$AE$1795,31,FALSE),"")</f>
        <v/>
      </c>
      <c r="E176" s="43" t="str">
        <f>IF($B176&lt;&gt;0,VLOOKUP($A176,'【様式】返還額一覧 '!$A$17:$AC$1795,9,FALSE),"")</f>
        <v/>
      </c>
      <c r="F176" s="47" t="str">
        <f>IF($B176&lt;&gt;0,VLOOKUP($A176,'【様式】返還額一覧 '!$A$17:$AC$1795,21,FALSE),"")</f>
        <v/>
      </c>
      <c r="G176" s="46" t="str">
        <f>IF($B176&lt;&gt;0,VLOOKUP($A176,'【様式】返還額一覧 '!$A$17:$AC$1795,22,FALSE),"")</f>
        <v/>
      </c>
      <c r="H176" s="45" t="str">
        <f>IF($B176&lt;&gt;0,VLOOKUP($A176,'【様式】返還額一覧 '!$A$17:$AC$1795,23,FALSE),"")</f>
        <v/>
      </c>
      <c r="I176" s="47" t="str">
        <f>IF($B176&lt;&gt;0,VLOOKUP($A176,'【様式】返還額一覧 '!$A$17:$AC$1795,24,FALSE),"")</f>
        <v/>
      </c>
      <c r="J176" s="46" t="str">
        <f>IF($B176&lt;&gt;0,VLOOKUP($A176,'【様式】返還額一覧 '!$A$17:$AC$1795,25,FALSE),"")</f>
        <v/>
      </c>
      <c r="K176" s="45" t="str">
        <f>IF($B176&lt;&gt;0,VLOOKUP($A176,'【様式】返還額一覧 '!$A$17:$AC$1795,26,FALSE),"")</f>
        <v/>
      </c>
      <c r="L176" s="47" t="str">
        <f>IF($B176&lt;&gt;0,VLOOKUP($A176,'【様式】返還額一覧 '!$A$17:$AC$1795,27,FALSE),"")</f>
        <v/>
      </c>
      <c r="M176" s="46" t="str">
        <f>IF($B176&lt;&gt;0,VLOOKUP($A176,'【様式】返還額一覧 '!$A$17:$AC$1795,28,FALSE),"")</f>
        <v/>
      </c>
      <c r="N176" s="45" t="str">
        <f>IF($B176&lt;&gt;0,VLOOKUP($A176,'【様式】返還額一覧 '!$A$17:$AC$1795,29,FALSE),"")</f>
        <v/>
      </c>
    </row>
    <row r="177" spans="1:14" ht="15" customHeight="1" x14ac:dyDescent="0.15">
      <c r="A177" s="35">
        <v>171</v>
      </c>
      <c r="B177" s="36">
        <f>VLOOKUP($A177,'【様式】返還額一覧 '!$A$17:$AC$1795,2,FALSE)</f>
        <v>0</v>
      </c>
      <c r="C177" s="37" t="str">
        <f>IF($B177&lt;&gt;0,VLOOKUP($A177,'【様式】返還額一覧 '!$A$17:$AC$1795,3,FALSE),"")</f>
        <v/>
      </c>
      <c r="D177" s="56" t="str">
        <f>IF($B177&lt;&gt;0,VLOOKUP($A177,'【様式】返還額一覧 '!$A$17:$AE$1795,31,FALSE),"")</f>
        <v/>
      </c>
      <c r="E177" s="43" t="str">
        <f>IF($B177&lt;&gt;0,VLOOKUP($A177,'【様式】返還額一覧 '!$A$17:$AC$1795,9,FALSE),"")</f>
        <v/>
      </c>
      <c r="F177" s="47" t="str">
        <f>IF($B177&lt;&gt;0,VLOOKUP($A177,'【様式】返還額一覧 '!$A$17:$AC$1795,21,FALSE),"")</f>
        <v/>
      </c>
      <c r="G177" s="46" t="str">
        <f>IF($B177&lt;&gt;0,VLOOKUP($A177,'【様式】返還額一覧 '!$A$17:$AC$1795,22,FALSE),"")</f>
        <v/>
      </c>
      <c r="H177" s="45" t="str">
        <f>IF($B177&lt;&gt;0,VLOOKUP($A177,'【様式】返還額一覧 '!$A$17:$AC$1795,23,FALSE),"")</f>
        <v/>
      </c>
      <c r="I177" s="47" t="str">
        <f>IF($B177&lt;&gt;0,VLOOKUP($A177,'【様式】返還額一覧 '!$A$17:$AC$1795,24,FALSE),"")</f>
        <v/>
      </c>
      <c r="J177" s="46" t="str">
        <f>IF($B177&lt;&gt;0,VLOOKUP($A177,'【様式】返還額一覧 '!$A$17:$AC$1795,25,FALSE),"")</f>
        <v/>
      </c>
      <c r="K177" s="45" t="str">
        <f>IF($B177&lt;&gt;0,VLOOKUP($A177,'【様式】返還額一覧 '!$A$17:$AC$1795,26,FALSE),"")</f>
        <v/>
      </c>
      <c r="L177" s="47" t="str">
        <f>IF($B177&lt;&gt;0,VLOOKUP($A177,'【様式】返還額一覧 '!$A$17:$AC$1795,27,FALSE),"")</f>
        <v/>
      </c>
      <c r="M177" s="46" t="str">
        <f>IF($B177&lt;&gt;0,VLOOKUP($A177,'【様式】返還額一覧 '!$A$17:$AC$1795,28,FALSE),"")</f>
        <v/>
      </c>
      <c r="N177" s="45" t="str">
        <f>IF($B177&lt;&gt;0,VLOOKUP($A177,'【様式】返還額一覧 '!$A$17:$AC$1795,29,FALSE),"")</f>
        <v/>
      </c>
    </row>
    <row r="178" spans="1:14" ht="15" customHeight="1" x14ac:dyDescent="0.15">
      <c r="A178" s="35">
        <v>172</v>
      </c>
      <c r="B178" s="36">
        <f>VLOOKUP($A178,'【様式】返還額一覧 '!$A$17:$AC$1795,2,FALSE)</f>
        <v>0</v>
      </c>
      <c r="C178" s="37" t="str">
        <f>IF($B178&lt;&gt;0,VLOOKUP($A178,'【様式】返還額一覧 '!$A$17:$AC$1795,3,FALSE),"")</f>
        <v/>
      </c>
      <c r="D178" s="56" t="str">
        <f>IF($B178&lt;&gt;0,VLOOKUP($A178,'【様式】返還額一覧 '!$A$17:$AE$1795,31,FALSE),"")</f>
        <v/>
      </c>
      <c r="E178" s="43" t="str">
        <f>IF($B178&lt;&gt;0,VLOOKUP($A178,'【様式】返還額一覧 '!$A$17:$AC$1795,9,FALSE),"")</f>
        <v/>
      </c>
      <c r="F178" s="47" t="str">
        <f>IF($B178&lt;&gt;0,VLOOKUP($A178,'【様式】返還額一覧 '!$A$17:$AC$1795,21,FALSE),"")</f>
        <v/>
      </c>
      <c r="G178" s="46" t="str">
        <f>IF($B178&lt;&gt;0,VLOOKUP($A178,'【様式】返還額一覧 '!$A$17:$AC$1795,22,FALSE),"")</f>
        <v/>
      </c>
      <c r="H178" s="45" t="str">
        <f>IF($B178&lt;&gt;0,VLOOKUP($A178,'【様式】返還額一覧 '!$A$17:$AC$1795,23,FALSE),"")</f>
        <v/>
      </c>
      <c r="I178" s="47" t="str">
        <f>IF($B178&lt;&gt;0,VLOOKUP($A178,'【様式】返還額一覧 '!$A$17:$AC$1795,24,FALSE),"")</f>
        <v/>
      </c>
      <c r="J178" s="46" t="str">
        <f>IF($B178&lt;&gt;0,VLOOKUP($A178,'【様式】返還額一覧 '!$A$17:$AC$1795,25,FALSE),"")</f>
        <v/>
      </c>
      <c r="K178" s="45" t="str">
        <f>IF($B178&lt;&gt;0,VLOOKUP($A178,'【様式】返還額一覧 '!$A$17:$AC$1795,26,FALSE),"")</f>
        <v/>
      </c>
      <c r="L178" s="47" t="str">
        <f>IF($B178&lt;&gt;0,VLOOKUP($A178,'【様式】返還額一覧 '!$A$17:$AC$1795,27,FALSE),"")</f>
        <v/>
      </c>
      <c r="M178" s="46" t="str">
        <f>IF($B178&lt;&gt;0,VLOOKUP($A178,'【様式】返還額一覧 '!$A$17:$AC$1795,28,FALSE),"")</f>
        <v/>
      </c>
      <c r="N178" s="45" t="str">
        <f>IF($B178&lt;&gt;0,VLOOKUP($A178,'【様式】返還額一覧 '!$A$17:$AC$1795,29,FALSE),"")</f>
        <v/>
      </c>
    </row>
    <row r="179" spans="1:14" ht="15" customHeight="1" x14ac:dyDescent="0.15">
      <c r="A179" s="35">
        <v>173</v>
      </c>
      <c r="B179" s="36">
        <f>VLOOKUP($A179,'【様式】返還額一覧 '!$A$17:$AC$1795,2,FALSE)</f>
        <v>0</v>
      </c>
      <c r="C179" s="37" t="str">
        <f>IF($B179&lt;&gt;0,VLOOKUP($A179,'【様式】返還額一覧 '!$A$17:$AC$1795,3,FALSE),"")</f>
        <v/>
      </c>
      <c r="D179" s="56" t="str">
        <f>IF($B179&lt;&gt;0,VLOOKUP($A179,'【様式】返還額一覧 '!$A$17:$AE$1795,31,FALSE),"")</f>
        <v/>
      </c>
      <c r="E179" s="43" t="str">
        <f>IF($B179&lt;&gt;0,VLOOKUP($A179,'【様式】返還額一覧 '!$A$17:$AC$1795,9,FALSE),"")</f>
        <v/>
      </c>
      <c r="F179" s="47" t="str">
        <f>IF($B179&lt;&gt;0,VLOOKUP($A179,'【様式】返還額一覧 '!$A$17:$AC$1795,21,FALSE),"")</f>
        <v/>
      </c>
      <c r="G179" s="46" t="str">
        <f>IF($B179&lt;&gt;0,VLOOKUP($A179,'【様式】返還額一覧 '!$A$17:$AC$1795,22,FALSE),"")</f>
        <v/>
      </c>
      <c r="H179" s="45" t="str">
        <f>IF($B179&lt;&gt;0,VLOOKUP($A179,'【様式】返還額一覧 '!$A$17:$AC$1795,23,FALSE),"")</f>
        <v/>
      </c>
      <c r="I179" s="47" t="str">
        <f>IF($B179&lt;&gt;0,VLOOKUP($A179,'【様式】返還額一覧 '!$A$17:$AC$1795,24,FALSE),"")</f>
        <v/>
      </c>
      <c r="J179" s="46" t="str">
        <f>IF($B179&lt;&gt;0,VLOOKUP($A179,'【様式】返還額一覧 '!$A$17:$AC$1795,25,FALSE),"")</f>
        <v/>
      </c>
      <c r="K179" s="45" t="str">
        <f>IF($B179&lt;&gt;0,VLOOKUP($A179,'【様式】返還額一覧 '!$A$17:$AC$1795,26,FALSE),"")</f>
        <v/>
      </c>
      <c r="L179" s="47" t="str">
        <f>IF($B179&lt;&gt;0,VLOOKUP($A179,'【様式】返還額一覧 '!$A$17:$AC$1795,27,FALSE),"")</f>
        <v/>
      </c>
      <c r="M179" s="46" t="str">
        <f>IF($B179&lt;&gt;0,VLOOKUP($A179,'【様式】返還額一覧 '!$A$17:$AC$1795,28,FALSE),"")</f>
        <v/>
      </c>
      <c r="N179" s="45" t="str">
        <f>IF($B179&lt;&gt;0,VLOOKUP($A179,'【様式】返還額一覧 '!$A$17:$AC$1795,29,FALSE),"")</f>
        <v/>
      </c>
    </row>
    <row r="180" spans="1:14" ht="15" customHeight="1" x14ac:dyDescent="0.15">
      <c r="A180" s="35">
        <v>174</v>
      </c>
      <c r="B180" s="36">
        <f>VLOOKUP($A180,'【様式】返還額一覧 '!$A$17:$AC$1795,2,FALSE)</f>
        <v>0</v>
      </c>
      <c r="C180" s="37" t="str">
        <f>IF($B180&lt;&gt;0,VLOOKUP($A180,'【様式】返還額一覧 '!$A$17:$AC$1795,3,FALSE),"")</f>
        <v/>
      </c>
      <c r="D180" s="56" t="str">
        <f>IF($B180&lt;&gt;0,VLOOKUP($A180,'【様式】返還額一覧 '!$A$17:$AE$1795,31,FALSE),"")</f>
        <v/>
      </c>
      <c r="E180" s="43" t="str">
        <f>IF($B180&lt;&gt;0,VLOOKUP($A180,'【様式】返還額一覧 '!$A$17:$AC$1795,9,FALSE),"")</f>
        <v/>
      </c>
      <c r="F180" s="47" t="str">
        <f>IF($B180&lt;&gt;0,VLOOKUP($A180,'【様式】返還額一覧 '!$A$17:$AC$1795,21,FALSE),"")</f>
        <v/>
      </c>
      <c r="G180" s="46" t="str">
        <f>IF($B180&lt;&gt;0,VLOOKUP($A180,'【様式】返還額一覧 '!$A$17:$AC$1795,22,FALSE),"")</f>
        <v/>
      </c>
      <c r="H180" s="45" t="str">
        <f>IF($B180&lt;&gt;0,VLOOKUP($A180,'【様式】返還額一覧 '!$A$17:$AC$1795,23,FALSE),"")</f>
        <v/>
      </c>
      <c r="I180" s="47" t="str">
        <f>IF($B180&lt;&gt;0,VLOOKUP($A180,'【様式】返還額一覧 '!$A$17:$AC$1795,24,FALSE),"")</f>
        <v/>
      </c>
      <c r="J180" s="46" t="str">
        <f>IF($B180&lt;&gt;0,VLOOKUP($A180,'【様式】返還額一覧 '!$A$17:$AC$1795,25,FALSE),"")</f>
        <v/>
      </c>
      <c r="K180" s="45" t="str">
        <f>IF($B180&lt;&gt;0,VLOOKUP($A180,'【様式】返還額一覧 '!$A$17:$AC$1795,26,FALSE),"")</f>
        <v/>
      </c>
      <c r="L180" s="47" t="str">
        <f>IF($B180&lt;&gt;0,VLOOKUP($A180,'【様式】返還額一覧 '!$A$17:$AC$1795,27,FALSE),"")</f>
        <v/>
      </c>
      <c r="M180" s="46" t="str">
        <f>IF($B180&lt;&gt;0,VLOOKUP($A180,'【様式】返還額一覧 '!$A$17:$AC$1795,28,FALSE),"")</f>
        <v/>
      </c>
      <c r="N180" s="45" t="str">
        <f>IF($B180&lt;&gt;0,VLOOKUP($A180,'【様式】返還額一覧 '!$A$17:$AC$1795,29,FALSE),"")</f>
        <v/>
      </c>
    </row>
    <row r="181" spans="1:14" ht="15" customHeight="1" x14ac:dyDescent="0.15">
      <c r="A181" s="35">
        <v>175</v>
      </c>
      <c r="B181" s="36">
        <f>VLOOKUP($A181,'【様式】返還額一覧 '!$A$17:$AC$1795,2,FALSE)</f>
        <v>0</v>
      </c>
      <c r="C181" s="37" t="str">
        <f>IF($B181&lt;&gt;0,VLOOKUP($A181,'【様式】返還額一覧 '!$A$17:$AC$1795,3,FALSE),"")</f>
        <v/>
      </c>
      <c r="D181" s="56" t="str">
        <f>IF($B181&lt;&gt;0,VLOOKUP($A181,'【様式】返還額一覧 '!$A$17:$AE$1795,31,FALSE),"")</f>
        <v/>
      </c>
      <c r="E181" s="43" t="str">
        <f>IF($B181&lt;&gt;0,VLOOKUP($A181,'【様式】返還額一覧 '!$A$17:$AC$1795,9,FALSE),"")</f>
        <v/>
      </c>
      <c r="F181" s="47" t="str">
        <f>IF($B181&lt;&gt;0,VLOOKUP($A181,'【様式】返還額一覧 '!$A$17:$AC$1795,21,FALSE),"")</f>
        <v/>
      </c>
      <c r="G181" s="46" t="str">
        <f>IF($B181&lt;&gt;0,VLOOKUP($A181,'【様式】返還額一覧 '!$A$17:$AC$1795,22,FALSE),"")</f>
        <v/>
      </c>
      <c r="H181" s="45" t="str">
        <f>IF($B181&lt;&gt;0,VLOOKUP($A181,'【様式】返還額一覧 '!$A$17:$AC$1795,23,FALSE),"")</f>
        <v/>
      </c>
      <c r="I181" s="47" t="str">
        <f>IF($B181&lt;&gt;0,VLOOKUP($A181,'【様式】返還額一覧 '!$A$17:$AC$1795,24,FALSE),"")</f>
        <v/>
      </c>
      <c r="J181" s="46" t="str">
        <f>IF($B181&lt;&gt;0,VLOOKUP($A181,'【様式】返還額一覧 '!$A$17:$AC$1795,25,FALSE),"")</f>
        <v/>
      </c>
      <c r="K181" s="45" t="str">
        <f>IF($B181&lt;&gt;0,VLOOKUP($A181,'【様式】返還額一覧 '!$A$17:$AC$1795,26,FALSE),"")</f>
        <v/>
      </c>
      <c r="L181" s="47" t="str">
        <f>IF($B181&lt;&gt;0,VLOOKUP($A181,'【様式】返還額一覧 '!$A$17:$AC$1795,27,FALSE),"")</f>
        <v/>
      </c>
      <c r="M181" s="46" t="str">
        <f>IF($B181&lt;&gt;0,VLOOKUP($A181,'【様式】返還額一覧 '!$A$17:$AC$1795,28,FALSE),"")</f>
        <v/>
      </c>
      <c r="N181" s="45" t="str">
        <f>IF($B181&lt;&gt;0,VLOOKUP($A181,'【様式】返還額一覧 '!$A$17:$AC$1795,29,FALSE),"")</f>
        <v/>
      </c>
    </row>
    <row r="182" spans="1:14" ht="15" customHeight="1" x14ac:dyDescent="0.15">
      <c r="A182" s="35">
        <v>176</v>
      </c>
      <c r="B182" s="36">
        <f>VLOOKUP($A182,'【様式】返還額一覧 '!$A$17:$AC$1795,2,FALSE)</f>
        <v>0</v>
      </c>
      <c r="C182" s="37" t="str">
        <f>IF($B182&lt;&gt;0,VLOOKUP($A182,'【様式】返還額一覧 '!$A$17:$AC$1795,3,FALSE),"")</f>
        <v/>
      </c>
      <c r="D182" s="56" t="str">
        <f>IF($B182&lt;&gt;0,VLOOKUP($A182,'【様式】返還額一覧 '!$A$17:$AE$1795,31,FALSE),"")</f>
        <v/>
      </c>
      <c r="E182" s="43" t="str">
        <f>IF($B182&lt;&gt;0,VLOOKUP($A182,'【様式】返還額一覧 '!$A$17:$AC$1795,9,FALSE),"")</f>
        <v/>
      </c>
      <c r="F182" s="47" t="str">
        <f>IF($B182&lt;&gt;0,VLOOKUP($A182,'【様式】返還額一覧 '!$A$17:$AC$1795,21,FALSE),"")</f>
        <v/>
      </c>
      <c r="G182" s="46" t="str">
        <f>IF($B182&lt;&gt;0,VLOOKUP($A182,'【様式】返還額一覧 '!$A$17:$AC$1795,22,FALSE),"")</f>
        <v/>
      </c>
      <c r="H182" s="45" t="str">
        <f>IF($B182&lt;&gt;0,VLOOKUP($A182,'【様式】返還額一覧 '!$A$17:$AC$1795,23,FALSE),"")</f>
        <v/>
      </c>
      <c r="I182" s="47" t="str">
        <f>IF($B182&lt;&gt;0,VLOOKUP($A182,'【様式】返還額一覧 '!$A$17:$AC$1795,24,FALSE),"")</f>
        <v/>
      </c>
      <c r="J182" s="46" t="str">
        <f>IF($B182&lt;&gt;0,VLOOKUP($A182,'【様式】返還額一覧 '!$A$17:$AC$1795,25,FALSE),"")</f>
        <v/>
      </c>
      <c r="K182" s="45" t="str">
        <f>IF($B182&lt;&gt;0,VLOOKUP($A182,'【様式】返還額一覧 '!$A$17:$AC$1795,26,FALSE),"")</f>
        <v/>
      </c>
      <c r="L182" s="47" t="str">
        <f>IF($B182&lt;&gt;0,VLOOKUP($A182,'【様式】返還額一覧 '!$A$17:$AC$1795,27,FALSE),"")</f>
        <v/>
      </c>
      <c r="M182" s="46" t="str">
        <f>IF($B182&lt;&gt;0,VLOOKUP($A182,'【様式】返還額一覧 '!$A$17:$AC$1795,28,FALSE),"")</f>
        <v/>
      </c>
      <c r="N182" s="45" t="str">
        <f>IF($B182&lt;&gt;0,VLOOKUP($A182,'【様式】返還額一覧 '!$A$17:$AC$1795,29,FALSE),"")</f>
        <v/>
      </c>
    </row>
    <row r="183" spans="1:14" ht="15" customHeight="1" x14ac:dyDescent="0.15">
      <c r="A183" s="35">
        <v>177</v>
      </c>
      <c r="B183" s="36">
        <f>VLOOKUP($A183,'【様式】返還額一覧 '!$A$17:$AC$1795,2,FALSE)</f>
        <v>0</v>
      </c>
      <c r="C183" s="37" t="str">
        <f>IF($B183&lt;&gt;0,VLOOKUP($A183,'【様式】返還額一覧 '!$A$17:$AC$1795,3,FALSE),"")</f>
        <v/>
      </c>
      <c r="D183" s="56" t="str">
        <f>IF($B183&lt;&gt;0,VLOOKUP($A183,'【様式】返還額一覧 '!$A$17:$AE$1795,31,FALSE),"")</f>
        <v/>
      </c>
      <c r="E183" s="43" t="str">
        <f>IF($B183&lt;&gt;0,VLOOKUP($A183,'【様式】返還額一覧 '!$A$17:$AC$1795,9,FALSE),"")</f>
        <v/>
      </c>
      <c r="F183" s="47" t="str">
        <f>IF($B183&lt;&gt;0,VLOOKUP($A183,'【様式】返還額一覧 '!$A$17:$AC$1795,21,FALSE),"")</f>
        <v/>
      </c>
      <c r="G183" s="46" t="str">
        <f>IF($B183&lt;&gt;0,VLOOKUP($A183,'【様式】返還額一覧 '!$A$17:$AC$1795,22,FALSE),"")</f>
        <v/>
      </c>
      <c r="H183" s="45" t="str">
        <f>IF($B183&lt;&gt;0,VLOOKUP($A183,'【様式】返還額一覧 '!$A$17:$AC$1795,23,FALSE),"")</f>
        <v/>
      </c>
      <c r="I183" s="47" t="str">
        <f>IF($B183&lt;&gt;0,VLOOKUP($A183,'【様式】返還額一覧 '!$A$17:$AC$1795,24,FALSE),"")</f>
        <v/>
      </c>
      <c r="J183" s="46" t="str">
        <f>IF($B183&lt;&gt;0,VLOOKUP($A183,'【様式】返還額一覧 '!$A$17:$AC$1795,25,FALSE),"")</f>
        <v/>
      </c>
      <c r="K183" s="45" t="str">
        <f>IF($B183&lt;&gt;0,VLOOKUP($A183,'【様式】返還額一覧 '!$A$17:$AC$1795,26,FALSE),"")</f>
        <v/>
      </c>
      <c r="L183" s="47" t="str">
        <f>IF($B183&lt;&gt;0,VLOOKUP($A183,'【様式】返還額一覧 '!$A$17:$AC$1795,27,FALSE),"")</f>
        <v/>
      </c>
      <c r="M183" s="46" t="str">
        <f>IF($B183&lt;&gt;0,VLOOKUP($A183,'【様式】返還額一覧 '!$A$17:$AC$1795,28,FALSE),"")</f>
        <v/>
      </c>
      <c r="N183" s="45" t="str">
        <f>IF($B183&lt;&gt;0,VLOOKUP($A183,'【様式】返還額一覧 '!$A$17:$AC$1795,29,FALSE),"")</f>
        <v/>
      </c>
    </row>
    <row r="184" spans="1:14" ht="15" customHeight="1" x14ac:dyDescent="0.15">
      <c r="A184" s="35">
        <v>178</v>
      </c>
      <c r="B184" s="36">
        <f>VLOOKUP($A184,'【様式】返還額一覧 '!$A$17:$AC$1795,2,FALSE)</f>
        <v>0</v>
      </c>
      <c r="C184" s="37" t="str">
        <f>IF($B184&lt;&gt;0,VLOOKUP($A184,'【様式】返還額一覧 '!$A$17:$AC$1795,3,FALSE),"")</f>
        <v/>
      </c>
      <c r="D184" s="56" t="str">
        <f>IF($B184&lt;&gt;0,VLOOKUP($A184,'【様式】返還額一覧 '!$A$17:$AE$1795,31,FALSE),"")</f>
        <v/>
      </c>
      <c r="E184" s="43" t="str">
        <f>IF($B184&lt;&gt;0,VLOOKUP($A184,'【様式】返還額一覧 '!$A$17:$AC$1795,9,FALSE),"")</f>
        <v/>
      </c>
      <c r="F184" s="47" t="str">
        <f>IF($B184&lt;&gt;0,VLOOKUP($A184,'【様式】返還額一覧 '!$A$17:$AC$1795,21,FALSE),"")</f>
        <v/>
      </c>
      <c r="G184" s="46" t="str">
        <f>IF($B184&lt;&gt;0,VLOOKUP($A184,'【様式】返還額一覧 '!$A$17:$AC$1795,22,FALSE),"")</f>
        <v/>
      </c>
      <c r="H184" s="45" t="str">
        <f>IF($B184&lt;&gt;0,VLOOKUP($A184,'【様式】返還額一覧 '!$A$17:$AC$1795,23,FALSE),"")</f>
        <v/>
      </c>
      <c r="I184" s="47" t="str">
        <f>IF($B184&lt;&gt;0,VLOOKUP($A184,'【様式】返還額一覧 '!$A$17:$AC$1795,24,FALSE),"")</f>
        <v/>
      </c>
      <c r="J184" s="46" t="str">
        <f>IF($B184&lt;&gt;0,VLOOKUP($A184,'【様式】返還額一覧 '!$A$17:$AC$1795,25,FALSE),"")</f>
        <v/>
      </c>
      <c r="K184" s="45" t="str">
        <f>IF($B184&lt;&gt;0,VLOOKUP($A184,'【様式】返還額一覧 '!$A$17:$AC$1795,26,FALSE),"")</f>
        <v/>
      </c>
      <c r="L184" s="47" t="str">
        <f>IF($B184&lt;&gt;0,VLOOKUP($A184,'【様式】返還額一覧 '!$A$17:$AC$1795,27,FALSE),"")</f>
        <v/>
      </c>
      <c r="M184" s="46" t="str">
        <f>IF($B184&lt;&gt;0,VLOOKUP($A184,'【様式】返還額一覧 '!$A$17:$AC$1795,28,FALSE),"")</f>
        <v/>
      </c>
      <c r="N184" s="45" t="str">
        <f>IF($B184&lt;&gt;0,VLOOKUP($A184,'【様式】返還額一覧 '!$A$17:$AC$1795,29,FALSE),"")</f>
        <v/>
      </c>
    </row>
    <row r="185" spans="1:14" ht="15" customHeight="1" x14ac:dyDescent="0.15">
      <c r="A185" s="35">
        <v>179</v>
      </c>
      <c r="B185" s="36">
        <f>VLOOKUP($A185,'【様式】返還額一覧 '!$A$17:$AC$1795,2,FALSE)</f>
        <v>0</v>
      </c>
      <c r="C185" s="37" t="str">
        <f>IF($B185&lt;&gt;0,VLOOKUP($A185,'【様式】返還額一覧 '!$A$17:$AC$1795,3,FALSE),"")</f>
        <v/>
      </c>
      <c r="D185" s="56" t="str">
        <f>IF($B185&lt;&gt;0,VLOOKUP($A185,'【様式】返還額一覧 '!$A$17:$AE$1795,31,FALSE),"")</f>
        <v/>
      </c>
      <c r="E185" s="43" t="str">
        <f>IF($B185&lt;&gt;0,VLOOKUP($A185,'【様式】返還額一覧 '!$A$17:$AC$1795,9,FALSE),"")</f>
        <v/>
      </c>
      <c r="F185" s="47" t="str">
        <f>IF($B185&lt;&gt;0,VLOOKUP($A185,'【様式】返還額一覧 '!$A$17:$AC$1795,21,FALSE),"")</f>
        <v/>
      </c>
      <c r="G185" s="46" t="str">
        <f>IF($B185&lt;&gt;0,VLOOKUP($A185,'【様式】返還額一覧 '!$A$17:$AC$1795,22,FALSE),"")</f>
        <v/>
      </c>
      <c r="H185" s="45" t="str">
        <f>IF($B185&lt;&gt;0,VLOOKUP($A185,'【様式】返還額一覧 '!$A$17:$AC$1795,23,FALSE),"")</f>
        <v/>
      </c>
      <c r="I185" s="47" t="str">
        <f>IF($B185&lt;&gt;0,VLOOKUP($A185,'【様式】返還額一覧 '!$A$17:$AC$1795,24,FALSE),"")</f>
        <v/>
      </c>
      <c r="J185" s="46" t="str">
        <f>IF($B185&lt;&gt;0,VLOOKUP($A185,'【様式】返還額一覧 '!$A$17:$AC$1795,25,FALSE),"")</f>
        <v/>
      </c>
      <c r="K185" s="45" t="str">
        <f>IF($B185&lt;&gt;0,VLOOKUP($A185,'【様式】返還額一覧 '!$A$17:$AC$1795,26,FALSE),"")</f>
        <v/>
      </c>
      <c r="L185" s="47" t="str">
        <f>IF($B185&lt;&gt;0,VLOOKUP($A185,'【様式】返還額一覧 '!$A$17:$AC$1795,27,FALSE),"")</f>
        <v/>
      </c>
      <c r="M185" s="46" t="str">
        <f>IF($B185&lt;&gt;0,VLOOKUP($A185,'【様式】返還額一覧 '!$A$17:$AC$1795,28,FALSE),"")</f>
        <v/>
      </c>
      <c r="N185" s="45" t="str">
        <f>IF($B185&lt;&gt;0,VLOOKUP($A185,'【様式】返還額一覧 '!$A$17:$AC$1795,29,FALSE),"")</f>
        <v/>
      </c>
    </row>
    <row r="186" spans="1:14" ht="15" customHeight="1" x14ac:dyDescent="0.15">
      <c r="A186" s="35">
        <v>180</v>
      </c>
      <c r="B186" s="36">
        <f>VLOOKUP($A186,'【様式】返還額一覧 '!$A$17:$AC$1795,2,FALSE)</f>
        <v>0</v>
      </c>
      <c r="C186" s="37" t="str">
        <f>IF($B186&lt;&gt;0,VLOOKUP($A186,'【様式】返還額一覧 '!$A$17:$AC$1795,3,FALSE),"")</f>
        <v/>
      </c>
      <c r="D186" s="56" t="str">
        <f>IF($B186&lt;&gt;0,VLOOKUP($A186,'【様式】返還額一覧 '!$A$17:$AE$1795,31,FALSE),"")</f>
        <v/>
      </c>
      <c r="E186" s="43" t="str">
        <f>IF($B186&lt;&gt;0,VLOOKUP($A186,'【様式】返還額一覧 '!$A$17:$AC$1795,9,FALSE),"")</f>
        <v/>
      </c>
      <c r="F186" s="47" t="str">
        <f>IF($B186&lt;&gt;0,VLOOKUP($A186,'【様式】返還額一覧 '!$A$17:$AC$1795,21,FALSE),"")</f>
        <v/>
      </c>
      <c r="G186" s="46" t="str">
        <f>IF($B186&lt;&gt;0,VLOOKUP($A186,'【様式】返還額一覧 '!$A$17:$AC$1795,22,FALSE),"")</f>
        <v/>
      </c>
      <c r="H186" s="45" t="str">
        <f>IF($B186&lt;&gt;0,VLOOKUP($A186,'【様式】返還額一覧 '!$A$17:$AC$1795,23,FALSE),"")</f>
        <v/>
      </c>
      <c r="I186" s="47" t="str">
        <f>IF($B186&lt;&gt;0,VLOOKUP($A186,'【様式】返還額一覧 '!$A$17:$AC$1795,24,FALSE),"")</f>
        <v/>
      </c>
      <c r="J186" s="46" t="str">
        <f>IF($B186&lt;&gt;0,VLOOKUP($A186,'【様式】返還額一覧 '!$A$17:$AC$1795,25,FALSE),"")</f>
        <v/>
      </c>
      <c r="K186" s="45" t="str">
        <f>IF($B186&lt;&gt;0,VLOOKUP($A186,'【様式】返還額一覧 '!$A$17:$AC$1795,26,FALSE),"")</f>
        <v/>
      </c>
      <c r="L186" s="47" t="str">
        <f>IF($B186&lt;&gt;0,VLOOKUP($A186,'【様式】返還額一覧 '!$A$17:$AC$1795,27,FALSE),"")</f>
        <v/>
      </c>
      <c r="M186" s="46" t="str">
        <f>IF($B186&lt;&gt;0,VLOOKUP($A186,'【様式】返還額一覧 '!$A$17:$AC$1795,28,FALSE),"")</f>
        <v/>
      </c>
      <c r="N186" s="45" t="str">
        <f>IF($B186&lt;&gt;0,VLOOKUP($A186,'【様式】返還額一覧 '!$A$17:$AC$1795,29,FALSE),"")</f>
        <v/>
      </c>
    </row>
    <row r="187" spans="1:14" ht="15" customHeight="1" x14ac:dyDescent="0.15">
      <c r="A187" s="35">
        <v>181</v>
      </c>
      <c r="B187" s="36">
        <f>VLOOKUP($A187,'【様式】返還額一覧 '!$A$17:$AC$1795,2,FALSE)</f>
        <v>0</v>
      </c>
      <c r="C187" s="37" t="str">
        <f>IF($B187&lt;&gt;0,VLOOKUP($A187,'【様式】返還額一覧 '!$A$17:$AC$1795,3,FALSE),"")</f>
        <v/>
      </c>
      <c r="D187" s="56" t="str">
        <f>IF($B187&lt;&gt;0,VLOOKUP($A187,'【様式】返還額一覧 '!$A$17:$AE$1795,31,FALSE),"")</f>
        <v/>
      </c>
      <c r="E187" s="43" t="str">
        <f>IF($B187&lt;&gt;0,VLOOKUP($A187,'【様式】返還額一覧 '!$A$17:$AC$1795,9,FALSE),"")</f>
        <v/>
      </c>
      <c r="F187" s="47" t="str">
        <f>IF($B187&lt;&gt;0,VLOOKUP($A187,'【様式】返還額一覧 '!$A$17:$AC$1795,21,FALSE),"")</f>
        <v/>
      </c>
      <c r="G187" s="46" t="str">
        <f>IF($B187&lt;&gt;0,VLOOKUP($A187,'【様式】返還額一覧 '!$A$17:$AC$1795,22,FALSE),"")</f>
        <v/>
      </c>
      <c r="H187" s="45" t="str">
        <f>IF($B187&lt;&gt;0,VLOOKUP($A187,'【様式】返還額一覧 '!$A$17:$AC$1795,23,FALSE),"")</f>
        <v/>
      </c>
      <c r="I187" s="47" t="str">
        <f>IF($B187&lt;&gt;0,VLOOKUP($A187,'【様式】返還額一覧 '!$A$17:$AC$1795,24,FALSE),"")</f>
        <v/>
      </c>
      <c r="J187" s="46" t="str">
        <f>IF($B187&lt;&gt;0,VLOOKUP($A187,'【様式】返還額一覧 '!$A$17:$AC$1795,25,FALSE),"")</f>
        <v/>
      </c>
      <c r="K187" s="45" t="str">
        <f>IF($B187&lt;&gt;0,VLOOKUP($A187,'【様式】返還額一覧 '!$A$17:$AC$1795,26,FALSE),"")</f>
        <v/>
      </c>
      <c r="L187" s="47" t="str">
        <f>IF($B187&lt;&gt;0,VLOOKUP($A187,'【様式】返還額一覧 '!$A$17:$AC$1795,27,FALSE),"")</f>
        <v/>
      </c>
      <c r="M187" s="46" t="str">
        <f>IF($B187&lt;&gt;0,VLOOKUP($A187,'【様式】返還額一覧 '!$A$17:$AC$1795,28,FALSE),"")</f>
        <v/>
      </c>
      <c r="N187" s="45" t="str">
        <f>IF($B187&lt;&gt;0,VLOOKUP($A187,'【様式】返還額一覧 '!$A$17:$AC$1795,29,FALSE),"")</f>
        <v/>
      </c>
    </row>
    <row r="188" spans="1:14" ht="15" customHeight="1" x14ac:dyDescent="0.15">
      <c r="A188" s="35">
        <v>182</v>
      </c>
      <c r="B188" s="36">
        <f>VLOOKUP($A188,'【様式】返還額一覧 '!$A$17:$AC$1795,2,FALSE)</f>
        <v>0</v>
      </c>
      <c r="C188" s="37" t="str">
        <f>IF($B188&lt;&gt;0,VLOOKUP($A188,'【様式】返還額一覧 '!$A$17:$AC$1795,3,FALSE),"")</f>
        <v/>
      </c>
      <c r="D188" s="56" t="str">
        <f>IF($B188&lt;&gt;0,VLOOKUP($A188,'【様式】返還額一覧 '!$A$17:$AE$1795,31,FALSE),"")</f>
        <v/>
      </c>
      <c r="E188" s="43" t="str">
        <f>IF($B188&lt;&gt;0,VLOOKUP($A188,'【様式】返還額一覧 '!$A$17:$AC$1795,9,FALSE),"")</f>
        <v/>
      </c>
      <c r="F188" s="47" t="str">
        <f>IF($B188&lt;&gt;0,VLOOKUP($A188,'【様式】返還額一覧 '!$A$17:$AC$1795,21,FALSE),"")</f>
        <v/>
      </c>
      <c r="G188" s="46" t="str">
        <f>IF($B188&lt;&gt;0,VLOOKUP($A188,'【様式】返還額一覧 '!$A$17:$AC$1795,22,FALSE),"")</f>
        <v/>
      </c>
      <c r="H188" s="45" t="str">
        <f>IF($B188&lt;&gt;0,VLOOKUP($A188,'【様式】返還額一覧 '!$A$17:$AC$1795,23,FALSE),"")</f>
        <v/>
      </c>
      <c r="I188" s="47" t="str">
        <f>IF($B188&lt;&gt;0,VLOOKUP($A188,'【様式】返還額一覧 '!$A$17:$AC$1795,24,FALSE),"")</f>
        <v/>
      </c>
      <c r="J188" s="46" t="str">
        <f>IF($B188&lt;&gt;0,VLOOKUP($A188,'【様式】返還額一覧 '!$A$17:$AC$1795,25,FALSE),"")</f>
        <v/>
      </c>
      <c r="K188" s="45" t="str">
        <f>IF($B188&lt;&gt;0,VLOOKUP($A188,'【様式】返還額一覧 '!$A$17:$AC$1795,26,FALSE),"")</f>
        <v/>
      </c>
      <c r="L188" s="47" t="str">
        <f>IF($B188&lt;&gt;0,VLOOKUP($A188,'【様式】返還額一覧 '!$A$17:$AC$1795,27,FALSE),"")</f>
        <v/>
      </c>
      <c r="M188" s="46" t="str">
        <f>IF($B188&lt;&gt;0,VLOOKUP($A188,'【様式】返還額一覧 '!$A$17:$AC$1795,28,FALSE),"")</f>
        <v/>
      </c>
      <c r="N188" s="45" t="str">
        <f>IF($B188&lt;&gt;0,VLOOKUP($A188,'【様式】返還額一覧 '!$A$17:$AC$1795,29,FALSE),"")</f>
        <v/>
      </c>
    </row>
    <row r="189" spans="1:14" ht="15" customHeight="1" x14ac:dyDescent="0.15">
      <c r="A189" s="35">
        <v>183</v>
      </c>
      <c r="B189" s="36">
        <f>VLOOKUP($A189,'【様式】返還額一覧 '!$A$17:$AC$1795,2,FALSE)</f>
        <v>0</v>
      </c>
      <c r="C189" s="37" t="str">
        <f>IF($B189&lt;&gt;0,VLOOKUP($A189,'【様式】返還額一覧 '!$A$17:$AC$1795,3,FALSE),"")</f>
        <v/>
      </c>
      <c r="D189" s="56" t="str">
        <f>IF($B189&lt;&gt;0,VLOOKUP($A189,'【様式】返還額一覧 '!$A$17:$AE$1795,31,FALSE),"")</f>
        <v/>
      </c>
      <c r="E189" s="43" t="str">
        <f>IF($B189&lt;&gt;0,VLOOKUP($A189,'【様式】返還額一覧 '!$A$17:$AC$1795,9,FALSE),"")</f>
        <v/>
      </c>
      <c r="F189" s="47" t="str">
        <f>IF($B189&lt;&gt;0,VLOOKUP($A189,'【様式】返還額一覧 '!$A$17:$AC$1795,21,FALSE),"")</f>
        <v/>
      </c>
      <c r="G189" s="46" t="str">
        <f>IF($B189&lt;&gt;0,VLOOKUP($A189,'【様式】返還額一覧 '!$A$17:$AC$1795,22,FALSE),"")</f>
        <v/>
      </c>
      <c r="H189" s="45" t="str">
        <f>IF($B189&lt;&gt;0,VLOOKUP($A189,'【様式】返還額一覧 '!$A$17:$AC$1795,23,FALSE),"")</f>
        <v/>
      </c>
      <c r="I189" s="47" t="str">
        <f>IF($B189&lt;&gt;0,VLOOKUP($A189,'【様式】返還額一覧 '!$A$17:$AC$1795,24,FALSE),"")</f>
        <v/>
      </c>
      <c r="J189" s="46" t="str">
        <f>IF($B189&lt;&gt;0,VLOOKUP($A189,'【様式】返還額一覧 '!$A$17:$AC$1795,25,FALSE),"")</f>
        <v/>
      </c>
      <c r="K189" s="45" t="str">
        <f>IF($B189&lt;&gt;0,VLOOKUP($A189,'【様式】返還額一覧 '!$A$17:$AC$1795,26,FALSE),"")</f>
        <v/>
      </c>
      <c r="L189" s="47" t="str">
        <f>IF($B189&lt;&gt;0,VLOOKUP($A189,'【様式】返還額一覧 '!$A$17:$AC$1795,27,FALSE),"")</f>
        <v/>
      </c>
      <c r="M189" s="46" t="str">
        <f>IF($B189&lt;&gt;0,VLOOKUP($A189,'【様式】返還額一覧 '!$A$17:$AC$1795,28,FALSE),"")</f>
        <v/>
      </c>
      <c r="N189" s="45" t="str">
        <f>IF($B189&lt;&gt;0,VLOOKUP($A189,'【様式】返還額一覧 '!$A$17:$AC$1795,29,FALSE),"")</f>
        <v/>
      </c>
    </row>
    <row r="190" spans="1:14" ht="15" customHeight="1" x14ac:dyDescent="0.15">
      <c r="A190" s="35">
        <v>184</v>
      </c>
      <c r="B190" s="36">
        <f>VLOOKUP($A190,'【様式】返還額一覧 '!$A$17:$AC$1795,2,FALSE)</f>
        <v>0</v>
      </c>
      <c r="C190" s="37" t="str">
        <f>IF($B190&lt;&gt;0,VLOOKUP($A190,'【様式】返還額一覧 '!$A$17:$AC$1795,3,FALSE),"")</f>
        <v/>
      </c>
      <c r="D190" s="56" t="str">
        <f>IF($B190&lt;&gt;0,VLOOKUP($A190,'【様式】返還額一覧 '!$A$17:$AE$1795,31,FALSE),"")</f>
        <v/>
      </c>
      <c r="E190" s="43" t="str">
        <f>IF($B190&lt;&gt;0,VLOOKUP($A190,'【様式】返還額一覧 '!$A$17:$AC$1795,9,FALSE),"")</f>
        <v/>
      </c>
      <c r="F190" s="47" t="str">
        <f>IF($B190&lt;&gt;0,VLOOKUP($A190,'【様式】返還額一覧 '!$A$17:$AC$1795,21,FALSE),"")</f>
        <v/>
      </c>
      <c r="G190" s="46" t="str">
        <f>IF($B190&lt;&gt;0,VLOOKUP($A190,'【様式】返還額一覧 '!$A$17:$AC$1795,22,FALSE),"")</f>
        <v/>
      </c>
      <c r="H190" s="45" t="str">
        <f>IF($B190&lt;&gt;0,VLOOKUP($A190,'【様式】返還額一覧 '!$A$17:$AC$1795,23,FALSE),"")</f>
        <v/>
      </c>
      <c r="I190" s="47" t="str">
        <f>IF($B190&lt;&gt;0,VLOOKUP($A190,'【様式】返還額一覧 '!$A$17:$AC$1795,24,FALSE),"")</f>
        <v/>
      </c>
      <c r="J190" s="46" t="str">
        <f>IF($B190&lt;&gt;0,VLOOKUP($A190,'【様式】返還額一覧 '!$A$17:$AC$1795,25,FALSE),"")</f>
        <v/>
      </c>
      <c r="K190" s="45" t="str">
        <f>IF($B190&lt;&gt;0,VLOOKUP($A190,'【様式】返還額一覧 '!$A$17:$AC$1795,26,FALSE),"")</f>
        <v/>
      </c>
      <c r="L190" s="47" t="str">
        <f>IF($B190&lt;&gt;0,VLOOKUP($A190,'【様式】返還額一覧 '!$A$17:$AC$1795,27,FALSE),"")</f>
        <v/>
      </c>
      <c r="M190" s="46" t="str">
        <f>IF($B190&lt;&gt;0,VLOOKUP($A190,'【様式】返還額一覧 '!$A$17:$AC$1795,28,FALSE),"")</f>
        <v/>
      </c>
      <c r="N190" s="45" t="str">
        <f>IF($B190&lt;&gt;0,VLOOKUP($A190,'【様式】返還額一覧 '!$A$17:$AC$1795,29,FALSE),"")</f>
        <v/>
      </c>
    </row>
    <row r="191" spans="1:14" ht="15" customHeight="1" x14ac:dyDescent="0.15">
      <c r="A191" s="35">
        <v>185</v>
      </c>
      <c r="B191" s="36">
        <f>VLOOKUP($A191,'【様式】返還額一覧 '!$A$17:$AC$1795,2,FALSE)</f>
        <v>0</v>
      </c>
      <c r="C191" s="37" t="str">
        <f>IF($B191&lt;&gt;0,VLOOKUP($A191,'【様式】返還額一覧 '!$A$17:$AC$1795,3,FALSE),"")</f>
        <v/>
      </c>
      <c r="D191" s="56" t="str">
        <f>IF($B191&lt;&gt;0,VLOOKUP($A191,'【様式】返還額一覧 '!$A$17:$AE$1795,31,FALSE),"")</f>
        <v/>
      </c>
      <c r="E191" s="43" t="str">
        <f>IF($B191&lt;&gt;0,VLOOKUP($A191,'【様式】返還額一覧 '!$A$17:$AC$1795,9,FALSE),"")</f>
        <v/>
      </c>
      <c r="F191" s="47" t="str">
        <f>IF($B191&lt;&gt;0,VLOOKUP($A191,'【様式】返還額一覧 '!$A$17:$AC$1795,21,FALSE),"")</f>
        <v/>
      </c>
      <c r="G191" s="46" t="str">
        <f>IF($B191&lt;&gt;0,VLOOKUP($A191,'【様式】返還額一覧 '!$A$17:$AC$1795,22,FALSE),"")</f>
        <v/>
      </c>
      <c r="H191" s="45" t="str">
        <f>IF($B191&lt;&gt;0,VLOOKUP($A191,'【様式】返還額一覧 '!$A$17:$AC$1795,23,FALSE),"")</f>
        <v/>
      </c>
      <c r="I191" s="47" t="str">
        <f>IF($B191&lt;&gt;0,VLOOKUP($A191,'【様式】返還額一覧 '!$A$17:$AC$1795,24,FALSE),"")</f>
        <v/>
      </c>
      <c r="J191" s="46" t="str">
        <f>IF($B191&lt;&gt;0,VLOOKUP($A191,'【様式】返還額一覧 '!$A$17:$AC$1795,25,FALSE),"")</f>
        <v/>
      </c>
      <c r="K191" s="45" t="str">
        <f>IF($B191&lt;&gt;0,VLOOKUP($A191,'【様式】返還額一覧 '!$A$17:$AC$1795,26,FALSE),"")</f>
        <v/>
      </c>
      <c r="L191" s="47" t="str">
        <f>IF($B191&lt;&gt;0,VLOOKUP($A191,'【様式】返還額一覧 '!$A$17:$AC$1795,27,FALSE),"")</f>
        <v/>
      </c>
      <c r="M191" s="46" t="str">
        <f>IF($B191&lt;&gt;0,VLOOKUP($A191,'【様式】返還額一覧 '!$A$17:$AC$1795,28,FALSE),"")</f>
        <v/>
      </c>
      <c r="N191" s="45" t="str">
        <f>IF($B191&lt;&gt;0,VLOOKUP($A191,'【様式】返還額一覧 '!$A$17:$AC$1795,29,FALSE),"")</f>
        <v/>
      </c>
    </row>
    <row r="192" spans="1:14" ht="15" customHeight="1" x14ac:dyDescent="0.15">
      <c r="A192" s="35">
        <v>186</v>
      </c>
      <c r="B192" s="36">
        <f>VLOOKUP($A192,'【様式】返還額一覧 '!$A$17:$AC$1795,2,FALSE)</f>
        <v>0</v>
      </c>
      <c r="C192" s="37" t="str">
        <f>IF($B192&lt;&gt;0,VLOOKUP($A192,'【様式】返還額一覧 '!$A$17:$AC$1795,3,FALSE),"")</f>
        <v/>
      </c>
      <c r="D192" s="56" t="str">
        <f>IF($B192&lt;&gt;0,VLOOKUP($A192,'【様式】返還額一覧 '!$A$17:$AE$1795,31,FALSE),"")</f>
        <v/>
      </c>
      <c r="E192" s="43" t="str">
        <f>IF($B192&lt;&gt;0,VLOOKUP($A192,'【様式】返還額一覧 '!$A$17:$AC$1795,9,FALSE),"")</f>
        <v/>
      </c>
      <c r="F192" s="47" t="str">
        <f>IF($B192&lt;&gt;0,VLOOKUP($A192,'【様式】返還額一覧 '!$A$17:$AC$1795,21,FALSE),"")</f>
        <v/>
      </c>
      <c r="G192" s="46" t="str">
        <f>IF($B192&lt;&gt;0,VLOOKUP($A192,'【様式】返還額一覧 '!$A$17:$AC$1795,22,FALSE),"")</f>
        <v/>
      </c>
      <c r="H192" s="45" t="str">
        <f>IF($B192&lt;&gt;0,VLOOKUP($A192,'【様式】返還額一覧 '!$A$17:$AC$1795,23,FALSE),"")</f>
        <v/>
      </c>
      <c r="I192" s="47" t="str">
        <f>IF($B192&lt;&gt;0,VLOOKUP($A192,'【様式】返還額一覧 '!$A$17:$AC$1795,24,FALSE),"")</f>
        <v/>
      </c>
      <c r="J192" s="46" t="str">
        <f>IF($B192&lt;&gt;0,VLOOKUP($A192,'【様式】返還額一覧 '!$A$17:$AC$1795,25,FALSE),"")</f>
        <v/>
      </c>
      <c r="K192" s="45" t="str">
        <f>IF($B192&lt;&gt;0,VLOOKUP($A192,'【様式】返還額一覧 '!$A$17:$AC$1795,26,FALSE),"")</f>
        <v/>
      </c>
      <c r="L192" s="47" t="str">
        <f>IF($B192&lt;&gt;0,VLOOKUP($A192,'【様式】返還額一覧 '!$A$17:$AC$1795,27,FALSE),"")</f>
        <v/>
      </c>
      <c r="M192" s="46" t="str">
        <f>IF($B192&lt;&gt;0,VLOOKUP($A192,'【様式】返還額一覧 '!$A$17:$AC$1795,28,FALSE),"")</f>
        <v/>
      </c>
      <c r="N192" s="45" t="str">
        <f>IF($B192&lt;&gt;0,VLOOKUP($A192,'【様式】返還額一覧 '!$A$17:$AC$1795,29,FALSE),"")</f>
        <v/>
      </c>
    </row>
    <row r="193" spans="1:14" ht="15" customHeight="1" x14ac:dyDescent="0.15">
      <c r="A193" s="35">
        <v>187</v>
      </c>
      <c r="B193" s="36">
        <f>VLOOKUP($A193,'【様式】返還額一覧 '!$A$17:$AC$1795,2,FALSE)</f>
        <v>0</v>
      </c>
      <c r="C193" s="37" t="str">
        <f>IF($B193&lt;&gt;0,VLOOKUP($A193,'【様式】返還額一覧 '!$A$17:$AC$1795,3,FALSE),"")</f>
        <v/>
      </c>
      <c r="D193" s="56" t="str">
        <f>IF($B193&lt;&gt;0,VLOOKUP($A193,'【様式】返還額一覧 '!$A$17:$AE$1795,31,FALSE),"")</f>
        <v/>
      </c>
      <c r="E193" s="43" t="str">
        <f>IF($B193&lt;&gt;0,VLOOKUP($A193,'【様式】返還額一覧 '!$A$17:$AC$1795,9,FALSE),"")</f>
        <v/>
      </c>
      <c r="F193" s="47" t="str">
        <f>IF($B193&lt;&gt;0,VLOOKUP($A193,'【様式】返還額一覧 '!$A$17:$AC$1795,21,FALSE),"")</f>
        <v/>
      </c>
      <c r="G193" s="46" t="str">
        <f>IF($B193&lt;&gt;0,VLOOKUP($A193,'【様式】返還額一覧 '!$A$17:$AC$1795,22,FALSE),"")</f>
        <v/>
      </c>
      <c r="H193" s="45" t="str">
        <f>IF($B193&lt;&gt;0,VLOOKUP($A193,'【様式】返還額一覧 '!$A$17:$AC$1795,23,FALSE),"")</f>
        <v/>
      </c>
      <c r="I193" s="47" t="str">
        <f>IF($B193&lt;&gt;0,VLOOKUP($A193,'【様式】返還額一覧 '!$A$17:$AC$1795,24,FALSE),"")</f>
        <v/>
      </c>
      <c r="J193" s="46" t="str">
        <f>IF($B193&lt;&gt;0,VLOOKUP($A193,'【様式】返還額一覧 '!$A$17:$AC$1795,25,FALSE),"")</f>
        <v/>
      </c>
      <c r="K193" s="45" t="str">
        <f>IF($B193&lt;&gt;0,VLOOKUP($A193,'【様式】返還額一覧 '!$A$17:$AC$1795,26,FALSE),"")</f>
        <v/>
      </c>
      <c r="L193" s="47" t="str">
        <f>IF($B193&lt;&gt;0,VLOOKUP($A193,'【様式】返還額一覧 '!$A$17:$AC$1795,27,FALSE),"")</f>
        <v/>
      </c>
      <c r="M193" s="46" t="str">
        <f>IF($B193&lt;&gt;0,VLOOKUP($A193,'【様式】返還額一覧 '!$A$17:$AC$1795,28,FALSE),"")</f>
        <v/>
      </c>
      <c r="N193" s="45" t="str">
        <f>IF($B193&lt;&gt;0,VLOOKUP($A193,'【様式】返還額一覧 '!$A$17:$AC$1795,29,FALSE),"")</f>
        <v/>
      </c>
    </row>
    <row r="194" spans="1:14" ht="15" customHeight="1" x14ac:dyDescent="0.15">
      <c r="A194" s="35">
        <v>188</v>
      </c>
      <c r="B194" s="36">
        <f>VLOOKUP($A194,'【様式】返還額一覧 '!$A$17:$AC$1795,2,FALSE)</f>
        <v>0</v>
      </c>
      <c r="C194" s="37" t="str">
        <f>IF($B194&lt;&gt;0,VLOOKUP($A194,'【様式】返還額一覧 '!$A$17:$AC$1795,3,FALSE),"")</f>
        <v/>
      </c>
      <c r="D194" s="56" t="str">
        <f>IF($B194&lt;&gt;0,VLOOKUP($A194,'【様式】返還額一覧 '!$A$17:$AE$1795,31,FALSE),"")</f>
        <v/>
      </c>
      <c r="E194" s="43" t="str">
        <f>IF($B194&lt;&gt;0,VLOOKUP($A194,'【様式】返還額一覧 '!$A$17:$AC$1795,9,FALSE),"")</f>
        <v/>
      </c>
      <c r="F194" s="47" t="str">
        <f>IF($B194&lt;&gt;0,VLOOKUP($A194,'【様式】返還額一覧 '!$A$17:$AC$1795,21,FALSE),"")</f>
        <v/>
      </c>
      <c r="G194" s="46" t="str">
        <f>IF($B194&lt;&gt;0,VLOOKUP($A194,'【様式】返還額一覧 '!$A$17:$AC$1795,22,FALSE),"")</f>
        <v/>
      </c>
      <c r="H194" s="45" t="str">
        <f>IF($B194&lt;&gt;0,VLOOKUP($A194,'【様式】返還額一覧 '!$A$17:$AC$1795,23,FALSE),"")</f>
        <v/>
      </c>
      <c r="I194" s="47" t="str">
        <f>IF($B194&lt;&gt;0,VLOOKUP($A194,'【様式】返還額一覧 '!$A$17:$AC$1795,24,FALSE),"")</f>
        <v/>
      </c>
      <c r="J194" s="46" t="str">
        <f>IF($B194&lt;&gt;0,VLOOKUP($A194,'【様式】返還額一覧 '!$A$17:$AC$1795,25,FALSE),"")</f>
        <v/>
      </c>
      <c r="K194" s="45" t="str">
        <f>IF($B194&lt;&gt;0,VLOOKUP($A194,'【様式】返還額一覧 '!$A$17:$AC$1795,26,FALSE),"")</f>
        <v/>
      </c>
      <c r="L194" s="47" t="str">
        <f>IF($B194&lt;&gt;0,VLOOKUP($A194,'【様式】返還額一覧 '!$A$17:$AC$1795,27,FALSE),"")</f>
        <v/>
      </c>
      <c r="M194" s="46" t="str">
        <f>IF($B194&lt;&gt;0,VLOOKUP($A194,'【様式】返還額一覧 '!$A$17:$AC$1795,28,FALSE),"")</f>
        <v/>
      </c>
      <c r="N194" s="45" t="str">
        <f>IF($B194&lt;&gt;0,VLOOKUP($A194,'【様式】返還額一覧 '!$A$17:$AC$1795,29,FALSE),"")</f>
        <v/>
      </c>
    </row>
    <row r="195" spans="1:14" ht="15" customHeight="1" x14ac:dyDescent="0.15">
      <c r="A195" s="35">
        <v>189</v>
      </c>
      <c r="B195" s="36">
        <f>VLOOKUP($A195,'【様式】返還額一覧 '!$A$17:$AC$1795,2,FALSE)</f>
        <v>0</v>
      </c>
      <c r="C195" s="37" t="str">
        <f>IF($B195&lt;&gt;0,VLOOKUP($A195,'【様式】返還額一覧 '!$A$17:$AC$1795,3,FALSE),"")</f>
        <v/>
      </c>
      <c r="D195" s="56" t="str">
        <f>IF($B195&lt;&gt;0,VLOOKUP($A195,'【様式】返還額一覧 '!$A$17:$AE$1795,31,FALSE),"")</f>
        <v/>
      </c>
      <c r="E195" s="43" t="str">
        <f>IF($B195&lt;&gt;0,VLOOKUP($A195,'【様式】返還額一覧 '!$A$17:$AC$1795,9,FALSE),"")</f>
        <v/>
      </c>
      <c r="F195" s="47" t="str">
        <f>IF($B195&lt;&gt;0,VLOOKUP($A195,'【様式】返還額一覧 '!$A$17:$AC$1795,21,FALSE),"")</f>
        <v/>
      </c>
      <c r="G195" s="46" t="str">
        <f>IF($B195&lt;&gt;0,VLOOKUP($A195,'【様式】返還額一覧 '!$A$17:$AC$1795,22,FALSE),"")</f>
        <v/>
      </c>
      <c r="H195" s="45" t="str">
        <f>IF($B195&lt;&gt;0,VLOOKUP($A195,'【様式】返還額一覧 '!$A$17:$AC$1795,23,FALSE),"")</f>
        <v/>
      </c>
      <c r="I195" s="47" t="str">
        <f>IF($B195&lt;&gt;0,VLOOKUP($A195,'【様式】返還額一覧 '!$A$17:$AC$1795,24,FALSE),"")</f>
        <v/>
      </c>
      <c r="J195" s="46" t="str">
        <f>IF($B195&lt;&gt;0,VLOOKUP($A195,'【様式】返還額一覧 '!$A$17:$AC$1795,25,FALSE),"")</f>
        <v/>
      </c>
      <c r="K195" s="45" t="str">
        <f>IF($B195&lt;&gt;0,VLOOKUP($A195,'【様式】返還額一覧 '!$A$17:$AC$1795,26,FALSE),"")</f>
        <v/>
      </c>
      <c r="L195" s="47" t="str">
        <f>IF($B195&lt;&gt;0,VLOOKUP($A195,'【様式】返還額一覧 '!$A$17:$AC$1795,27,FALSE),"")</f>
        <v/>
      </c>
      <c r="M195" s="46" t="str">
        <f>IF($B195&lt;&gt;0,VLOOKUP($A195,'【様式】返還額一覧 '!$A$17:$AC$1795,28,FALSE),"")</f>
        <v/>
      </c>
      <c r="N195" s="45" t="str">
        <f>IF($B195&lt;&gt;0,VLOOKUP($A195,'【様式】返還額一覧 '!$A$17:$AC$1795,29,FALSE),"")</f>
        <v/>
      </c>
    </row>
    <row r="196" spans="1:14" ht="15" customHeight="1" x14ac:dyDescent="0.15">
      <c r="A196" s="35">
        <v>190</v>
      </c>
      <c r="B196" s="36">
        <f>VLOOKUP($A196,'【様式】返還額一覧 '!$A$17:$AC$1795,2,FALSE)</f>
        <v>0</v>
      </c>
      <c r="C196" s="37" t="str">
        <f>IF($B196&lt;&gt;0,VLOOKUP($A196,'【様式】返還額一覧 '!$A$17:$AC$1795,3,FALSE),"")</f>
        <v/>
      </c>
      <c r="D196" s="56" t="str">
        <f>IF($B196&lt;&gt;0,VLOOKUP($A196,'【様式】返還額一覧 '!$A$17:$AE$1795,31,FALSE),"")</f>
        <v/>
      </c>
      <c r="E196" s="43" t="str">
        <f>IF($B196&lt;&gt;0,VLOOKUP($A196,'【様式】返還額一覧 '!$A$17:$AC$1795,9,FALSE),"")</f>
        <v/>
      </c>
      <c r="F196" s="47" t="str">
        <f>IF($B196&lt;&gt;0,VLOOKUP($A196,'【様式】返還額一覧 '!$A$17:$AC$1795,21,FALSE),"")</f>
        <v/>
      </c>
      <c r="G196" s="46" t="str">
        <f>IF($B196&lt;&gt;0,VLOOKUP($A196,'【様式】返還額一覧 '!$A$17:$AC$1795,22,FALSE),"")</f>
        <v/>
      </c>
      <c r="H196" s="45" t="str">
        <f>IF($B196&lt;&gt;0,VLOOKUP($A196,'【様式】返還額一覧 '!$A$17:$AC$1795,23,FALSE),"")</f>
        <v/>
      </c>
      <c r="I196" s="47" t="str">
        <f>IF($B196&lt;&gt;0,VLOOKUP($A196,'【様式】返還額一覧 '!$A$17:$AC$1795,24,FALSE),"")</f>
        <v/>
      </c>
      <c r="J196" s="46" t="str">
        <f>IF($B196&lt;&gt;0,VLOOKUP($A196,'【様式】返還額一覧 '!$A$17:$AC$1795,25,FALSE),"")</f>
        <v/>
      </c>
      <c r="K196" s="45" t="str">
        <f>IF($B196&lt;&gt;0,VLOOKUP($A196,'【様式】返還額一覧 '!$A$17:$AC$1795,26,FALSE),"")</f>
        <v/>
      </c>
      <c r="L196" s="47" t="str">
        <f>IF($B196&lt;&gt;0,VLOOKUP($A196,'【様式】返還額一覧 '!$A$17:$AC$1795,27,FALSE),"")</f>
        <v/>
      </c>
      <c r="M196" s="46" t="str">
        <f>IF($B196&lt;&gt;0,VLOOKUP($A196,'【様式】返還額一覧 '!$A$17:$AC$1795,28,FALSE),"")</f>
        <v/>
      </c>
      <c r="N196" s="45" t="str">
        <f>IF($B196&lt;&gt;0,VLOOKUP($A196,'【様式】返還額一覧 '!$A$17:$AC$1795,29,FALSE),"")</f>
        <v/>
      </c>
    </row>
    <row r="197" spans="1:14" ht="15" customHeight="1" x14ac:dyDescent="0.15">
      <c r="A197" s="35">
        <v>191</v>
      </c>
      <c r="B197" s="36">
        <f>VLOOKUP($A197,'【様式】返還額一覧 '!$A$17:$AC$1795,2,FALSE)</f>
        <v>0</v>
      </c>
      <c r="C197" s="37" t="str">
        <f>IF($B197&lt;&gt;0,VLOOKUP($A197,'【様式】返還額一覧 '!$A$17:$AC$1795,3,FALSE),"")</f>
        <v/>
      </c>
      <c r="D197" s="56" t="str">
        <f>IF($B197&lt;&gt;0,VLOOKUP($A197,'【様式】返還額一覧 '!$A$17:$AE$1795,31,FALSE),"")</f>
        <v/>
      </c>
      <c r="E197" s="43" t="str">
        <f>IF($B197&lt;&gt;0,VLOOKUP($A197,'【様式】返還額一覧 '!$A$17:$AC$1795,9,FALSE),"")</f>
        <v/>
      </c>
      <c r="F197" s="47" t="str">
        <f>IF($B197&lt;&gt;0,VLOOKUP($A197,'【様式】返還額一覧 '!$A$17:$AC$1795,21,FALSE),"")</f>
        <v/>
      </c>
      <c r="G197" s="46" t="str">
        <f>IF($B197&lt;&gt;0,VLOOKUP($A197,'【様式】返還額一覧 '!$A$17:$AC$1795,22,FALSE),"")</f>
        <v/>
      </c>
      <c r="H197" s="45" t="str">
        <f>IF($B197&lt;&gt;0,VLOOKUP($A197,'【様式】返還額一覧 '!$A$17:$AC$1795,23,FALSE),"")</f>
        <v/>
      </c>
      <c r="I197" s="47" t="str">
        <f>IF($B197&lt;&gt;0,VLOOKUP($A197,'【様式】返還額一覧 '!$A$17:$AC$1795,24,FALSE),"")</f>
        <v/>
      </c>
      <c r="J197" s="46" t="str">
        <f>IF($B197&lt;&gt;0,VLOOKUP($A197,'【様式】返還額一覧 '!$A$17:$AC$1795,25,FALSE),"")</f>
        <v/>
      </c>
      <c r="K197" s="45" t="str">
        <f>IF($B197&lt;&gt;0,VLOOKUP($A197,'【様式】返還額一覧 '!$A$17:$AC$1795,26,FALSE),"")</f>
        <v/>
      </c>
      <c r="L197" s="47" t="str">
        <f>IF($B197&lt;&gt;0,VLOOKUP($A197,'【様式】返還額一覧 '!$A$17:$AC$1795,27,FALSE),"")</f>
        <v/>
      </c>
      <c r="M197" s="46" t="str">
        <f>IF($B197&lt;&gt;0,VLOOKUP($A197,'【様式】返還額一覧 '!$A$17:$AC$1795,28,FALSE),"")</f>
        <v/>
      </c>
      <c r="N197" s="45" t="str">
        <f>IF($B197&lt;&gt;0,VLOOKUP($A197,'【様式】返還額一覧 '!$A$17:$AC$1795,29,FALSE),"")</f>
        <v/>
      </c>
    </row>
    <row r="198" spans="1:14" ht="15" customHeight="1" x14ac:dyDescent="0.15">
      <c r="A198" s="35">
        <v>192</v>
      </c>
      <c r="B198" s="36">
        <f>VLOOKUP($A198,'【様式】返還額一覧 '!$A$17:$AC$1795,2,FALSE)</f>
        <v>0</v>
      </c>
      <c r="C198" s="37" t="str">
        <f>IF($B198&lt;&gt;0,VLOOKUP($A198,'【様式】返還額一覧 '!$A$17:$AC$1795,3,FALSE),"")</f>
        <v/>
      </c>
      <c r="D198" s="56" t="str">
        <f>IF($B198&lt;&gt;0,VLOOKUP($A198,'【様式】返還額一覧 '!$A$17:$AE$1795,31,FALSE),"")</f>
        <v/>
      </c>
      <c r="E198" s="43" t="str">
        <f>IF($B198&lt;&gt;0,VLOOKUP($A198,'【様式】返還額一覧 '!$A$17:$AC$1795,9,FALSE),"")</f>
        <v/>
      </c>
      <c r="F198" s="47" t="str">
        <f>IF($B198&lt;&gt;0,VLOOKUP($A198,'【様式】返還額一覧 '!$A$17:$AC$1795,21,FALSE),"")</f>
        <v/>
      </c>
      <c r="G198" s="46" t="str">
        <f>IF($B198&lt;&gt;0,VLOOKUP($A198,'【様式】返還額一覧 '!$A$17:$AC$1795,22,FALSE),"")</f>
        <v/>
      </c>
      <c r="H198" s="45" t="str">
        <f>IF($B198&lt;&gt;0,VLOOKUP($A198,'【様式】返還額一覧 '!$A$17:$AC$1795,23,FALSE),"")</f>
        <v/>
      </c>
      <c r="I198" s="47" t="str">
        <f>IF($B198&lt;&gt;0,VLOOKUP($A198,'【様式】返還額一覧 '!$A$17:$AC$1795,24,FALSE),"")</f>
        <v/>
      </c>
      <c r="J198" s="46" t="str">
        <f>IF($B198&lt;&gt;0,VLOOKUP($A198,'【様式】返還額一覧 '!$A$17:$AC$1795,25,FALSE),"")</f>
        <v/>
      </c>
      <c r="K198" s="45" t="str">
        <f>IF($B198&lt;&gt;0,VLOOKUP($A198,'【様式】返還額一覧 '!$A$17:$AC$1795,26,FALSE),"")</f>
        <v/>
      </c>
      <c r="L198" s="47" t="str">
        <f>IF($B198&lt;&gt;0,VLOOKUP($A198,'【様式】返還額一覧 '!$A$17:$AC$1795,27,FALSE),"")</f>
        <v/>
      </c>
      <c r="M198" s="46" t="str">
        <f>IF($B198&lt;&gt;0,VLOOKUP($A198,'【様式】返還額一覧 '!$A$17:$AC$1795,28,FALSE),"")</f>
        <v/>
      </c>
      <c r="N198" s="45" t="str">
        <f>IF($B198&lt;&gt;0,VLOOKUP($A198,'【様式】返還額一覧 '!$A$17:$AC$1795,29,FALSE),"")</f>
        <v/>
      </c>
    </row>
    <row r="199" spans="1:14" ht="15" customHeight="1" x14ac:dyDescent="0.15">
      <c r="A199" s="35">
        <v>193</v>
      </c>
      <c r="B199" s="36">
        <f>VLOOKUP($A199,'【様式】返還額一覧 '!$A$17:$AC$1795,2,FALSE)</f>
        <v>0</v>
      </c>
      <c r="C199" s="37" t="str">
        <f>IF($B199&lt;&gt;0,VLOOKUP($A199,'【様式】返還額一覧 '!$A$17:$AC$1795,3,FALSE),"")</f>
        <v/>
      </c>
      <c r="D199" s="56" t="str">
        <f>IF($B199&lt;&gt;0,VLOOKUP($A199,'【様式】返還額一覧 '!$A$17:$AE$1795,31,FALSE),"")</f>
        <v/>
      </c>
      <c r="E199" s="43" t="str">
        <f>IF($B199&lt;&gt;0,VLOOKUP($A199,'【様式】返還額一覧 '!$A$17:$AC$1795,9,FALSE),"")</f>
        <v/>
      </c>
      <c r="F199" s="47" t="str">
        <f>IF($B199&lt;&gt;0,VLOOKUP($A199,'【様式】返還額一覧 '!$A$17:$AC$1795,21,FALSE),"")</f>
        <v/>
      </c>
      <c r="G199" s="46" t="str">
        <f>IF($B199&lt;&gt;0,VLOOKUP($A199,'【様式】返還額一覧 '!$A$17:$AC$1795,22,FALSE),"")</f>
        <v/>
      </c>
      <c r="H199" s="45" t="str">
        <f>IF($B199&lt;&gt;0,VLOOKUP($A199,'【様式】返還額一覧 '!$A$17:$AC$1795,23,FALSE),"")</f>
        <v/>
      </c>
      <c r="I199" s="47" t="str">
        <f>IF($B199&lt;&gt;0,VLOOKUP($A199,'【様式】返還額一覧 '!$A$17:$AC$1795,24,FALSE),"")</f>
        <v/>
      </c>
      <c r="J199" s="46" t="str">
        <f>IF($B199&lt;&gt;0,VLOOKUP($A199,'【様式】返還額一覧 '!$A$17:$AC$1795,25,FALSE),"")</f>
        <v/>
      </c>
      <c r="K199" s="45" t="str">
        <f>IF($B199&lt;&gt;0,VLOOKUP($A199,'【様式】返還額一覧 '!$A$17:$AC$1795,26,FALSE),"")</f>
        <v/>
      </c>
      <c r="L199" s="47" t="str">
        <f>IF($B199&lt;&gt;0,VLOOKUP($A199,'【様式】返還額一覧 '!$A$17:$AC$1795,27,FALSE),"")</f>
        <v/>
      </c>
      <c r="M199" s="46" t="str">
        <f>IF($B199&lt;&gt;0,VLOOKUP($A199,'【様式】返還額一覧 '!$A$17:$AC$1795,28,FALSE),"")</f>
        <v/>
      </c>
      <c r="N199" s="45" t="str">
        <f>IF($B199&lt;&gt;0,VLOOKUP($A199,'【様式】返還額一覧 '!$A$17:$AC$1795,29,FALSE),"")</f>
        <v/>
      </c>
    </row>
    <row r="200" spans="1:14" ht="15" customHeight="1" x14ac:dyDescent="0.15">
      <c r="A200" s="35">
        <v>194</v>
      </c>
      <c r="B200" s="36">
        <f>VLOOKUP($A200,'【様式】返還額一覧 '!$A$17:$AC$1795,2,FALSE)</f>
        <v>0</v>
      </c>
      <c r="C200" s="37" t="str">
        <f>IF($B200&lt;&gt;0,VLOOKUP($A200,'【様式】返還額一覧 '!$A$17:$AC$1795,3,FALSE),"")</f>
        <v/>
      </c>
      <c r="D200" s="56" t="str">
        <f>IF($B200&lt;&gt;0,VLOOKUP($A200,'【様式】返還額一覧 '!$A$17:$AE$1795,31,FALSE),"")</f>
        <v/>
      </c>
      <c r="E200" s="43" t="str">
        <f>IF($B200&lt;&gt;0,VLOOKUP($A200,'【様式】返還額一覧 '!$A$17:$AC$1795,9,FALSE),"")</f>
        <v/>
      </c>
      <c r="F200" s="47" t="str">
        <f>IF($B200&lt;&gt;0,VLOOKUP($A200,'【様式】返還額一覧 '!$A$17:$AC$1795,21,FALSE),"")</f>
        <v/>
      </c>
      <c r="G200" s="46" t="str">
        <f>IF($B200&lt;&gt;0,VLOOKUP($A200,'【様式】返還額一覧 '!$A$17:$AC$1795,22,FALSE),"")</f>
        <v/>
      </c>
      <c r="H200" s="45" t="str">
        <f>IF($B200&lt;&gt;0,VLOOKUP($A200,'【様式】返還額一覧 '!$A$17:$AC$1795,23,FALSE),"")</f>
        <v/>
      </c>
      <c r="I200" s="47" t="str">
        <f>IF($B200&lt;&gt;0,VLOOKUP($A200,'【様式】返還額一覧 '!$A$17:$AC$1795,24,FALSE),"")</f>
        <v/>
      </c>
      <c r="J200" s="46" t="str">
        <f>IF($B200&lt;&gt;0,VLOOKUP($A200,'【様式】返還額一覧 '!$A$17:$AC$1795,25,FALSE),"")</f>
        <v/>
      </c>
      <c r="K200" s="45" t="str">
        <f>IF($B200&lt;&gt;0,VLOOKUP($A200,'【様式】返還額一覧 '!$A$17:$AC$1795,26,FALSE),"")</f>
        <v/>
      </c>
      <c r="L200" s="47" t="str">
        <f>IF($B200&lt;&gt;0,VLOOKUP($A200,'【様式】返還額一覧 '!$A$17:$AC$1795,27,FALSE),"")</f>
        <v/>
      </c>
      <c r="M200" s="46" t="str">
        <f>IF($B200&lt;&gt;0,VLOOKUP($A200,'【様式】返還額一覧 '!$A$17:$AC$1795,28,FALSE),"")</f>
        <v/>
      </c>
      <c r="N200" s="45" t="str">
        <f>IF($B200&lt;&gt;0,VLOOKUP($A200,'【様式】返還額一覧 '!$A$17:$AC$1795,29,FALSE),"")</f>
        <v/>
      </c>
    </row>
    <row r="201" spans="1:14" ht="15" customHeight="1" x14ac:dyDescent="0.15">
      <c r="A201" s="35">
        <v>195</v>
      </c>
      <c r="B201" s="36">
        <f>VLOOKUP($A201,'【様式】返還額一覧 '!$A$17:$AC$1795,2,FALSE)</f>
        <v>0</v>
      </c>
      <c r="C201" s="37" t="str">
        <f>IF($B201&lt;&gt;0,VLOOKUP($A201,'【様式】返還額一覧 '!$A$17:$AC$1795,3,FALSE),"")</f>
        <v/>
      </c>
      <c r="D201" s="56" t="str">
        <f>IF($B201&lt;&gt;0,VLOOKUP($A201,'【様式】返還額一覧 '!$A$17:$AE$1795,31,FALSE),"")</f>
        <v/>
      </c>
      <c r="E201" s="43" t="str">
        <f>IF($B201&lt;&gt;0,VLOOKUP($A201,'【様式】返還額一覧 '!$A$17:$AC$1795,9,FALSE),"")</f>
        <v/>
      </c>
      <c r="F201" s="47" t="str">
        <f>IF($B201&lt;&gt;0,VLOOKUP($A201,'【様式】返還額一覧 '!$A$17:$AC$1795,21,FALSE),"")</f>
        <v/>
      </c>
      <c r="G201" s="46" t="str">
        <f>IF($B201&lt;&gt;0,VLOOKUP($A201,'【様式】返還額一覧 '!$A$17:$AC$1795,22,FALSE),"")</f>
        <v/>
      </c>
      <c r="H201" s="45" t="str">
        <f>IF($B201&lt;&gt;0,VLOOKUP($A201,'【様式】返還額一覧 '!$A$17:$AC$1795,23,FALSE),"")</f>
        <v/>
      </c>
      <c r="I201" s="47" t="str">
        <f>IF($B201&lt;&gt;0,VLOOKUP($A201,'【様式】返還額一覧 '!$A$17:$AC$1795,24,FALSE),"")</f>
        <v/>
      </c>
      <c r="J201" s="46" t="str">
        <f>IF($B201&lt;&gt;0,VLOOKUP($A201,'【様式】返還額一覧 '!$A$17:$AC$1795,25,FALSE),"")</f>
        <v/>
      </c>
      <c r="K201" s="45" t="str">
        <f>IF($B201&lt;&gt;0,VLOOKUP($A201,'【様式】返還額一覧 '!$A$17:$AC$1795,26,FALSE),"")</f>
        <v/>
      </c>
      <c r="L201" s="47" t="str">
        <f>IF($B201&lt;&gt;0,VLOOKUP($A201,'【様式】返還額一覧 '!$A$17:$AC$1795,27,FALSE),"")</f>
        <v/>
      </c>
      <c r="M201" s="46" t="str">
        <f>IF($B201&lt;&gt;0,VLOOKUP($A201,'【様式】返還額一覧 '!$A$17:$AC$1795,28,FALSE),"")</f>
        <v/>
      </c>
      <c r="N201" s="45" t="str">
        <f>IF($B201&lt;&gt;0,VLOOKUP($A201,'【様式】返還額一覧 '!$A$17:$AC$1795,29,FALSE),"")</f>
        <v/>
      </c>
    </row>
    <row r="202" spans="1:14" ht="15" customHeight="1" x14ac:dyDescent="0.15">
      <c r="A202" s="35">
        <v>196</v>
      </c>
      <c r="B202" s="36">
        <f>VLOOKUP($A202,'【様式】返還額一覧 '!$A$17:$AC$1795,2,FALSE)</f>
        <v>0</v>
      </c>
      <c r="C202" s="37" t="str">
        <f>IF($B202&lt;&gt;0,VLOOKUP($A202,'【様式】返還額一覧 '!$A$17:$AC$1795,3,FALSE),"")</f>
        <v/>
      </c>
      <c r="D202" s="56" t="str">
        <f>IF($B202&lt;&gt;0,VLOOKUP($A202,'【様式】返還額一覧 '!$A$17:$AE$1795,31,FALSE),"")</f>
        <v/>
      </c>
      <c r="E202" s="43" t="str">
        <f>IF($B202&lt;&gt;0,VLOOKUP($A202,'【様式】返還額一覧 '!$A$17:$AC$1795,9,FALSE),"")</f>
        <v/>
      </c>
      <c r="F202" s="47" t="str">
        <f>IF($B202&lt;&gt;0,VLOOKUP($A202,'【様式】返還額一覧 '!$A$17:$AC$1795,21,FALSE),"")</f>
        <v/>
      </c>
      <c r="G202" s="46" t="str">
        <f>IF($B202&lt;&gt;0,VLOOKUP($A202,'【様式】返還額一覧 '!$A$17:$AC$1795,22,FALSE),"")</f>
        <v/>
      </c>
      <c r="H202" s="45" t="str">
        <f>IF($B202&lt;&gt;0,VLOOKUP($A202,'【様式】返還額一覧 '!$A$17:$AC$1795,23,FALSE),"")</f>
        <v/>
      </c>
      <c r="I202" s="47" t="str">
        <f>IF($B202&lt;&gt;0,VLOOKUP($A202,'【様式】返還額一覧 '!$A$17:$AC$1795,24,FALSE),"")</f>
        <v/>
      </c>
      <c r="J202" s="46" t="str">
        <f>IF($B202&lt;&gt;0,VLOOKUP($A202,'【様式】返還額一覧 '!$A$17:$AC$1795,25,FALSE),"")</f>
        <v/>
      </c>
      <c r="K202" s="45" t="str">
        <f>IF($B202&lt;&gt;0,VLOOKUP($A202,'【様式】返還額一覧 '!$A$17:$AC$1795,26,FALSE),"")</f>
        <v/>
      </c>
      <c r="L202" s="47" t="str">
        <f>IF($B202&lt;&gt;0,VLOOKUP($A202,'【様式】返還額一覧 '!$A$17:$AC$1795,27,FALSE),"")</f>
        <v/>
      </c>
      <c r="M202" s="46" t="str">
        <f>IF($B202&lt;&gt;0,VLOOKUP($A202,'【様式】返還額一覧 '!$A$17:$AC$1795,28,FALSE),"")</f>
        <v/>
      </c>
      <c r="N202" s="45" t="str">
        <f>IF($B202&lt;&gt;0,VLOOKUP($A202,'【様式】返還額一覧 '!$A$17:$AC$1795,29,FALSE),"")</f>
        <v/>
      </c>
    </row>
    <row r="203" spans="1:14" ht="15" customHeight="1" x14ac:dyDescent="0.15">
      <c r="A203" s="35">
        <v>197</v>
      </c>
      <c r="B203" s="36">
        <f>VLOOKUP($A203,'【様式】返還額一覧 '!$A$17:$AC$1795,2,FALSE)</f>
        <v>0</v>
      </c>
      <c r="C203" s="37" t="str">
        <f>IF($B203&lt;&gt;0,VLOOKUP($A203,'【様式】返還額一覧 '!$A$17:$AC$1795,3,FALSE),"")</f>
        <v/>
      </c>
      <c r="D203" s="56" t="str">
        <f>IF($B203&lt;&gt;0,VLOOKUP($A203,'【様式】返還額一覧 '!$A$17:$AE$1795,31,FALSE),"")</f>
        <v/>
      </c>
      <c r="E203" s="43" t="str">
        <f>IF($B203&lt;&gt;0,VLOOKUP($A203,'【様式】返還額一覧 '!$A$17:$AC$1795,9,FALSE),"")</f>
        <v/>
      </c>
      <c r="F203" s="47" t="str">
        <f>IF($B203&lt;&gt;0,VLOOKUP($A203,'【様式】返還額一覧 '!$A$17:$AC$1795,21,FALSE),"")</f>
        <v/>
      </c>
      <c r="G203" s="46" t="str">
        <f>IF($B203&lt;&gt;0,VLOOKUP($A203,'【様式】返還額一覧 '!$A$17:$AC$1795,22,FALSE),"")</f>
        <v/>
      </c>
      <c r="H203" s="45" t="str">
        <f>IF($B203&lt;&gt;0,VLOOKUP($A203,'【様式】返還額一覧 '!$A$17:$AC$1795,23,FALSE),"")</f>
        <v/>
      </c>
      <c r="I203" s="47" t="str">
        <f>IF($B203&lt;&gt;0,VLOOKUP($A203,'【様式】返還額一覧 '!$A$17:$AC$1795,24,FALSE),"")</f>
        <v/>
      </c>
      <c r="J203" s="46" t="str">
        <f>IF($B203&lt;&gt;0,VLOOKUP($A203,'【様式】返還額一覧 '!$A$17:$AC$1795,25,FALSE),"")</f>
        <v/>
      </c>
      <c r="K203" s="45" t="str">
        <f>IF($B203&lt;&gt;0,VLOOKUP($A203,'【様式】返還額一覧 '!$A$17:$AC$1795,26,FALSE),"")</f>
        <v/>
      </c>
      <c r="L203" s="47" t="str">
        <f>IF($B203&lt;&gt;0,VLOOKUP($A203,'【様式】返還額一覧 '!$A$17:$AC$1795,27,FALSE),"")</f>
        <v/>
      </c>
      <c r="M203" s="46" t="str">
        <f>IF($B203&lt;&gt;0,VLOOKUP($A203,'【様式】返還額一覧 '!$A$17:$AC$1795,28,FALSE),"")</f>
        <v/>
      </c>
      <c r="N203" s="45" t="str">
        <f>IF($B203&lt;&gt;0,VLOOKUP($A203,'【様式】返還額一覧 '!$A$17:$AC$1795,29,FALSE),"")</f>
        <v/>
      </c>
    </row>
    <row r="204" spans="1:14" ht="15" customHeight="1" x14ac:dyDescent="0.15">
      <c r="A204" s="35">
        <v>198</v>
      </c>
      <c r="B204" s="36">
        <f>VLOOKUP($A204,'【様式】返還額一覧 '!$A$17:$AC$1795,2,FALSE)</f>
        <v>0</v>
      </c>
      <c r="C204" s="37" t="str">
        <f>IF($B204&lt;&gt;0,VLOOKUP($A204,'【様式】返還額一覧 '!$A$17:$AC$1795,3,FALSE),"")</f>
        <v/>
      </c>
      <c r="D204" s="56" t="str">
        <f>IF($B204&lt;&gt;0,VLOOKUP($A204,'【様式】返還額一覧 '!$A$17:$AE$1795,31,FALSE),"")</f>
        <v/>
      </c>
      <c r="E204" s="43" t="str">
        <f>IF($B204&lt;&gt;0,VLOOKUP($A204,'【様式】返還額一覧 '!$A$17:$AC$1795,9,FALSE),"")</f>
        <v/>
      </c>
      <c r="F204" s="47" t="str">
        <f>IF($B204&lt;&gt;0,VLOOKUP($A204,'【様式】返還額一覧 '!$A$17:$AC$1795,21,FALSE),"")</f>
        <v/>
      </c>
      <c r="G204" s="46" t="str">
        <f>IF($B204&lt;&gt;0,VLOOKUP($A204,'【様式】返還額一覧 '!$A$17:$AC$1795,22,FALSE),"")</f>
        <v/>
      </c>
      <c r="H204" s="45" t="str">
        <f>IF($B204&lt;&gt;0,VLOOKUP($A204,'【様式】返還額一覧 '!$A$17:$AC$1795,23,FALSE),"")</f>
        <v/>
      </c>
      <c r="I204" s="47" t="str">
        <f>IF($B204&lt;&gt;0,VLOOKUP($A204,'【様式】返還額一覧 '!$A$17:$AC$1795,24,FALSE),"")</f>
        <v/>
      </c>
      <c r="J204" s="46" t="str">
        <f>IF($B204&lt;&gt;0,VLOOKUP($A204,'【様式】返還額一覧 '!$A$17:$AC$1795,25,FALSE),"")</f>
        <v/>
      </c>
      <c r="K204" s="45" t="str">
        <f>IF($B204&lt;&gt;0,VLOOKUP($A204,'【様式】返還額一覧 '!$A$17:$AC$1795,26,FALSE),"")</f>
        <v/>
      </c>
      <c r="L204" s="47" t="str">
        <f>IF($B204&lt;&gt;0,VLOOKUP($A204,'【様式】返還額一覧 '!$A$17:$AC$1795,27,FALSE),"")</f>
        <v/>
      </c>
      <c r="M204" s="46" t="str">
        <f>IF($B204&lt;&gt;0,VLOOKUP($A204,'【様式】返還額一覧 '!$A$17:$AC$1795,28,FALSE),"")</f>
        <v/>
      </c>
      <c r="N204" s="45" t="str">
        <f>IF($B204&lt;&gt;0,VLOOKUP($A204,'【様式】返還額一覧 '!$A$17:$AC$1795,29,FALSE),"")</f>
        <v/>
      </c>
    </row>
    <row r="205" spans="1:14" ht="15" customHeight="1" x14ac:dyDescent="0.15">
      <c r="A205" s="35">
        <v>199</v>
      </c>
      <c r="B205" s="36">
        <f>VLOOKUP($A205,'【様式】返還額一覧 '!$A$17:$AC$1795,2,FALSE)</f>
        <v>0</v>
      </c>
      <c r="C205" s="37" t="str">
        <f>IF($B205&lt;&gt;0,VLOOKUP($A205,'【様式】返還額一覧 '!$A$17:$AC$1795,3,FALSE),"")</f>
        <v/>
      </c>
      <c r="D205" s="56" t="str">
        <f>IF($B205&lt;&gt;0,VLOOKUP($A205,'【様式】返還額一覧 '!$A$17:$AE$1795,31,FALSE),"")</f>
        <v/>
      </c>
      <c r="E205" s="43" t="str">
        <f>IF($B205&lt;&gt;0,VLOOKUP($A205,'【様式】返還額一覧 '!$A$17:$AC$1795,9,FALSE),"")</f>
        <v/>
      </c>
      <c r="F205" s="47" t="str">
        <f>IF($B205&lt;&gt;0,VLOOKUP($A205,'【様式】返還額一覧 '!$A$17:$AC$1795,21,FALSE),"")</f>
        <v/>
      </c>
      <c r="G205" s="46" t="str">
        <f>IF($B205&lt;&gt;0,VLOOKUP($A205,'【様式】返還額一覧 '!$A$17:$AC$1795,22,FALSE),"")</f>
        <v/>
      </c>
      <c r="H205" s="45" t="str">
        <f>IF($B205&lt;&gt;0,VLOOKUP($A205,'【様式】返還額一覧 '!$A$17:$AC$1795,23,FALSE),"")</f>
        <v/>
      </c>
      <c r="I205" s="47" t="str">
        <f>IF($B205&lt;&gt;0,VLOOKUP($A205,'【様式】返還額一覧 '!$A$17:$AC$1795,24,FALSE),"")</f>
        <v/>
      </c>
      <c r="J205" s="46" t="str">
        <f>IF($B205&lt;&gt;0,VLOOKUP($A205,'【様式】返還額一覧 '!$A$17:$AC$1795,25,FALSE),"")</f>
        <v/>
      </c>
      <c r="K205" s="45" t="str">
        <f>IF($B205&lt;&gt;0,VLOOKUP($A205,'【様式】返還額一覧 '!$A$17:$AC$1795,26,FALSE),"")</f>
        <v/>
      </c>
      <c r="L205" s="47" t="str">
        <f>IF($B205&lt;&gt;0,VLOOKUP($A205,'【様式】返還額一覧 '!$A$17:$AC$1795,27,FALSE),"")</f>
        <v/>
      </c>
      <c r="M205" s="46" t="str">
        <f>IF($B205&lt;&gt;0,VLOOKUP($A205,'【様式】返還額一覧 '!$A$17:$AC$1795,28,FALSE),"")</f>
        <v/>
      </c>
      <c r="N205" s="45" t="str">
        <f>IF($B205&lt;&gt;0,VLOOKUP($A205,'【様式】返還額一覧 '!$A$17:$AC$1795,29,FALSE),"")</f>
        <v/>
      </c>
    </row>
    <row r="206" spans="1:14" ht="15" customHeight="1" x14ac:dyDescent="0.15">
      <c r="A206" s="35">
        <v>200</v>
      </c>
      <c r="B206" s="36">
        <f>VLOOKUP($A206,'【様式】返還額一覧 '!$A$17:$AC$1795,2,FALSE)</f>
        <v>0</v>
      </c>
      <c r="C206" s="37" t="str">
        <f>IF($B206&lt;&gt;0,VLOOKUP($A206,'【様式】返還額一覧 '!$A$17:$AC$1795,3,FALSE),"")</f>
        <v/>
      </c>
      <c r="D206" s="56" t="str">
        <f>IF($B206&lt;&gt;0,VLOOKUP($A206,'【様式】返還額一覧 '!$A$17:$AE$1795,31,FALSE),"")</f>
        <v/>
      </c>
      <c r="E206" s="43" t="str">
        <f>IF($B206&lt;&gt;0,VLOOKUP($A206,'【様式】返還額一覧 '!$A$17:$AC$1795,9,FALSE),"")</f>
        <v/>
      </c>
      <c r="F206" s="47" t="str">
        <f>IF($B206&lt;&gt;0,VLOOKUP($A206,'【様式】返還額一覧 '!$A$17:$AC$1795,21,FALSE),"")</f>
        <v/>
      </c>
      <c r="G206" s="46" t="str">
        <f>IF($B206&lt;&gt;0,VLOOKUP($A206,'【様式】返還額一覧 '!$A$17:$AC$1795,22,FALSE),"")</f>
        <v/>
      </c>
      <c r="H206" s="45" t="str">
        <f>IF($B206&lt;&gt;0,VLOOKUP($A206,'【様式】返還額一覧 '!$A$17:$AC$1795,23,FALSE),"")</f>
        <v/>
      </c>
      <c r="I206" s="47" t="str">
        <f>IF($B206&lt;&gt;0,VLOOKUP($A206,'【様式】返還額一覧 '!$A$17:$AC$1795,24,FALSE),"")</f>
        <v/>
      </c>
      <c r="J206" s="46" t="str">
        <f>IF($B206&lt;&gt;0,VLOOKUP($A206,'【様式】返還額一覧 '!$A$17:$AC$1795,25,FALSE),"")</f>
        <v/>
      </c>
      <c r="K206" s="45" t="str">
        <f>IF($B206&lt;&gt;0,VLOOKUP($A206,'【様式】返還額一覧 '!$A$17:$AC$1795,26,FALSE),"")</f>
        <v/>
      </c>
      <c r="L206" s="47" t="str">
        <f>IF($B206&lt;&gt;0,VLOOKUP($A206,'【様式】返還額一覧 '!$A$17:$AC$1795,27,FALSE),"")</f>
        <v/>
      </c>
      <c r="M206" s="46" t="str">
        <f>IF($B206&lt;&gt;0,VLOOKUP($A206,'【様式】返還額一覧 '!$A$17:$AC$1795,28,FALSE),"")</f>
        <v/>
      </c>
      <c r="N206" s="45" t="str">
        <f>IF($B206&lt;&gt;0,VLOOKUP($A206,'【様式】返還額一覧 '!$A$17:$AC$1795,29,FALSE),"")</f>
        <v/>
      </c>
    </row>
    <row r="207" spans="1:14" ht="15" customHeight="1" x14ac:dyDescent="0.15">
      <c r="A207" s="35">
        <v>201</v>
      </c>
      <c r="B207" s="36">
        <f>VLOOKUP($A207,'【様式】返還額一覧 '!$A$17:$AC$1795,2,FALSE)</f>
        <v>0</v>
      </c>
      <c r="C207" s="37" t="str">
        <f>IF($B207&lt;&gt;0,VLOOKUP($A207,'【様式】返還額一覧 '!$A$17:$AC$1795,3,FALSE),"")</f>
        <v/>
      </c>
      <c r="D207" s="56" t="str">
        <f>IF($B207&lt;&gt;0,VLOOKUP($A207,'【様式】返還額一覧 '!$A$17:$AE$1795,31,FALSE),"")</f>
        <v/>
      </c>
      <c r="E207" s="43" t="str">
        <f>IF($B207&lt;&gt;0,VLOOKUP($A207,'【様式】返還額一覧 '!$A$17:$AC$1795,9,FALSE),"")</f>
        <v/>
      </c>
      <c r="F207" s="47" t="str">
        <f>IF($B207&lt;&gt;0,VLOOKUP($A207,'【様式】返還額一覧 '!$A$17:$AC$1795,21,FALSE),"")</f>
        <v/>
      </c>
      <c r="G207" s="46" t="str">
        <f>IF($B207&lt;&gt;0,VLOOKUP($A207,'【様式】返還額一覧 '!$A$17:$AC$1795,22,FALSE),"")</f>
        <v/>
      </c>
      <c r="H207" s="45" t="str">
        <f>IF($B207&lt;&gt;0,VLOOKUP($A207,'【様式】返還額一覧 '!$A$17:$AC$1795,23,FALSE),"")</f>
        <v/>
      </c>
      <c r="I207" s="47" t="str">
        <f>IF($B207&lt;&gt;0,VLOOKUP($A207,'【様式】返還額一覧 '!$A$17:$AC$1795,24,FALSE),"")</f>
        <v/>
      </c>
      <c r="J207" s="46" t="str">
        <f>IF($B207&lt;&gt;0,VLOOKUP($A207,'【様式】返還額一覧 '!$A$17:$AC$1795,25,FALSE),"")</f>
        <v/>
      </c>
      <c r="K207" s="45" t="str">
        <f>IF($B207&lt;&gt;0,VLOOKUP($A207,'【様式】返還額一覧 '!$A$17:$AC$1795,26,FALSE),"")</f>
        <v/>
      </c>
      <c r="L207" s="47" t="str">
        <f>IF($B207&lt;&gt;0,VLOOKUP($A207,'【様式】返還額一覧 '!$A$17:$AC$1795,27,FALSE),"")</f>
        <v/>
      </c>
      <c r="M207" s="46" t="str">
        <f>IF($B207&lt;&gt;0,VLOOKUP($A207,'【様式】返還額一覧 '!$A$17:$AC$1795,28,FALSE),"")</f>
        <v/>
      </c>
      <c r="N207" s="45" t="str">
        <f>IF($B207&lt;&gt;0,VLOOKUP($A207,'【様式】返還額一覧 '!$A$17:$AC$1795,29,FALSE),"")</f>
        <v/>
      </c>
    </row>
    <row r="208" spans="1:14" ht="15" customHeight="1" x14ac:dyDescent="0.15">
      <c r="A208" s="35">
        <v>202</v>
      </c>
      <c r="B208" s="36">
        <f>VLOOKUP($A208,'【様式】返還額一覧 '!$A$17:$AC$1795,2,FALSE)</f>
        <v>0</v>
      </c>
      <c r="C208" s="37" t="str">
        <f>IF($B208&lt;&gt;0,VLOOKUP($A208,'【様式】返還額一覧 '!$A$17:$AC$1795,3,FALSE),"")</f>
        <v/>
      </c>
      <c r="D208" s="56" t="str">
        <f>IF($B208&lt;&gt;0,VLOOKUP($A208,'【様式】返還額一覧 '!$A$17:$AE$1795,31,FALSE),"")</f>
        <v/>
      </c>
      <c r="E208" s="43" t="str">
        <f>IF($B208&lt;&gt;0,VLOOKUP($A208,'【様式】返還額一覧 '!$A$17:$AC$1795,9,FALSE),"")</f>
        <v/>
      </c>
      <c r="F208" s="47" t="str">
        <f>IF($B208&lt;&gt;0,VLOOKUP($A208,'【様式】返還額一覧 '!$A$17:$AC$1795,21,FALSE),"")</f>
        <v/>
      </c>
      <c r="G208" s="46" t="str">
        <f>IF($B208&lt;&gt;0,VLOOKUP($A208,'【様式】返還額一覧 '!$A$17:$AC$1795,22,FALSE),"")</f>
        <v/>
      </c>
      <c r="H208" s="45" t="str">
        <f>IF($B208&lt;&gt;0,VLOOKUP($A208,'【様式】返還額一覧 '!$A$17:$AC$1795,23,FALSE),"")</f>
        <v/>
      </c>
      <c r="I208" s="47" t="str">
        <f>IF($B208&lt;&gt;0,VLOOKUP($A208,'【様式】返還額一覧 '!$A$17:$AC$1795,24,FALSE),"")</f>
        <v/>
      </c>
      <c r="J208" s="46" t="str">
        <f>IF($B208&lt;&gt;0,VLOOKUP($A208,'【様式】返還額一覧 '!$A$17:$AC$1795,25,FALSE),"")</f>
        <v/>
      </c>
      <c r="K208" s="45" t="str">
        <f>IF($B208&lt;&gt;0,VLOOKUP($A208,'【様式】返還額一覧 '!$A$17:$AC$1795,26,FALSE),"")</f>
        <v/>
      </c>
      <c r="L208" s="47" t="str">
        <f>IF($B208&lt;&gt;0,VLOOKUP($A208,'【様式】返還額一覧 '!$A$17:$AC$1795,27,FALSE),"")</f>
        <v/>
      </c>
      <c r="M208" s="46" t="str">
        <f>IF($B208&lt;&gt;0,VLOOKUP($A208,'【様式】返還額一覧 '!$A$17:$AC$1795,28,FALSE),"")</f>
        <v/>
      </c>
      <c r="N208" s="45" t="str">
        <f>IF($B208&lt;&gt;0,VLOOKUP($A208,'【様式】返還額一覧 '!$A$17:$AC$1795,29,FALSE),"")</f>
        <v/>
      </c>
    </row>
    <row r="209" spans="1:14" ht="15" customHeight="1" x14ac:dyDescent="0.15">
      <c r="A209" s="35">
        <v>203</v>
      </c>
      <c r="B209" s="36">
        <f>VLOOKUP($A209,'【様式】返還額一覧 '!$A$17:$AC$1795,2,FALSE)</f>
        <v>0</v>
      </c>
      <c r="C209" s="37" t="str">
        <f>IF($B209&lt;&gt;0,VLOOKUP($A209,'【様式】返還額一覧 '!$A$17:$AC$1795,3,FALSE),"")</f>
        <v/>
      </c>
      <c r="D209" s="56" t="str">
        <f>IF($B209&lt;&gt;0,VLOOKUP($A209,'【様式】返還額一覧 '!$A$17:$AE$1795,31,FALSE),"")</f>
        <v/>
      </c>
      <c r="E209" s="43" t="str">
        <f>IF($B209&lt;&gt;0,VLOOKUP($A209,'【様式】返還額一覧 '!$A$17:$AC$1795,9,FALSE),"")</f>
        <v/>
      </c>
      <c r="F209" s="47" t="str">
        <f>IF($B209&lt;&gt;0,VLOOKUP($A209,'【様式】返還額一覧 '!$A$17:$AC$1795,21,FALSE),"")</f>
        <v/>
      </c>
      <c r="G209" s="46" t="str">
        <f>IF($B209&lt;&gt;0,VLOOKUP($A209,'【様式】返還額一覧 '!$A$17:$AC$1795,22,FALSE),"")</f>
        <v/>
      </c>
      <c r="H209" s="45" t="str">
        <f>IF($B209&lt;&gt;0,VLOOKUP($A209,'【様式】返還額一覧 '!$A$17:$AC$1795,23,FALSE),"")</f>
        <v/>
      </c>
      <c r="I209" s="47" t="str">
        <f>IF($B209&lt;&gt;0,VLOOKUP($A209,'【様式】返還額一覧 '!$A$17:$AC$1795,24,FALSE),"")</f>
        <v/>
      </c>
      <c r="J209" s="46" t="str">
        <f>IF($B209&lt;&gt;0,VLOOKUP($A209,'【様式】返還額一覧 '!$A$17:$AC$1795,25,FALSE),"")</f>
        <v/>
      </c>
      <c r="K209" s="45" t="str">
        <f>IF($B209&lt;&gt;0,VLOOKUP($A209,'【様式】返還額一覧 '!$A$17:$AC$1795,26,FALSE),"")</f>
        <v/>
      </c>
      <c r="L209" s="47" t="str">
        <f>IF($B209&lt;&gt;0,VLOOKUP($A209,'【様式】返還額一覧 '!$A$17:$AC$1795,27,FALSE),"")</f>
        <v/>
      </c>
      <c r="M209" s="46" t="str">
        <f>IF($B209&lt;&gt;0,VLOOKUP($A209,'【様式】返還額一覧 '!$A$17:$AC$1795,28,FALSE),"")</f>
        <v/>
      </c>
      <c r="N209" s="45" t="str">
        <f>IF($B209&lt;&gt;0,VLOOKUP($A209,'【様式】返還額一覧 '!$A$17:$AC$1795,29,FALSE),"")</f>
        <v/>
      </c>
    </row>
    <row r="210" spans="1:14" ht="15" customHeight="1" x14ac:dyDescent="0.15">
      <c r="A210" s="35">
        <v>204</v>
      </c>
      <c r="B210" s="36">
        <f>VLOOKUP($A210,'【様式】返還額一覧 '!$A$17:$AC$1795,2,FALSE)</f>
        <v>0</v>
      </c>
      <c r="C210" s="37" t="str">
        <f>IF($B210&lt;&gt;0,VLOOKUP($A210,'【様式】返還額一覧 '!$A$17:$AC$1795,3,FALSE),"")</f>
        <v/>
      </c>
      <c r="D210" s="56" t="str">
        <f>IF($B210&lt;&gt;0,VLOOKUP($A210,'【様式】返還額一覧 '!$A$17:$AE$1795,31,FALSE),"")</f>
        <v/>
      </c>
      <c r="E210" s="43" t="str">
        <f>IF($B210&lt;&gt;0,VLOOKUP($A210,'【様式】返還額一覧 '!$A$17:$AC$1795,9,FALSE),"")</f>
        <v/>
      </c>
      <c r="F210" s="47" t="str">
        <f>IF($B210&lt;&gt;0,VLOOKUP($A210,'【様式】返還額一覧 '!$A$17:$AC$1795,21,FALSE),"")</f>
        <v/>
      </c>
      <c r="G210" s="46" t="str">
        <f>IF($B210&lt;&gt;0,VLOOKUP($A210,'【様式】返還額一覧 '!$A$17:$AC$1795,22,FALSE),"")</f>
        <v/>
      </c>
      <c r="H210" s="45" t="str">
        <f>IF($B210&lt;&gt;0,VLOOKUP($A210,'【様式】返還額一覧 '!$A$17:$AC$1795,23,FALSE),"")</f>
        <v/>
      </c>
      <c r="I210" s="47" t="str">
        <f>IF($B210&lt;&gt;0,VLOOKUP($A210,'【様式】返還額一覧 '!$A$17:$AC$1795,24,FALSE),"")</f>
        <v/>
      </c>
      <c r="J210" s="46" t="str">
        <f>IF($B210&lt;&gt;0,VLOOKUP($A210,'【様式】返還額一覧 '!$A$17:$AC$1795,25,FALSE),"")</f>
        <v/>
      </c>
      <c r="K210" s="45" t="str">
        <f>IF($B210&lt;&gt;0,VLOOKUP($A210,'【様式】返還額一覧 '!$A$17:$AC$1795,26,FALSE),"")</f>
        <v/>
      </c>
      <c r="L210" s="47" t="str">
        <f>IF($B210&lt;&gt;0,VLOOKUP($A210,'【様式】返還額一覧 '!$A$17:$AC$1795,27,FALSE),"")</f>
        <v/>
      </c>
      <c r="M210" s="46" t="str">
        <f>IF($B210&lt;&gt;0,VLOOKUP($A210,'【様式】返還額一覧 '!$A$17:$AC$1795,28,FALSE),"")</f>
        <v/>
      </c>
      <c r="N210" s="45" t="str">
        <f>IF($B210&lt;&gt;0,VLOOKUP($A210,'【様式】返還額一覧 '!$A$17:$AC$1795,29,FALSE),"")</f>
        <v/>
      </c>
    </row>
    <row r="211" spans="1:14" ht="15" customHeight="1" x14ac:dyDescent="0.15">
      <c r="A211" s="35">
        <v>205</v>
      </c>
      <c r="B211" s="36">
        <f>VLOOKUP($A211,'【様式】返還額一覧 '!$A$17:$AC$1795,2,FALSE)</f>
        <v>0</v>
      </c>
      <c r="C211" s="37" t="str">
        <f>IF($B211&lt;&gt;0,VLOOKUP($A211,'【様式】返還額一覧 '!$A$17:$AC$1795,3,FALSE),"")</f>
        <v/>
      </c>
      <c r="D211" s="56" t="str">
        <f>IF($B211&lt;&gt;0,VLOOKUP($A211,'【様式】返還額一覧 '!$A$17:$AE$1795,31,FALSE),"")</f>
        <v/>
      </c>
      <c r="E211" s="43" t="str">
        <f>IF($B211&lt;&gt;0,VLOOKUP($A211,'【様式】返還額一覧 '!$A$17:$AC$1795,9,FALSE),"")</f>
        <v/>
      </c>
      <c r="F211" s="47" t="str">
        <f>IF($B211&lt;&gt;0,VLOOKUP($A211,'【様式】返還額一覧 '!$A$17:$AC$1795,21,FALSE),"")</f>
        <v/>
      </c>
      <c r="G211" s="46" t="str">
        <f>IF($B211&lt;&gt;0,VLOOKUP($A211,'【様式】返還額一覧 '!$A$17:$AC$1795,22,FALSE),"")</f>
        <v/>
      </c>
      <c r="H211" s="45" t="str">
        <f>IF($B211&lt;&gt;0,VLOOKUP($A211,'【様式】返還額一覧 '!$A$17:$AC$1795,23,FALSE),"")</f>
        <v/>
      </c>
      <c r="I211" s="47" t="str">
        <f>IF($B211&lt;&gt;0,VLOOKUP($A211,'【様式】返還額一覧 '!$A$17:$AC$1795,24,FALSE),"")</f>
        <v/>
      </c>
      <c r="J211" s="46" t="str">
        <f>IF($B211&lt;&gt;0,VLOOKUP($A211,'【様式】返還額一覧 '!$A$17:$AC$1795,25,FALSE),"")</f>
        <v/>
      </c>
      <c r="K211" s="45" t="str">
        <f>IF($B211&lt;&gt;0,VLOOKUP($A211,'【様式】返還額一覧 '!$A$17:$AC$1795,26,FALSE),"")</f>
        <v/>
      </c>
      <c r="L211" s="47" t="str">
        <f>IF($B211&lt;&gt;0,VLOOKUP($A211,'【様式】返還額一覧 '!$A$17:$AC$1795,27,FALSE),"")</f>
        <v/>
      </c>
      <c r="M211" s="46" t="str">
        <f>IF($B211&lt;&gt;0,VLOOKUP($A211,'【様式】返還額一覧 '!$A$17:$AC$1795,28,FALSE),"")</f>
        <v/>
      </c>
      <c r="N211" s="45" t="str">
        <f>IF($B211&lt;&gt;0,VLOOKUP($A211,'【様式】返還額一覧 '!$A$17:$AC$1795,29,FALSE),"")</f>
        <v/>
      </c>
    </row>
    <row r="212" spans="1:14" ht="15" customHeight="1" x14ac:dyDescent="0.15">
      <c r="A212" s="35">
        <v>206</v>
      </c>
      <c r="B212" s="36">
        <f>VLOOKUP($A212,'【様式】返還額一覧 '!$A$17:$AC$1795,2,FALSE)</f>
        <v>0</v>
      </c>
      <c r="C212" s="37" t="str">
        <f>IF($B212&lt;&gt;0,VLOOKUP($A212,'【様式】返還額一覧 '!$A$17:$AC$1795,3,FALSE),"")</f>
        <v/>
      </c>
      <c r="D212" s="56" t="str">
        <f>IF($B212&lt;&gt;0,VLOOKUP($A212,'【様式】返還額一覧 '!$A$17:$AE$1795,31,FALSE),"")</f>
        <v/>
      </c>
      <c r="E212" s="43" t="str">
        <f>IF($B212&lt;&gt;0,VLOOKUP($A212,'【様式】返還額一覧 '!$A$17:$AC$1795,9,FALSE),"")</f>
        <v/>
      </c>
      <c r="F212" s="47" t="str">
        <f>IF($B212&lt;&gt;0,VLOOKUP($A212,'【様式】返還額一覧 '!$A$17:$AC$1795,21,FALSE),"")</f>
        <v/>
      </c>
      <c r="G212" s="46" t="str">
        <f>IF($B212&lt;&gt;0,VLOOKUP($A212,'【様式】返還額一覧 '!$A$17:$AC$1795,22,FALSE),"")</f>
        <v/>
      </c>
      <c r="H212" s="45" t="str">
        <f>IF($B212&lt;&gt;0,VLOOKUP($A212,'【様式】返還額一覧 '!$A$17:$AC$1795,23,FALSE),"")</f>
        <v/>
      </c>
      <c r="I212" s="47" t="str">
        <f>IF($B212&lt;&gt;0,VLOOKUP($A212,'【様式】返還額一覧 '!$A$17:$AC$1795,24,FALSE),"")</f>
        <v/>
      </c>
      <c r="J212" s="46" t="str">
        <f>IF($B212&lt;&gt;0,VLOOKUP($A212,'【様式】返還額一覧 '!$A$17:$AC$1795,25,FALSE),"")</f>
        <v/>
      </c>
      <c r="K212" s="45" t="str">
        <f>IF($B212&lt;&gt;0,VLOOKUP($A212,'【様式】返還額一覧 '!$A$17:$AC$1795,26,FALSE),"")</f>
        <v/>
      </c>
      <c r="L212" s="47" t="str">
        <f>IF($B212&lt;&gt;0,VLOOKUP($A212,'【様式】返還額一覧 '!$A$17:$AC$1795,27,FALSE),"")</f>
        <v/>
      </c>
      <c r="M212" s="46" t="str">
        <f>IF($B212&lt;&gt;0,VLOOKUP($A212,'【様式】返還額一覧 '!$A$17:$AC$1795,28,FALSE),"")</f>
        <v/>
      </c>
      <c r="N212" s="45" t="str">
        <f>IF($B212&lt;&gt;0,VLOOKUP($A212,'【様式】返還額一覧 '!$A$17:$AC$1795,29,FALSE),"")</f>
        <v/>
      </c>
    </row>
    <row r="213" spans="1:14" ht="15" customHeight="1" x14ac:dyDescent="0.15">
      <c r="A213" s="35">
        <v>207</v>
      </c>
      <c r="B213" s="36">
        <f>VLOOKUP($A213,'【様式】返還額一覧 '!$A$17:$AC$1795,2,FALSE)</f>
        <v>0</v>
      </c>
      <c r="C213" s="37" t="str">
        <f>IF($B213&lt;&gt;0,VLOOKUP($A213,'【様式】返還額一覧 '!$A$17:$AC$1795,3,FALSE),"")</f>
        <v/>
      </c>
      <c r="D213" s="56" t="str">
        <f>IF($B213&lt;&gt;0,VLOOKUP($A213,'【様式】返還額一覧 '!$A$17:$AE$1795,31,FALSE),"")</f>
        <v/>
      </c>
      <c r="E213" s="43" t="str">
        <f>IF($B213&lt;&gt;0,VLOOKUP($A213,'【様式】返還額一覧 '!$A$17:$AC$1795,9,FALSE),"")</f>
        <v/>
      </c>
      <c r="F213" s="47" t="str">
        <f>IF($B213&lt;&gt;0,VLOOKUP($A213,'【様式】返還額一覧 '!$A$17:$AC$1795,21,FALSE),"")</f>
        <v/>
      </c>
      <c r="G213" s="46" t="str">
        <f>IF($B213&lt;&gt;0,VLOOKUP($A213,'【様式】返還額一覧 '!$A$17:$AC$1795,22,FALSE),"")</f>
        <v/>
      </c>
      <c r="H213" s="45" t="str">
        <f>IF($B213&lt;&gt;0,VLOOKUP($A213,'【様式】返還額一覧 '!$A$17:$AC$1795,23,FALSE),"")</f>
        <v/>
      </c>
      <c r="I213" s="47" t="str">
        <f>IF($B213&lt;&gt;0,VLOOKUP($A213,'【様式】返還額一覧 '!$A$17:$AC$1795,24,FALSE),"")</f>
        <v/>
      </c>
      <c r="J213" s="46" t="str">
        <f>IF($B213&lt;&gt;0,VLOOKUP($A213,'【様式】返還額一覧 '!$A$17:$AC$1795,25,FALSE),"")</f>
        <v/>
      </c>
      <c r="K213" s="45" t="str">
        <f>IF($B213&lt;&gt;0,VLOOKUP($A213,'【様式】返還額一覧 '!$A$17:$AC$1795,26,FALSE),"")</f>
        <v/>
      </c>
      <c r="L213" s="47" t="str">
        <f>IF($B213&lt;&gt;0,VLOOKUP($A213,'【様式】返還額一覧 '!$A$17:$AC$1795,27,FALSE),"")</f>
        <v/>
      </c>
      <c r="M213" s="46" t="str">
        <f>IF($B213&lt;&gt;0,VLOOKUP($A213,'【様式】返還額一覧 '!$A$17:$AC$1795,28,FALSE),"")</f>
        <v/>
      </c>
      <c r="N213" s="45" t="str">
        <f>IF($B213&lt;&gt;0,VLOOKUP($A213,'【様式】返還額一覧 '!$A$17:$AC$1795,29,FALSE),"")</f>
        <v/>
      </c>
    </row>
    <row r="214" spans="1:14" ht="15" customHeight="1" x14ac:dyDescent="0.15">
      <c r="A214" s="35">
        <v>208</v>
      </c>
      <c r="B214" s="36">
        <f>VLOOKUP($A214,'【様式】返還額一覧 '!$A$17:$AC$1795,2,FALSE)</f>
        <v>0</v>
      </c>
      <c r="C214" s="37" t="str">
        <f>IF($B214&lt;&gt;0,VLOOKUP($A214,'【様式】返還額一覧 '!$A$17:$AC$1795,3,FALSE),"")</f>
        <v/>
      </c>
      <c r="D214" s="56" t="str">
        <f>IF($B214&lt;&gt;0,VLOOKUP($A214,'【様式】返還額一覧 '!$A$17:$AE$1795,31,FALSE),"")</f>
        <v/>
      </c>
      <c r="E214" s="43" t="str">
        <f>IF($B214&lt;&gt;0,VLOOKUP($A214,'【様式】返還額一覧 '!$A$17:$AC$1795,9,FALSE),"")</f>
        <v/>
      </c>
      <c r="F214" s="47" t="str">
        <f>IF($B214&lt;&gt;0,VLOOKUP($A214,'【様式】返還額一覧 '!$A$17:$AC$1795,21,FALSE),"")</f>
        <v/>
      </c>
      <c r="G214" s="46" t="str">
        <f>IF($B214&lt;&gt;0,VLOOKUP($A214,'【様式】返還額一覧 '!$A$17:$AC$1795,22,FALSE),"")</f>
        <v/>
      </c>
      <c r="H214" s="45" t="str">
        <f>IF($B214&lt;&gt;0,VLOOKUP($A214,'【様式】返還額一覧 '!$A$17:$AC$1795,23,FALSE),"")</f>
        <v/>
      </c>
      <c r="I214" s="47" t="str">
        <f>IF($B214&lt;&gt;0,VLOOKUP($A214,'【様式】返還額一覧 '!$A$17:$AC$1795,24,FALSE),"")</f>
        <v/>
      </c>
      <c r="J214" s="46" t="str">
        <f>IF($B214&lt;&gt;0,VLOOKUP($A214,'【様式】返還額一覧 '!$A$17:$AC$1795,25,FALSE),"")</f>
        <v/>
      </c>
      <c r="K214" s="45" t="str">
        <f>IF($B214&lt;&gt;0,VLOOKUP($A214,'【様式】返還額一覧 '!$A$17:$AC$1795,26,FALSE),"")</f>
        <v/>
      </c>
      <c r="L214" s="47" t="str">
        <f>IF($B214&lt;&gt;0,VLOOKUP($A214,'【様式】返還額一覧 '!$A$17:$AC$1795,27,FALSE),"")</f>
        <v/>
      </c>
      <c r="M214" s="46" t="str">
        <f>IF($B214&lt;&gt;0,VLOOKUP($A214,'【様式】返還額一覧 '!$A$17:$AC$1795,28,FALSE),"")</f>
        <v/>
      </c>
      <c r="N214" s="45" t="str">
        <f>IF($B214&lt;&gt;0,VLOOKUP($A214,'【様式】返還額一覧 '!$A$17:$AC$1795,29,FALSE),"")</f>
        <v/>
      </c>
    </row>
    <row r="215" spans="1:14" ht="15" customHeight="1" x14ac:dyDescent="0.15">
      <c r="A215" s="35">
        <v>209</v>
      </c>
      <c r="B215" s="36">
        <f>VLOOKUP($A215,'【様式】返還額一覧 '!$A$17:$AC$1795,2,FALSE)</f>
        <v>0</v>
      </c>
      <c r="C215" s="37" t="str">
        <f>IF($B215&lt;&gt;0,VLOOKUP($A215,'【様式】返還額一覧 '!$A$17:$AC$1795,3,FALSE),"")</f>
        <v/>
      </c>
      <c r="D215" s="56" t="str">
        <f>IF($B215&lt;&gt;0,VLOOKUP($A215,'【様式】返還額一覧 '!$A$17:$AE$1795,31,FALSE),"")</f>
        <v/>
      </c>
      <c r="E215" s="43" t="str">
        <f>IF($B215&lt;&gt;0,VLOOKUP($A215,'【様式】返還額一覧 '!$A$17:$AC$1795,9,FALSE),"")</f>
        <v/>
      </c>
      <c r="F215" s="47" t="str">
        <f>IF($B215&lt;&gt;0,VLOOKUP($A215,'【様式】返還額一覧 '!$A$17:$AC$1795,21,FALSE),"")</f>
        <v/>
      </c>
      <c r="G215" s="46" t="str">
        <f>IF($B215&lt;&gt;0,VLOOKUP($A215,'【様式】返還額一覧 '!$A$17:$AC$1795,22,FALSE),"")</f>
        <v/>
      </c>
      <c r="H215" s="45" t="str">
        <f>IF($B215&lt;&gt;0,VLOOKUP($A215,'【様式】返還額一覧 '!$A$17:$AC$1795,23,FALSE),"")</f>
        <v/>
      </c>
      <c r="I215" s="47" t="str">
        <f>IF($B215&lt;&gt;0,VLOOKUP($A215,'【様式】返還額一覧 '!$A$17:$AC$1795,24,FALSE),"")</f>
        <v/>
      </c>
      <c r="J215" s="46" t="str">
        <f>IF($B215&lt;&gt;0,VLOOKUP($A215,'【様式】返還額一覧 '!$A$17:$AC$1795,25,FALSE),"")</f>
        <v/>
      </c>
      <c r="K215" s="45" t="str">
        <f>IF($B215&lt;&gt;0,VLOOKUP($A215,'【様式】返還額一覧 '!$A$17:$AC$1795,26,FALSE),"")</f>
        <v/>
      </c>
      <c r="L215" s="47" t="str">
        <f>IF($B215&lt;&gt;0,VLOOKUP($A215,'【様式】返還額一覧 '!$A$17:$AC$1795,27,FALSE),"")</f>
        <v/>
      </c>
      <c r="M215" s="46" t="str">
        <f>IF($B215&lt;&gt;0,VLOOKUP($A215,'【様式】返還額一覧 '!$A$17:$AC$1795,28,FALSE),"")</f>
        <v/>
      </c>
      <c r="N215" s="45" t="str">
        <f>IF($B215&lt;&gt;0,VLOOKUP($A215,'【様式】返還額一覧 '!$A$17:$AC$1795,29,FALSE),"")</f>
        <v/>
      </c>
    </row>
    <row r="216" spans="1:14" ht="15" customHeight="1" x14ac:dyDescent="0.15">
      <c r="A216" s="35">
        <v>210</v>
      </c>
      <c r="B216" s="36">
        <f>VLOOKUP($A216,'【様式】返還額一覧 '!$A$17:$AC$1795,2,FALSE)</f>
        <v>0</v>
      </c>
      <c r="C216" s="37" t="str">
        <f>IF($B216&lt;&gt;0,VLOOKUP($A216,'【様式】返還額一覧 '!$A$17:$AC$1795,3,FALSE),"")</f>
        <v/>
      </c>
      <c r="D216" s="56" t="str">
        <f>IF($B216&lt;&gt;0,VLOOKUP($A216,'【様式】返還額一覧 '!$A$17:$AE$1795,31,FALSE),"")</f>
        <v/>
      </c>
      <c r="E216" s="43" t="str">
        <f>IF($B216&lt;&gt;0,VLOOKUP($A216,'【様式】返還額一覧 '!$A$17:$AC$1795,9,FALSE),"")</f>
        <v/>
      </c>
      <c r="F216" s="47" t="str">
        <f>IF($B216&lt;&gt;0,VLOOKUP($A216,'【様式】返還額一覧 '!$A$17:$AC$1795,21,FALSE),"")</f>
        <v/>
      </c>
      <c r="G216" s="46" t="str">
        <f>IF($B216&lt;&gt;0,VLOOKUP($A216,'【様式】返還額一覧 '!$A$17:$AC$1795,22,FALSE),"")</f>
        <v/>
      </c>
      <c r="H216" s="45" t="str">
        <f>IF($B216&lt;&gt;0,VLOOKUP($A216,'【様式】返還額一覧 '!$A$17:$AC$1795,23,FALSE),"")</f>
        <v/>
      </c>
      <c r="I216" s="47" t="str">
        <f>IF($B216&lt;&gt;0,VLOOKUP($A216,'【様式】返還額一覧 '!$A$17:$AC$1795,24,FALSE),"")</f>
        <v/>
      </c>
      <c r="J216" s="46" t="str">
        <f>IF($B216&lt;&gt;0,VLOOKUP($A216,'【様式】返還額一覧 '!$A$17:$AC$1795,25,FALSE),"")</f>
        <v/>
      </c>
      <c r="K216" s="45" t="str">
        <f>IF($B216&lt;&gt;0,VLOOKUP($A216,'【様式】返還額一覧 '!$A$17:$AC$1795,26,FALSE),"")</f>
        <v/>
      </c>
      <c r="L216" s="47" t="str">
        <f>IF($B216&lt;&gt;0,VLOOKUP($A216,'【様式】返還額一覧 '!$A$17:$AC$1795,27,FALSE),"")</f>
        <v/>
      </c>
      <c r="M216" s="46" t="str">
        <f>IF($B216&lt;&gt;0,VLOOKUP($A216,'【様式】返還額一覧 '!$A$17:$AC$1795,28,FALSE),"")</f>
        <v/>
      </c>
      <c r="N216" s="45" t="str">
        <f>IF($B216&lt;&gt;0,VLOOKUP($A216,'【様式】返還額一覧 '!$A$17:$AC$1795,29,FALSE),"")</f>
        <v/>
      </c>
    </row>
    <row r="217" spans="1:14" ht="15" customHeight="1" x14ac:dyDescent="0.15">
      <c r="A217" s="35">
        <v>211</v>
      </c>
      <c r="B217" s="36">
        <f>VLOOKUP($A217,'【様式】返還額一覧 '!$A$17:$AC$1795,2,FALSE)</f>
        <v>0</v>
      </c>
      <c r="C217" s="37" t="str">
        <f>IF($B217&lt;&gt;0,VLOOKUP($A217,'【様式】返還額一覧 '!$A$17:$AC$1795,3,FALSE),"")</f>
        <v/>
      </c>
      <c r="D217" s="56" t="str">
        <f>IF($B217&lt;&gt;0,VLOOKUP($A217,'【様式】返還額一覧 '!$A$17:$AE$1795,31,FALSE),"")</f>
        <v/>
      </c>
      <c r="E217" s="43" t="str">
        <f>IF($B217&lt;&gt;0,VLOOKUP($A217,'【様式】返還額一覧 '!$A$17:$AC$1795,9,FALSE),"")</f>
        <v/>
      </c>
      <c r="F217" s="47" t="str">
        <f>IF($B217&lt;&gt;0,VLOOKUP($A217,'【様式】返還額一覧 '!$A$17:$AC$1795,21,FALSE),"")</f>
        <v/>
      </c>
      <c r="G217" s="46" t="str">
        <f>IF($B217&lt;&gt;0,VLOOKUP($A217,'【様式】返還額一覧 '!$A$17:$AC$1795,22,FALSE),"")</f>
        <v/>
      </c>
      <c r="H217" s="45" t="str">
        <f>IF($B217&lt;&gt;0,VLOOKUP($A217,'【様式】返還額一覧 '!$A$17:$AC$1795,23,FALSE),"")</f>
        <v/>
      </c>
      <c r="I217" s="47" t="str">
        <f>IF($B217&lt;&gt;0,VLOOKUP($A217,'【様式】返還額一覧 '!$A$17:$AC$1795,24,FALSE),"")</f>
        <v/>
      </c>
      <c r="J217" s="46" t="str">
        <f>IF($B217&lt;&gt;0,VLOOKUP($A217,'【様式】返還額一覧 '!$A$17:$AC$1795,25,FALSE),"")</f>
        <v/>
      </c>
      <c r="K217" s="45" t="str">
        <f>IF($B217&lt;&gt;0,VLOOKUP($A217,'【様式】返還額一覧 '!$A$17:$AC$1795,26,FALSE),"")</f>
        <v/>
      </c>
      <c r="L217" s="47" t="str">
        <f>IF($B217&lt;&gt;0,VLOOKUP($A217,'【様式】返還額一覧 '!$A$17:$AC$1795,27,FALSE),"")</f>
        <v/>
      </c>
      <c r="M217" s="46" t="str">
        <f>IF($B217&lt;&gt;0,VLOOKUP($A217,'【様式】返還額一覧 '!$A$17:$AC$1795,28,FALSE),"")</f>
        <v/>
      </c>
      <c r="N217" s="45" t="str">
        <f>IF($B217&lt;&gt;0,VLOOKUP($A217,'【様式】返還額一覧 '!$A$17:$AC$1795,29,FALSE),"")</f>
        <v/>
      </c>
    </row>
    <row r="218" spans="1:14" ht="15" customHeight="1" x14ac:dyDescent="0.15">
      <c r="A218" s="35">
        <v>212</v>
      </c>
      <c r="B218" s="36">
        <f>VLOOKUP($A218,'【様式】返還額一覧 '!$A$17:$AC$1795,2,FALSE)</f>
        <v>0</v>
      </c>
      <c r="C218" s="37" t="str">
        <f>IF($B218&lt;&gt;0,VLOOKUP($A218,'【様式】返還額一覧 '!$A$17:$AC$1795,3,FALSE),"")</f>
        <v/>
      </c>
      <c r="D218" s="56" t="str">
        <f>IF($B218&lt;&gt;0,VLOOKUP($A218,'【様式】返還額一覧 '!$A$17:$AE$1795,31,FALSE),"")</f>
        <v/>
      </c>
      <c r="E218" s="43" t="str">
        <f>IF($B218&lt;&gt;0,VLOOKUP($A218,'【様式】返還額一覧 '!$A$17:$AC$1795,9,FALSE),"")</f>
        <v/>
      </c>
      <c r="F218" s="47" t="str">
        <f>IF($B218&lt;&gt;0,VLOOKUP($A218,'【様式】返還額一覧 '!$A$17:$AC$1795,21,FALSE),"")</f>
        <v/>
      </c>
      <c r="G218" s="46" t="str">
        <f>IF($B218&lt;&gt;0,VLOOKUP($A218,'【様式】返還額一覧 '!$A$17:$AC$1795,22,FALSE),"")</f>
        <v/>
      </c>
      <c r="H218" s="45" t="str">
        <f>IF($B218&lt;&gt;0,VLOOKUP($A218,'【様式】返還額一覧 '!$A$17:$AC$1795,23,FALSE),"")</f>
        <v/>
      </c>
      <c r="I218" s="47" t="str">
        <f>IF($B218&lt;&gt;0,VLOOKUP($A218,'【様式】返還額一覧 '!$A$17:$AC$1795,24,FALSE),"")</f>
        <v/>
      </c>
      <c r="J218" s="46" t="str">
        <f>IF($B218&lt;&gt;0,VLOOKUP($A218,'【様式】返還額一覧 '!$A$17:$AC$1795,25,FALSE),"")</f>
        <v/>
      </c>
      <c r="K218" s="45" t="str">
        <f>IF($B218&lt;&gt;0,VLOOKUP($A218,'【様式】返還額一覧 '!$A$17:$AC$1795,26,FALSE),"")</f>
        <v/>
      </c>
      <c r="L218" s="47" t="str">
        <f>IF($B218&lt;&gt;0,VLOOKUP($A218,'【様式】返還額一覧 '!$A$17:$AC$1795,27,FALSE),"")</f>
        <v/>
      </c>
      <c r="M218" s="46" t="str">
        <f>IF($B218&lt;&gt;0,VLOOKUP($A218,'【様式】返還額一覧 '!$A$17:$AC$1795,28,FALSE),"")</f>
        <v/>
      </c>
      <c r="N218" s="45" t="str">
        <f>IF($B218&lt;&gt;0,VLOOKUP($A218,'【様式】返還額一覧 '!$A$17:$AC$1795,29,FALSE),"")</f>
        <v/>
      </c>
    </row>
    <row r="219" spans="1:14" ht="15" customHeight="1" x14ac:dyDescent="0.15">
      <c r="A219" s="35">
        <v>213</v>
      </c>
      <c r="B219" s="36">
        <f>VLOOKUP($A219,'【様式】返還額一覧 '!$A$17:$AC$1795,2,FALSE)</f>
        <v>0</v>
      </c>
      <c r="C219" s="37" t="str">
        <f>IF($B219&lt;&gt;0,VLOOKUP($A219,'【様式】返還額一覧 '!$A$17:$AC$1795,3,FALSE),"")</f>
        <v/>
      </c>
      <c r="D219" s="56" t="str">
        <f>IF($B219&lt;&gt;0,VLOOKUP($A219,'【様式】返還額一覧 '!$A$17:$AE$1795,31,FALSE),"")</f>
        <v/>
      </c>
      <c r="E219" s="43" t="str">
        <f>IF($B219&lt;&gt;0,VLOOKUP($A219,'【様式】返還額一覧 '!$A$17:$AC$1795,9,FALSE),"")</f>
        <v/>
      </c>
      <c r="F219" s="47" t="str">
        <f>IF($B219&lt;&gt;0,VLOOKUP($A219,'【様式】返還額一覧 '!$A$17:$AC$1795,21,FALSE),"")</f>
        <v/>
      </c>
      <c r="G219" s="46" t="str">
        <f>IF($B219&lt;&gt;0,VLOOKUP($A219,'【様式】返還額一覧 '!$A$17:$AC$1795,22,FALSE),"")</f>
        <v/>
      </c>
      <c r="H219" s="45" t="str">
        <f>IF($B219&lt;&gt;0,VLOOKUP($A219,'【様式】返還額一覧 '!$A$17:$AC$1795,23,FALSE),"")</f>
        <v/>
      </c>
      <c r="I219" s="47" t="str">
        <f>IF($B219&lt;&gt;0,VLOOKUP($A219,'【様式】返還額一覧 '!$A$17:$AC$1795,24,FALSE),"")</f>
        <v/>
      </c>
      <c r="J219" s="46" t="str">
        <f>IF($B219&lt;&gt;0,VLOOKUP($A219,'【様式】返還額一覧 '!$A$17:$AC$1795,25,FALSE),"")</f>
        <v/>
      </c>
      <c r="K219" s="45" t="str">
        <f>IF($B219&lt;&gt;0,VLOOKUP($A219,'【様式】返還額一覧 '!$A$17:$AC$1795,26,FALSE),"")</f>
        <v/>
      </c>
      <c r="L219" s="47" t="str">
        <f>IF($B219&lt;&gt;0,VLOOKUP($A219,'【様式】返還額一覧 '!$A$17:$AC$1795,27,FALSE),"")</f>
        <v/>
      </c>
      <c r="M219" s="46" t="str">
        <f>IF($B219&lt;&gt;0,VLOOKUP($A219,'【様式】返還額一覧 '!$A$17:$AC$1795,28,FALSE),"")</f>
        <v/>
      </c>
      <c r="N219" s="45" t="str">
        <f>IF($B219&lt;&gt;0,VLOOKUP($A219,'【様式】返還額一覧 '!$A$17:$AC$1795,29,FALSE),"")</f>
        <v/>
      </c>
    </row>
    <row r="220" spans="1:14" ht="15" customHeight="1" x14ac:dyDescent="0.15">
      <c r="A220" s="35">
        <v>214</v>
      </c>
      <c r="B220" s="36">
        <f>VLOOKUP($A220,'【様式】返還額一覧 '!$A$17:$AC$1795,2,FALSE)</f>
        <v>0</v>
      </c>
      <c r="C220" s="37" t="str">
        <f>IF($B220&lt;&gt;0,VLOOKUP($A220,'【様式】返還額一覧 '!$A$17:$AC$1795,3,FALSE),"")</f>
        <v/>
      </c>
      <c r="D220" s="56" t="str">
        <f>IF($B220&lt;&gt;0,VLOOKUP($A220,'【様式】返還額一覧 '!$A$17:$AE$1795,31,FALSE),"")</f>
        <v/>
      </c>
      <c r="E220" s="43" t="str">
        <f>IF($B220&lt;&gt;0,VLOOKUP($A220,'【様式】返還額一覧 '!$A$17:$AC$1795,9,FALSE),"")</f>
        <v/>
      </c>
      <c r="F220" s="47" t="str">
        <f>IF($B220&lt;&gt;0,VLOOKUP($A220,'【様式】返還額一覧 '!$A$17:$AC$1795,21,FALSE),"")</f>
        <v/>
      </c>
      <c r="G220" s="46" t="str">
        <f>IF($B220&lt;&gt;0,VLOOKUP($A220,'【様式】返還額一覧 '!$A$17:$AC$1795,22,FALSE),"")</f>
        <v/>
      </c>
      <c r="H220" s="45" t="str">
        <f>IF($B220&lt;&gt;0,VLOOKUP($A220,'【様式】返還額一覧 '!$A$17:$AC$1795,23,FALSE),"")</f>
        <v/>
      </c>
      <c r="I220" s="47" t="str">
        <f>IF($B220&lt;&gt;0,VLOOKUP($A220,'【様式】返還額一覧 '!$A$17:$AC$1795,24,FALSE),"")</f>
        <v/>
      </c>
      <c r="J220" s="46" t="str">
        <f>IF($B220&lt;&gt;0,VLOOKUP($A220,'【様式】返還額一覧 '!$A$17:$AC$1795,25,FALSE),"")</f>
        <v/>
      </c>
      <c r="K220" s="45" t="str">
        <f>IF($B220&lt;&gt;0,VLOOKUP($A220,'【様式】返還額一覧 '!$A$17:$AC$1795,26,FALSE),"")</f>
        <v/>
      </c>
      <c r="L220" s="47" t="str">
        <f>IF($B220&lt;&gt;0,VLOOKUP($A220,'【様式】返還額一覧 '!$A$17:$AC$1795,27,FALSE),"")</f>
        <v/>
      </c>
      <c r="M220" s="46" t="str">
        <f>IF($B220&lt;&gt;0,VLOOKUP($A220,'【様式】返還額一覧 '!$A$17:$AC$1795,28,FALSE),"")</f>
        <v/>
      </c>
      <c r="N220" s="45" t="str">
        <f>IF($B220&lt;&gt;0,VLOOKUP($A220,'【様式】返還額一覧 '!$A$17:$AC$1795,29,FALSE),"")</f>
        <v/>
      </c>
    </row>
    <row r="221" spans="1:14" ht="15" customHeight="1" x14ac:dyDescent="0.15">
      <c r="A221" s="35">
        <v>215</v>
      </c>
      <c r="B221" s="36">
        <f>VLOOKUP($A221,'【様式】返還額一覧 '!$A$17:$AC$1795,2,FALSE)</f>
        <v>0</v>
      </c>
      <c r="C221" s="37" t="str">
        <f>IF($B221&lt;&gt;0,VLOOKUP($A221,'【様式】返還額一覧 '!$A$17:$AC$1795,3,FALSE),"")</f>
        <v/>
      </c>
      <c r="D221" s="56" t="str">
        <f>IF($B221&lt;&gt;0,VLOOKUP($A221,'【様式】返還額一覧 '!$A$17:$AE$1795,31,FALSE),"")</f>
        <v/>
      </c>
      <c r="E221" s="43" t="str">
        <f>IF($B221&lt;&gt;0,VLOOKUP($A221,'【様式】返還額一覧 '!$A$17:$AC$1795,9,FALSE),"")</f>
        <v/>
      </c>
      <c r="F221" s="47" t="str">
        <f>IF($B221&lt;&gt;0,VLOOKUP($A221,'【様式】返還額一覧 '!$A$17:$AC$1795,21,FALSE),"")</f>
        <v/>
      </c>
      <c r="G221" s="46" t="str">
        <f>IF($B221&lt;&gt;0,VLOOKUP($A221,'【様式】返還額一覧 '!$A$17:$AC$1795,22,FALSE),"")</f>
        <v/>
      </c>
      <c r="H221" s="45" t="str">
        <f>IF($B221&lt;&gt;0,VLOOKUP($A221,'【様式】返還額一覧 '!$A$17:$AC$1795,23,FALSE),"")</f>
        <v/>
      </c>
      <c r="I221" s="47" t="str">
        <f>IF($B221&lt;&gt;0,VLOOKUP($A221,'【様式】返還額一覧 '!$A$17:$AC$1795,24,FALSE),"")</f>
        <v/>
      </c>
      <c r="J221" s="46" t="str">
        <f>IF($B221&lt;&gt;0,VLOOKUP($A221,'【様式】返還額一覧 '!$A$17:$AC$1795,25,FALSE),"")</f>
        <v/>
      </c>
      <c r="K221" s="45" t="str">
        <f>IF($B221&lt;&gt;0,VLOOKUP($A221,'【様式】返還額一覧 '!$A$17:$AC$1795,26,FALSE),"")</f>
        <v/>
      </c>
      <c r="L221" s="47" t="str">
        <f>IF($B221&lt;&gt;0,VLOOKUP($A221,'【様式】返還額一覧 '!$A$17:$AC$1795,27,FALSE),"")</f>
        <v/>
      </c>
      <c r="M221" s="46" t="str">
        <f>IF($B221&lt;&gt;0,VLOOKUP($A221,'【様式】返還額一覧 '!$A$17:$AC$1795,28,FALSE),"")</f>
        <v/>
      </c>
      <c r="N221" s="45" t="str">
        <f>IF($B221&lt;&gt;0,VLOOKUP($A221,'【様式】返還額一覧 '!$A$17:$AC$1795,29,FALSE),"")</f>
        <v/>
      </c>
    </row>
    <row r="222" spans="1:14" ht="15" customHeight="1" x14ac:dyDescent="0.15">
      <c r="A222" s="35">
        <v>216</v>
      </c>
      <c r="B222" s="36">
        <f>VLOOKUP($A222,'【様式】返還額一覧 '!$A$17:$AC$1795,2,FALSE)</f>
        <v>0</v>
      </c>
      <c r="C222" s="37" t="str">
        <f>IF($B222&lt;&gt;0,VLOOKUP($A222,'【様式】返還額一覧 '!$A$17:$AC$1795,3,FALSE),"")</f>
        <v/>
      </c>
      <c r="D222" s="56" t="str">
        <f>IF($B222&lt;&gt;0,VLOOKUP($A222,'【様式】返還額一覧 '!$A$17:$AE$1795,31,FALSE),"")</f>
        <v/>
      </c>
      <c r="E222" s="43" t="str">
        <f>IF($B222&lt;&gt;0,VLOOKUP($A222,'【様式】返還額一覧 '!$A$17:$AC$1795,9,FALSE),"")</f>
        <v/>
      </c>
      <c r="F222" s="47" t="str">
        <f>IF($B222&lt;&gt;0,VLOOKUP($A222,'【様式】返還額一覧 '!$A$17:$AC$1795,21,FALSE),"")</f>
        <v/>
      </c>
      <c r="G222" s="46" t="str">
        <f>IF($B222&lt;&gt;0,VLOOKUP($A222,'【様式】返還額一覧 '!$A$17:$AC$1795,22,FALSE),"")</f>
        <v/>
      </c>
      <c r="H222" s="45" t="str">
        <f>IF($B222&lt;&gt;0,VLOOKUP($A222,'【様式】返還額一覧 '!$A$17:$AC$1795,23,FALSE),"")</f>
        <v/>
      </c>
      <c r="I222" s="47" t="str">
        <f>IF($B222&lt;&gt;0,VLOOKUP($A222,'【様式】返還額一覧 '!$A$17:$AC$1795,24,FALSE),"")</f>
        <v/>
      </c>
      <c r="J222" s="46" t="str">
        <f>IF($B222&lt;&gt;0,VLOOKUP($A222,'【様式】返還額一覧 '!$A$17:$AC$1795,25,FALSE),"")</f>
        <v/>
      </c>
      <c r="K222" s="45" t="str">
        <f>IF($B222&lt;&gt;0,VLOOKUP($A222,'【様式】返還額一覧 '!$A$17:$AC$1795,26,FALSE),"")</f>
        <v/>
      </c>
      <c r="L222" s="47" t="str">
        <f>IF($B222&lt;&gt;0,VLOOKUP($A222,'【様式】返還額一覧 '!$A$17:$AC$1795,27,FALSE),"")</f>
        <v/>
      </c>
      <c r="M222" s="46" t="str">
        <f>IF($B222&lt;&gt;0,VLOOKUP($A222,'【様式】返還額一覧 '!$A$17:$AC$1795,28,FALSE),"")</f>
        <v/>
      </c>
      <c r="N222" s="45" t="str">
        <f>IF($B222&lt;&gt;0,VLOOKUP($A222,'【様式】返還額一覧 '!$A$17:$AC$1795,29,FALSE),"")</f>
        <v/>
      </c>
    </row>
    <row r="223" spans="1:14" ht="15" customHeight="1" x14ac:dyDescent="0.15">
      <c r="A223" s="35">
        <v>217</v>
      </c>
      <c r="B223" s="36">
        <f>VLOOKUP($A223,'【様式】返還額一覧 '!$A$17:$AC$1795,2,FALSE)</f>
        <v>0</v>
      </c>
      <c r="C223" s="37" t="str">
        <f>IF($B223&lt;&gt;0,VLOOKUP($A223,'【様式】返還額一覧 '!$A$17:$AC$1795,3,FALSE),"")</f>
        <v/>
      </c>
      <c r="D223" s="56" t="str">
        <f>IF($B223&lt;&gt;0,VLOOKUP($A223,'【様式】返還額一覧 '!$A$17:$AE$1795,31,FALSE),"")</f>
        <v/>
      </c>
      <c r="E223" s="43" t="str">
        <f>IF($B223&lt;&gt;0,VLOOKUP($A223,'【様式】返還額一覧 '!$A$17:$AC$1795,9,FALSE),"")</f>
        <v/>
      </c>
      <c r="F223" s="47" t="str">
        <f>IF($B223&lt;&gt;0,VLOOKUP($A223,'【様式】返還額一覧 '!$A$17:$AC$1795,21,FALSE),"")</f>
        <v/>
      </c>
      <c r="G223" s="46" t="str">
        <f>IF($B223&lt;&gt;0,VLOOKUP($A223,'【様式】返還額一覧 '!$A$17:$AC$1795,22,FALSE),"")</f>
        <v/>
      </c>
      <c r="H223" s="45" t="str">
        <f>IF($B223&lt;&gt;0,VLOOKUP($A223,'【様式】返還額一覧 '!$A$17:$AC$1795,23,FALSE),"")</f>
        <v/>
      </c>
      <c r="I223" s="47" t="str">
        <f>IF($B223&lt;&gt;0,VLOOKUP($A223,'【様式】返還額一覧 '!$A$17:$AC$1795,24,FALSE),"")</f>
        <v/>
      </c>
      <c r="J223" s="46" t="str">
        <f>IF($B223&lt;&gt;0,VLOOKUP($A223,'【様式】返還額一覧 '!$A$17:$AC$1795,25,FALSE),"")</f>
        <v/>
      </c>
      <c r="K223" s="45" t="str">
        <f>IF($B223&lt;&gt;0,VLOOKUP($A223,'【様式】返還額一覧 '!$A$17:$AC$1795,26,FALSE),"")</f>
        <v/>
      </c>
      <c r="L223" s="47" t="str">
        <f>IF($B223&lt;&gt;0,VLOOKUP($A223,'【様式】返還額一覧 '!$A$17:$AC$1795,27,FALSE),"")</f>
        <v/>
      </c>
      <c r="M223" s="46" t="str">
        <f>IF($B223&lt;&gt;0,VLOOKUP($A223,'【様式】返還額一覧 '!$A$17:$AC$1795,28,FALSE),"")</f>
        <v/>
      </c>
      <c r="N223" s="45" t="str">
        <f>IF($B223&lt;&gt;0,VLOOKUP($A223,'【様式】返還額一覧 '!$A$17:$AC$1795,29,FALSE),"")</f>
        <v/>
      </c>
    </row>
    <row r="224" spans="1:14" ht="15" customHeight="1" x14ac:dyDescent="0.15">
      <c r="A224" s="35">
        <v>218</v>
      </c>
      <c r="B224" s="36">
        <f>VLOOKUP($A224,'【様式】返還額一覧 '!$A$17:$AC$1795,2,FALSE)</f>
        <v>0</v>
      </c>
      <c r="C224" s="37" t="str">
        <f>IF($B224&lt;&gt;0,VLOOKUP($A224,'【様式】返還額一覧 '!$A$17:$AC$1795,3,FALSE),"")</f>
        <v/>
      </c>
      <c r="D224" s="56" t="str">
        <f>IF($B224&lt;&gt;0,VLOOKUP($A224,'【様式】返還額一覧 '!$A$17:$AE$1795,31,FALSE),"")</f>
        <v/>
      </c>
      <c r="E224" s="43" t="str">
        <f>IF($B224&lt;&gt;0,VLOOKUP($A224,'【様式】返還額一覧 '!$A$17:$AC$1795,9,FALSE),"")</f>
        <v/>
      </c>
      <c r="F224" s="47" t="str">
        <f>IF($B224&lt;&gt;0,VLOOKUP($A224,'【様式】返還額一覧 '!$A$17:$AC$1795,21,FALSE),"")</f>
        <v/>
      </c>
      <c r="G224" s="46" t="str">
        <f>IF($B224&lt;&gt;0,VLOOKUP($A224,'【様式】返還額一覧 '!$A$17:$AC$1795,22,FALSE),"")</f>
        <v/>
      </c>
      <c r="H224" s="45" t="str">
        <f>IF($B224&lt;&gt;0,VLOOKUP($A224,'【様式】返還額一覧 '!$A$17:$AC$1795,23,FALSE),"")</f>
        <v/>
      </c>
      <c r="I224" s="47" t="str">
        <f>IF($B224&lt;&gt;0,VLOOKUP($A224,'【様式】返還額一覧 '!$A$17:$AC$1795,24,FALSE),"")</f>
        <v/>
      </c>
      <c r="J224" s="46" t="str">
        <f>IF($B224&lt;&gt;0,VLOOKUP($A224,'【様式】返還額一覧 '!$A$17:$AC$1795,25,FALSE),"")</f>
        <v/>
      </c>
      <c r="K224" s="45" t="str">
        <f>IF($B224&lt;&gt;0,VLOOKUP($A224,'【様式】返還額一覧 '!$A$17:$AC$1795,26,FALSE),"")</f>
        <v/>
      </c>
      <c r="L224" s="47" t="str">
        <f>IF($B224&lt;&gt;0,VLOOKUP($A224,'【様式】返還額一覧 '!$A$17:$AC$1795,27,FALSE),"")</f>
        <v/>
      </c>
      <c r="M224" s="46" t="str">
        <f>IF($B224&lt;&gt;0,VLOOKUP($A224,'【様式】返還額一覧 '!$A$17:$AC$1795,28,FALSE),"")</f>
        <v/>
      </c>
      <c r="N224" s="45" t="str">
        <f>IF($B224&lt;&gt;0,VLOOKUP($A224,'【様式】返還額一覧 '!$A$17:$AC$1795,29,FALSE),"")</f>
        <v/>
      </c>
    </row>
    <row r="225" spans="1:14" ht="15" customHeight="1" x14ac:dyDescent="0.15">
      <c r="A225" s="35">
        <v>219</v>
      </c>
      <c r="B225" s="36">
        <f>VLOOKUP($A225,'【様式】返還額一覧 '!$A$17:$AC$1795,2,FALSE)</f>
        <v>0</v>
      </c>
      <c r="C225" s="37" t="str">
        <f>IF($B225&lt;&gt;0,VLOOKUP($A225,'【様式】返還額一覧 '!$A$17:$AC$1795,3,FALSE),"")</f>
        <v/>
      </c>
      <c r="D225" s="56" t="str">
        <f>IF($B225&lt;&gt;0,VLOOKUP($A225,'【様式】返還額一覧 '!$A$17:$AE$1795,31,FALSE),"")</f>
        <v/>
      </c>
      <c r="E225" s="43" t="str">
        <f>IF($B225&lt;&gt;0,VLOOKUP($A225,'【様式】返還額一覧 '!$A$17:$AC$1795,9,FALSE),"")</f>
        <v/>
      </c>
      <c r="F225" s="47" t="str">
        <f>IF($B225&lt;&gt;0,VLOOKUP($A225,'【様式】返還額一覧 '!$A$17:$AC$1795,21,FALSE),"")</f>
        <v/>
      </c>
      <c r="G225" s="46" t="str">
        <f>IF($B225&lt;&gt;0,VLOOKUP($A225,'【様式】返還額一覧 '!$A$17:$AC$1795,22,FALSE),"")</f>
        <v/>
      </c>
      <c r="H225" s="45" t="str">
        <f>IF($B225&lt;&gt;0,VLOOKUP($A225,'【様式】返還額一覧 '!$A$17:$AC$1795,23,FALSE),"")</f>
        <v/>
      </c>
      <c r="I225" s="47" t="str">
        <f>IF($B225&lt;&gt;0,VLOOKUP($A225,'【様式】返還額一覧 '!$A$17:$AC$1795,24,FALSE),"")</f>
        <v/>
      </c>
      <c r="J225" s="46" t="str">
        <f>IF($B225&lt;&gt;0,VLOOKUP($A225,'【様式】返還額一覧 '!$A$17:$AC$1795,25,FALSE),"")</f>
        <v/>
      </c>
      <c r="K225" s="45" t="str">
        <f>IF($B225&lt;&gt;0,VLOOKUP($A225,'【様式】返還額一覧 '!$A$17:$AC$1795,26,FALSE),"")</f>
        <v/>
      </c>
      <c r="L225" s="47" t="str">
        <f>IF($B225&lt;&gt;0,VLOOKUP($A225,'【様式】返還額一覧 '!$A$17:$AC$1795,27,FALSE),"")</f>
        <v/>
      </c>
      <c r="M225" s="46" t="str">
        <f>IF($B225&lt;&gt;0,VLOOKUP($A225,'【様式】返還額一覧 '!$A$17:$AC$1795,28,FALSE),"")</f>
        <v/>
      </c>
      <c r="N225" s="45" t="str">
        <f>IF($B225&lt;&gt;0,VLOOKUP($A225,'【様式】返還額一覧 '!$A$17:$AC$1795,29,FALSE),"")</f>
        <v/>
      </c>
    </row>
    <row r="226" spans="1:14" ht="15" customHeight="1" x14ac:dyDescent="0.15">
      <c r="A226" s="35">
        <v>220</v>
      </c>
      <c r="B226" s="36">
        <f>VLOOKUP($A226,'【様式】返還額一覧 '!$A$17:$AC$1795,2,FALSE)</f>
        <v>0</v>
      </c>
      <c r="C226" s="37" t="str">
        <f>IF($B226&lt;&gt;0,VLOOKUP($A226,'【様式】返還額一覧 '!$A$17:$AC$1795,3,FALSE),"")</f>
        <v/>
      </c>
      <c r="D226" s="56" t="str">
        <f>IF($B226&lt;&gt;0,VLOOKUP($A226,'【様式】返還額一覧 '!$A$17:$AE$1795,31,FALSE),"")</f>
        <v/>
      </c>
      <c r="E226" s="43" t="str">
        <f>IF($B226&lt;&gt;0,VLOOKUP($A226,'【様式】返還額一覧 '!$A$17:$AC$1795,9,FALSE),"")</f>
        <v/>
      </c>
      <c r="F226" s="47" t="str">
        <f>IF($B226&lt;&gt;0,VLOOKUP($A226,'【様式】返還額一覧 '!$A$17:$AC$1795,21,FALSE),"")</f>
        <v/>
      </c>
      <c r="G226" s="46" t="str">
        <f>IF($B226&lt;&gt;0,VLOOKUP($A226,'【様式】返還額一覧 '!$A$17:$AC$1795,22,FALSE),"")</f>
        <v/>
      </c>
      <c r="H226" s="45" t="str">
        <f>IF($B226&lt;&gt;0,VLOOKUP($A226,'【様式】返還額一覧 '!$A$17:$AC$1795,23,FALSE),"")</f>
        <v/>
      </c>
      <c r="I226" s="47" t="str">
        <f>IF($B226&lt;&gt;0,VLOOKUP($A226,'【様式】返還額一覧 '!$A$17:$AC$1795,24,FALSE),"")</f>
        <v/>
      </c>
      <c r="J226" s="46" t="str">
        <f>IF($B226&lt;&gt;0,VLOOKUP($A226,'【様式】返還額一覧 '!$A$17:$AC$1795,25,FALSE),"")</f>
        <v/>
      </c>
      <c r="K226" s="45" t="str">
        <f>IF($B226&lt;&gt;0,VLOOKUP($A226,'【様式】返還額一覧 '!$A$17:$AC$1795,26,FALSE),"")</f>
        <v/>
      </c>
      <c r="L226" s="47" t="str">
        <f>IF($B226&lt;&gt;0,VLOOKUP($A226,'【様式】返還額一覧 '!$A$17:$AC$1795,27,FALSE),"")</f>
        <v/>
      </c>
      <c r="M226" s="46" t="str">
        <f>IF($B226&lt;&gt;0,VLOOKUP($A226,'【様式】返還額一覧 '!$A$17:$AC$1795,28,FALSE),"")</f>
        <v/>
      </c>
      <c r="N226" s="45" t="str">
        <f>IF($B226&lt;&gt;0,VLOOKUP($A226,'【様式】返還額一覧 '!$A$17:$AC$1795,29,FALSE),"")</f>
        <v/>
      </c>
    </row>
    <row r="227" spans="1:14" ht="15" customHeight="1" x14ac:dyDescent="0.15">
      <c r="A227" s="35">
        <v>221</v>
      </c>
      <c r="B227" s="36">
        <f>VLOOKUP($A227,'【様式】返還額一覧 '!$A$17:$AC$1795,2,FALSE)</f>
        <v>0</v>
      </c>
      <c r="C227" s="37" t="str">
        <f>IF($B227&lt;&gt;0,VLOOKUP($A227,'【様式】返還額一覧 '!$A$17:$AC$1795,3,FALSE),"")</f>
        <v/>
      </c>
      <c r="D227" s="56" t="str">
        <f>IF($B227&lt;&gt;0,VLOOKUP($A227,'【様式】返還額一覧 '!$A$17:$AE$1795,31,FALSE),"")</f>
        <v/>
      </c>
      <c r="E227" s="43" t="str">
        <f>IF($B227&lt;&gt;0,VLOOKUP($A227,'【様式】返還額一覧 '!$A$17:$AC$1795,9,FALSE),"")</f>
        <v/>
      </c>
      <c r="F227" s="47" t="str">
        <f>IF($B227&lt;&gt;0,VLOOKUP($A227,'【様式】返還額一覧 '!$A$17:$AC$1795,21,FALSE),"")</f>
        <v/>
      </c>
      <c r="G227" s="46" t="str">
        <f>IF($B227&lt;&gt;0,VLOOKUP($A227,'【様式】返還額一覧 '!$A$17:$AC$1795,22,FALSE),"")</f>
        <v/>
      </c>
      <c r="H227" s="45" t="str">
        <f>IF($B227&lt;&gt;0,VLOOKUP($A227,'【様式】返還額一覧 '!$A$17:$AC$1795,23,FALSE),"")</f>
        <v/>
      </c>
      <c r="I227" s="47" t="str">
        <f>IF($B227&lt;&gt;0,VLOOKUP($A227,'【様式】返還額一覧 '!$A$17:$AC$1795,24,FALSE),"")</f>
        <v/>
      </c>
      <c r="J227" s="46" t="str">
        <f>IF($B227&lt;&gt;0,VLOOKUP($A227,'【様式】返還額一覧 '!$A$17:$AC$1795,25,FALSE),"")</f>
        <v/>
      </c>
      <c r="K227" s="45" t="str">
        <f>IF($B227&lt;&gt;0,VLOOKUP($A227,'【様式】返還額一覧 '!$A$17:$AC$1795,26,FALSE),"")</f>
        <v/>
      </c>
      <c r="L227" s="47" t="str">
        <f>IF($B227&lt;&gt;0,VLOOKUP($A227,'【様式】返還額一覧 '!$A$17:$AC$1795,27,FALSE),"")</f>
        <v/>
      </c>
      <c r="M227" s="46" t="str">
        <f>IF($B227&lt;&gt;0,VLOOKUP($A227,'【様式】返還額一覧 '!$A$17:$AC$1795,28,FALSE),"")</f>
        <v/>
      </c>
      <c r="N227" s="45" t="str">
        <f>IF($B227&lt;&gt;0,VLOOKUP($A227,'【様式】返還額一覧 '!$A$17:$AC$1795,29,FALSE),"")</f>
        <v/>
      </c>
    </row>
    <row r="228" spans="1:14" ht="15" customHeight="1" x14ac:dyDescent="0.15">
      <c r="A228" s="35">
        <v>222</v>
      </c>
      <c r="B228" s="36">
        <f>VLOOKUP($A228,'【様式】返還額一覧 '!$A$17:$AC$1795,2,FALSE)</f>
        <v>0</v>
      </c>
      <c r="C228" s="37" t="str">
        <f>IF($B228&lt;&gt;0,VLOOKUP($A228,'【様式】返還額一覧 '!$A$17:$AC$1795,3,FALSE),"")</f>
        <v/>
      </c>
      <c r="D228" s="56" t="str">
        <f>IF($B228&lt;&gt;0,VLOOKUP($A228,'【様式】返還額一覧 '!$A$17:$AE$1795,31,FALSE),"")</f>
        <v/>
      </c>
      <c r="E228" s="43" t="str">
        <f>IF($B228&lt;&gt;0,VLOOKUP($A228,'【様式】返還額一覧 '!$A$17:$AC$1795,9,FALSE),"")</f>
        <v/>
      </c>
      <c r="F228" s="47" t="str">
        <f>IF($B228&lt;&gt;0,VLOOKUP($A228,'【様式】返還額一覧 '!$A$17:$AC$1795,21,FALSE),"")</f>
        <v/>
      </c>
      <c r="G228" s="46" t="str">
        <f>IF($B228&lt;&gt;0,VLOOKUP($A228,'【様式】返還額一覧 '!$A$17:$AC$1795,22,FALSE),"")</f>
        <v/>
      </c>
      <c r="H228" s="45" t="str">
        <f>IF($B228&lt;&gt;0,VLOOKUP($A228,'【様式】返還額一覧 '!$A$17:$AC$1795,23,FALSE),"")</f>
        <v/>
      </c>
      <c r="I228" s="47" t="str">
        <f>IF($B228&lt;&gt;0,VLOOKUP($A228,'【様式】返還額一覧 '!$A$17:$AC$1795,24,FALSE),"")</f>
        <v/>
      </c>
      <c r="J228" s="46" t="str">
        <f>IF($B228&lt;&gt;0,VLOOKUP($A228,'【様式】返還額一覧 '!$A$17:$AC$1795,25,FALSE),"")</f>
        <v/>
      </c>
      <c r="K228" s="45" t="str">
        <f>IF($B228&lt;&gt;0,VLOOKUP($A228,'【様式】返還額一覧 '!$A$17:$AC$1795,26,FALSE),"")</f>
        <v/>
      </c>
      <c r="L228" s="47" t="str">
        <f>IF($B228&lt;&gt;0,VLOOKUP($A228,'【様式】返還額一覧 '!$A$17:$AC$1795,27,FALSE),"")</f>
        <v/>
      </c>
      <c r="M228" s="46" t="str">
        <f>IF($B228&lt;&gt;0,VLOOKUP($A228,'【様式】返還額一覧 '!$A$17:$AC$1795,28,FALSE),"")</f>
        <v/>
      </c>
      <c r="N228" s="45" t="str">
        <f>IF($B228&lt;&gt;0,VLOOKUP($A228,'【様式】返還額一覧 '!$A$17:$AC$1795,29,FALSE),"")</f>
        <v/>
      </c>
    </row>
    <row r="229" spans="1:14" ht="15" customHeight="1" x14ac:dyDescent="0.15">
      <c r="A229" s="35">
        <v>223</v>
      </c>
      <c r="B229" s="36">
        <f>VLOOKUP($A229,'【様式】返還額一覧 '!$A$17:$AC$1795,2,FALSE)</f>
        <v>0</v>
      </c>
      <c r="C229" s="37" t="str">
        <f>IF($B229&lt;&gt;0,VLOOKUP($A229,'【様式】返還額一覧 '!$A$17:$AC$1795,3,FALSE),"")</f>
        <v/>
      </c>
      <c r="D229" s="56" t="str">
        <f>IF($B229&lt;&gt;0,VLOOKUP($A229,'【様式】返還額一覧 '!$A$17:$AE$1795,31,FALSE),"")</f>
        <v/>
      </c>
      <c r="E229" s="43" t="str">
        <f>IF($B229&lt;&gt;0,VLOOKUP($A229,'【様式】返還額一覧 '!$A$17:$AC$1795,9,FALSE),"")</f>
        <v/>
      </c>
      <c r="F229" s="47" t="str">
        <f>IF($B229&lt;&gt;0,VLOOKUP($A229,'【様式】返還額一覧 '!$A$17:$AC$1795,21,FALSE),"")</f>
        <v/>
      </c>
      <c r="G229" s="46" t="str">
        <f>IF($B229&lt;&gt;0,VLOOKUP($A229,'【様式】返還額一覧 '!$A$17:$AC$1795,22,FALSE),"")</f>
        <v/>
      </c>
      <c r="H229" s="45" t="str">
        <f>IF($B229&lt;&gt;0,VLOOKUP($A229,'【様式】返還額一覧 '!$A$17:$AC$1795,23,FALSE),"")</f>
        <v/>
      </c>
      <c r="I229" s="47" t="str">
        <f>IF($B229&lt;&gt;0,VLOOKUP($A229,'【様式】返還額一覧 '!$A$17:$AC$1795,24,FALSE),"")</f>
        <v/>
      </c>
      <c r="J229" s="46" t="str">
        <f>IF($B229&lt;&gt;0,VLOOKUP($A229,'【様式】返還額一覧 '!$A$17:$AC$1795,25,FALSE),"")</f>
        <v/>
      </c>
      <c r="K229" s="45" t="str">
        <f>IF($B229&lt;&gt;0,VLOOKUP($A229,'【様式】返還額一覧 '!$A$17:$AC$1795,26,FALSE),"")</f>
        <v/>
      </c>
      <c r="L229" s="47" t="str">
        <f>IF($B229&lt;&gt;0,VLOOKUP($A229,'【様式】返還額一覧 '!$A$17:$AC$1795,27,FALSE),"")</f>
        <v/>
      </c>
      <c r="M229" s="46" t="str">
        <f>IF($B229&lt;&gt;0,VLOOKUP($A229,'【様式】返還額一覧 '!$A$17:$AC$1795,28,FALSE),"")</f>
        <v/>
      </c>
      <c r="N229" s="45" t="str">
        <f>IF($B229&lt;&gt;0,VLOOKUP($A229,'【様式】返還額一覧 '!$A$17:$AC$1795,29,FALSE),"")</f>
        <v/>
      </c>
    </row>
    <row r="230" spans="1:14" ht="15" customHeight="1" x14ac:dyDescent="0.15">
      <c r="A230" s="35">
        <v>224</v>
      </c>
      <c r="B230" s="36">
        <f>VLOOKUP($A230,'【様式】返還額一覧 '!$A$17:$AC$1795,2,FALSE)</f>
        <v>0</v>
      </c>
      <c r="C230" s="37" t="str">
        <f>IF($B230&lt;&gt;0,VLOOKUP($A230,'【様式】返還額一覧 '!$A$17:$AC$1795,3,FALSE),"")</f>
        <v/>
      </c>
      <c r="D230" s="56" t="str">
        <f>IF($B230&lt;&gt;0,VLOOKUP($A230,'【様式】返還額一覧 '!$A$17:$AE$1795,31,FALSE),"")</f>
        <v/>
      </c>
      <c r="E230" s="43" t="str">
        <f>IF($B230&lt;&gt;0,VLOOKUP($A230,'【様式】返還額一覧 '!$A$17:$AC$1795,9,FALSE),"")</f>
        <v/>
      </c>
      <c r="F230" s="47" t="str">
        <f>IF($B230&lt;&gt;0,VLOOKUP($A230,'【様式】返還額一覧 '!$A$17:$AC$1795,21,FALSE),"")</f>
        <v/>
      </c>
      <c r="G230" s="46" t="str">
        <f>IF($B230&lt;&gt;0,VLOOKUP($A230,'【様式】返還額一覧 '!$A$17:$AC$1795,22,FALSE),"")</f>
        <v/>
      </c>
      <c r="H230" s="45" t="str">
        <f>IF($B230&lt;&gt;0,VLOOKUP($A230,'【様式】返還額一覧 '!$A$17:$AC$1795,23,FALSE),"")</f>
        <v/>
      </c>
      <c r="I230" s="47" t="str">
        <f>IF($B230&lt;&gt;0,VLOOKUP($A230,'【様式】返還額一覧 '!$A$17:$AC$1795,24,FALSE),"")</f>
        <v/>
      </c>
      <c r="J230" s="46" t="str">
        <f>IF($B230&lt;&gt;0,VLOOKUP($A230,'【様式】返還額一覧 '!$A$17:$AC$1795,25,FALSE),"")</f>
        <v/>
      </c>
      <c r="K230" s="45" t="str">
        <f>IF($B230&lt;&gt;0,VLOOKUP($A230,'【様式】返還額一覧 '!$A$17:$AC$1795,26,FALSE),"")</f>
        <v/>
      </c>
      <c r="L230" s="47" t="str">
        <f>IF($B230&lt;&gt;0,VLOOKUP($A230,'【様式】返還額一覧 '!$A$17:$AC$1795,27,FALSE),"")</f>
        <v/>
      </c>
      <c r="M230" s="46" t="str">
        <f>IF($B230&lt;&gt;0,VLOOKUP($A230,'【様式】返還額一覧 '!$A$17:$AC$1795,28,FALSE),"")</f>
        <v/>
      </c>
      <c r="N230" s="45" t="str">
        <f>IF($B230&lt;&gt;0,VLOOKUP($A230,'【様式】返還額一覧 '!$A$17:$AC$1795,29,FALSE),"")</f>
        <v/>
      </c>
    </row>
    <row r="231" spans="1:14" ht="15" customHeight="1" x14ac:dyDescent="0.15">
      <c r="A231" s="35">
        <v>225</v>
      </c>
      <c r="B231" s="36">
        <f>VLOOKUP($A231,'【様式】返還額一覧 '!$A$17:$AC$1795,2,FALSE)</f>
        <v>0</v>
      </c>
      <c r="C231" s="37" t="str">
        <f>IF($B231&lt;&gt;0,VLOOKUP($A231,'【様式】返還額一覧 '!$A$17:$AC$1795,3,FALSE),"")</f>
        <v/>
      </c>
      <c r="D231" s="56" t="str">
        <f>IF($B231&lt;&gt;0,VLOOKUP($A231,'【様式】返還額一覧 '!$A$17:$AE$1795,31,FALSE),"")</f>
        <v/>
      </c>
      <c r="E231" s="43" t="str">
        <f>IF($B231&lt;&gt;0,VLOOKUP($A231,'【様式】返還額一覧 '!$A$17:$AC$1795,9,FALSE),"")</f>
        <v/>
      </c>
      <c r="F231" s="47" t="str">
        <f>IF($B231&lt;&gt;0,VLOOKUP($A231,'【様式】返還額一覧 '!$A$17:$AC$1795,21,FALSE),"")</f>
        <v/>
      </c>
      <c r="G231" s="46" t="str">
        <f>IF($B231&lt;&gt;0,VLOOKUP($A231,'【様式】返還額一覧 '!$A$17:$AC$1795,22,FALSE),"")</f>
        <v/>
      </c>
      <c r="H231" s="45" t="str">
        <f>IF($B231&lt;&gt;0,VLOOKUP($A231,'【様式】返還額一覧 '!$A$17:$AC$1795,23,FALSE),"")</f>
        <v/>
      </c>
      <c r="I231" s="47" t="str">
        <f>IF($B231&lt;&gt;0,VLOOKUP($A231,'【様式】返還額一覧 '!$A$17:$AC$1795,24,FALSE),"")</f>
        <v/>
      </c>
      <c r="J231" s="46" t="str">
        <f>IF($B231&lt;&gt;0,VLOOKUP($A231,'【様式】返還額一覧 '!$A$17:$AC$1795,25,FALSE),"")</f>
        <v/>
      </c>
      <c r="K231" s="45" t="str">
        <f>IF($B231&lt;&gt;0,VLOOKUP($A231,'【様式】返還額一覧 '!$A$17:$AC$1795,26,FALSE),"")</f>
        <v/>
      </c>
      <c r="L231" s="47" t="str">
        <f>IF($B231&lt;&gt;0,VLOOKUP($A231,'【様式】返還額一覧 '!$A$17:$AC$1795,27,FALSE),"")</f>
        <v/>
      </c>
      <c r="M231" s="46" t="str">
        <f>IF($B231&lt;&gt;0,VLOOKUP($A231,'【様式】返還額一覧 '!$A$17:$AC$1795,28,FALSE),"")</f>
        <v/>
      </c>
      <c r="N231" s="45" t="str">
        <f>IF($B231&lt;&gt;0,VLOOKUP($A231,'【様式】返還額一覧 '!$A$17:$AC$1795,29,FALSE),"")</f>
        <v/>
      </c>
    </row>
    <row r="232" spans="1:14" ht="15" customHeight="1" x14ac:dyDescent="0.15">
      <c r="A232" s="35">
        <v>226</v>
      </c>
      <c r="B232" s="36">
        <f>VLOOKUP($A232,'【様式】返還額一覧 '!$A$17:$AC$1795,2,FALSE)</f>
        <v>0</v>
      </c>
      <c r="C232" s="37" t="str">
        <f>IF($B232&lt;&gt;0,VLOOKUP($A232,'【様式】返還額一覧 '!$A$17:$AC$1795,3,FALSE),"")</f>
        <v/>
      </c>
      <c r="D232" s="56" t="str">
        <f>IF($B232&lt;&gt;0,VLOOKUP($A232,'【様式】返還額一覧 '!$A$17:$AE$1795,31,FALSE),"")</f>
        <v/>
      </c>
      <c r="E232" s="43" t="str">
        <f>IF($B232&lt;&gt;0,VLOOKUP($A232,'【様式】返還額一覧 '!$A$17:$AC$1795,9,FALSE),"")</f>
        <v/>
      </c>
      <c r="F232" s="47" t="str">
        <f>IF($B232&lt;&gt;0,VLOOKUP($A232,'【様式】返還額一覧 '!$A$17:$AC$1795,21,FALSE),"")</f>
        <v/>
      </c>
      <c r="G232" s="46" t="str">
        <f>IF($B232&lt;&gt;0,VLOOKUP($A232,'【様式】返還額一覧 '!$A$17:$AC$1795,22,FALSE),"")</f>
        <v/>
      </c>
      <c r="H232" s="45" t="str">
        <f>IF($B232&lt;&gt;0,VLOOKUP($A232,'【様式】返還額一覧 '!$A$17:$AC$1795,23,FALSE),"")</f>
        <v/>
      </c>
      <c r="I232" s="47" t="str">
        <f>IF($B232&lt;&gt;0,VLOOKUP($A232,'【様式】返還額一覧 '!$A$17:$AC$1795,24,FALSE),"")</f>
        <v/>
      </c>
      <c r="J232" s="46" t="str">
        <f>IF($B232&lt;&gt;0,VLOOKUP($A232,'【様式】返還額一覧 '!$A$17:$AC$1795,25,FALSE),"")</f>
        <v/>
      </c>
      <c r="K232" s="45" t="str">
        <f>IF($B232&lt;&gt;0,VLOOKUP($A232,'【様式】返還額一覧 '!$A$17:$AC$1795,26,FALSE),"")</f>
        <v/>
      </c>
      <c r="L232" s="47" t="str">
        <f>IF($B232&lt;&gt;0,VLOOKUP($A232,'【様式】返還額一覧 '!$A$17:$AC$1795,27,FALSE),"")</f>
        <v/>
      </c>
      <c r="M232" s="46" t="str">
        <f>IF($B232&lt;&gt;0,VLOOKUP($A232,'【様式】返還額一覧 '!$A$17:$AC$1795,28,FALSE),"")</f>
        <v/>
      </c>
      <c r="N232" s="45" t="str">
        <f>IF($B232&lt;&gt;0,VLOOKUP($A232,'【様式】返還額一覧 '!$A$17:$AC$1795,29,FALSE),"")</f>
        <v/>
      </c>
    </row>
    <row r="233" spans="1:14" ht="15" customHeight="1" x14ac:dyDescent="0.15">
      <c r="A233" s="35">
        <v>227</v>
      </c>
      <c r="B233" s="36">
        <f>VLOOKUP($A233,'【様式】返還額一覧 '!$A$17:$AC$1795,2,FALSE)</f>
        <v>0</v>
      </c>
      <c r="C233" s="37" t="str">
        <f>IF($B233&lt;&gt;0,VLOOKUP($A233,'【様式】返還額一覧 '!$A$17:$AC$1795,3,FALSE),"")</f>
        <v/>
      </c>
      <c r="D233" s="56" t="str">
        <f>IF($B233&lt;&gt;0,VLOOKUP($A233,'【様式】返還額一覧 '!$A$17:$AE$1795,31,FALSE),"")</f>
        <v/>
      </c>
      <c r="E233" s="43" t="str">
        <f>IF($B233&lt;&gt;0,VLOOKUP($A233,'【様式】返還額一覧 '!$A$17:$AC$1795,9,FALSE),"")</f>
        <v/>
      </c>
      <c r="F233" s="47" t="str">
        <f>IF($B233&lt;&gt;0,VLOOKUP($A233,'【様式】返還額一覧 '!$A$17:$AC$1795,21,FALSE),"")</f>
        <v/>
      </c>
      <c r="G233" s="46" t="str">
        <f>IF($B233&lt;&gt;0,VLOOKUP($A233,'【様式】返還額一覧 '!$A$17:$AC$1795,22,FALSE),"")</f>
        <v/>
      </c>
      <c r="H233" s="45" t="str">
        <f>IF($B233&lt;&gt;0,VLOOKUP($A233,'【様式】返還額一覧 '!$A$17:$AC$1795,23,FALSE),"")</f>
        <v/>
      </c>
      <c r="I233" s="47" t="str">
        <f>IF($B233&lt;&gt;0,VLOOKUP($A233,'【様式】返還額一覧 '!$A$17:$AC$1795,24,FALSE),"")</f>
        <v/>
      </c>
      <c r="J233" s="46" t="str">
        <f>IF($B233&lt;&gt;0,VLOOKUP($A233,'【様式】返還額一覧 '!$A$17:$AC$1795,25,FALSE),"")</f>
        <v/>
      </c>
      <c r="K233" s="45" t="str">
        <f>IF($B233&lt;&gt;0,VLOOKUP($A233,'【様式】返還額一覧 '!$A$17:$AC$1795,26,FALSE),"")</f>
        <v/>
      </c>
      <c r="L233" s="47" t="str">
        <f>IF($B233&lt;&gt;0,VLOOKUP($A233,'【様式】返還額一覧 '!$A$17:$AC$1795,27,FALSE),"")</f>
        <v/>
      </c>
      <c r="M233" s="46" t="str">
        <f>IF($B233&lt;&gt;0,VLOOKUP($A233,'【様式】返還額一覧 '!$A$17:$AC$1795,28,FALSE),"")</f>
        <v/>
      </c>
      <c r="N233" s="45" t="str">
        <f>IF($B233&lt;&gt;0,VLOOKUP($A233,'【様式】返還額一覧 '!$A$17:$AC$1795,29,FALSE),"")</f>
        <v/>
      </c>
    </row>
    <row r="234" spans="1:14" ht="15" customHeight="1" x14ac:dyDescent="0.15">
      <c r="A234" s="35">
        <v>228</v>
      </c>
      <c r="B234" s="36">
        <f>VLOOKUP($A234,'【様式】返還額一覧 '!$A$17:$AC$1795,2,FALSE)</f>
        <v>0</v>
      </c>
      <c r="C234" s="37" t="str">
        <f>IF($B234&lt;&gt;0,VLOOKUP($A234,'【様式】返還額一覧 '!$A$17:$AC$1795,3,FALSE),"")</f>
        <v/>
      </c>
      <c r="D234" s="56" t="str">
        <f>IF($B234&lt;&gt;0,VLOOKUP($A234,'【様式】返還額一覧 '!$A$17:$AE$1795,31,FALSE),"")</f>
        <v/>
      </c>
      <c r="E234" s="43" t="str">
        <f>IF($B234&lt;&gt;0,VLOOKUP($A234,'【様式】返還額一覧 '!$A$17:$AC$1795,9,FALSE),"")</f>
        <v/>
      </c>
      <c r="F234" s="47" t="str">
        <f>IF($B234&lt;&gt;0,VLOOKUP($A234,'【様式】返還額一覧 '!$A$17:$AC$1795,21,FALSE),"")</f>
        <v/>
      </c>
      <c r="G234" s="46" t="str">
        <f>IF($B234&lt;&gt;0,VLOOKUP($A234,'【様式】返還額一覧 '!$A$17:$AC$1795,22,FALSE),"")</f>
        <v/>
      </c>
      <c r="H234" s="45" t="str">
        <f>IF($B234&lt;&gt;0,VLOOKUP($A234,'【様式】返還額一覧 '!$A$17:$AC$1795,23,FALSE),"")</f>
        <v/>
      </c>
      <c r="I234" s="47" t="str">
        <f>IF($B234&lt;&gt;0,VLOOKUP($A234,'【様式】返還額一覧 '!$A$17:$AC$1795,24,FALSE),"")</f>
        <v/>
      </c>
      <c r="J234" s="46" t="str">
        <f>IF($B234&lt;&gt;0,VLOOKUP($A234,'【様式】返還額一覧 '!$A$17:$AC$1795,25,FALSE),"")</f>
        <v/>
      </c>
      <c r="K234" s="45" t="str">
        <f>IF($B234&lt;&gt;0,VLOOKUP($A234,'【様式】返還額一覧 '!$A$17:$AC$1795,26,FALSE),"")</f>
        <v/>
      </c>
      <c r="L234" s="47" t="str">
        <f>IF($B234&lt;&gt;0,VLOOKUP($A234,'【様式】返還額一覧 '!$A$17:$AC$1795,27,FALSE),"")</f>
        <v/>
      </c>
      <c r="M234" s="46" t="str">
        <f>IF($B234&lt;&gt;0,VLOOKUP($A234,'【様式】返還額一覧 '!$A$17:$AC$1795,28,FALSE),"")</f>
        <v/>
      </c>
      <c r="N234" s="45" t="str">
        <f>IF($B234&lt;&gt;0,VLOOKUP($A234,'【様式】返還額一覧 '!$A$17:$AC$1795,29,FALSE),"")</f>
        <v/>
      </c>
    </row>
    <row r="235" spans="1:14" ht="15" customHeight="1" x14ac:dyDescent="0.15">
      <c r="A235" s="35">
        <v>229</v>
      </c>
      <c r="B235" s="36">
        <f>VLOOKUP($A235,'【様式】返還額一覧 '!$A$17:$AC$1795,2,FALSE)</f>
        <v>0</v>
      </c>
      <c r="C235" s="37" t="str">
        <f>IF($B235&lt;&gt;0,VLOOKUP($A235,'【様式】返還額一覧 '!$A$17:$AC$1795,3,FALSE),"")</f>
        <v/>
      </c>
      <c r="D235" s="56" t="str">
        <f>IF($B235&lt;&gt;0,VLOOKUP($A235,'【様式】返還額一覧 '!$A$17:$AE$1795,31,FALSE),"")</f>
        <v/>
      </c>
      <c r="E235" s="43" t="str">
        <f>IF($B235&lt;&gt;0,VLOOKUP($A235,'【様式】返還額一覧 '!$A$17:$AC$1795,9,FALSE),"")</f>
        <v/>
      </c>
      <c r="F235" s="47" t="str">
        <f>IF($B235&lt;&gt;0,VLOOKUP($A235,'【様式】返還額一覧 '!$A$17:$AC$1795,21,FALSE),"")</f>
        <v/>
      </c>
      <c r="G235" s="46" t="str">
        <f>IF($B235&lt;&gt;0,VLOOKUP($A235,'【様式】返還額一覧 '!$A$17:$AC$1795,22,FALSE),"")</f>
        <v/>
      </c>
      <c r="H235" s="45" t="str">
        <f>IF($B235&lt;&gt;0,VLOOKUP($A235,'【様式】返還額一覧 '!$A$17:$AC$1795,23,FALSE),"")</f>
        <v/>
      </c>
      <c r="I235" s="47" t="str">
        <f>IF($B235&lt;&gt;0,VLOOKUP($A235,'【様式】返還額一覧 '!$A$17:$AC$1795,24,FALSE),"")</f>
        <v/>
      </c>
      <c r="J235" s="46" t="str">
        <f>IF($B235&lt;&gt;0,VLOOKUP($A235,'【様式】返還額一覧 '!$A$17:$AC$1795,25,FALSE),"")</f>
        <v/>
      </c>
      <c r="K235" s="45" t="str">
        <f>IF($B235&lt;&gt;0,VLOOKUP($A235,'【様式】返還額一覧 '!$A$17:$AC$1795,26,FALSE),"")</f>
        <v/>
      </c>
      <c r="L235" s="47" t="str">
        <f>IF($B235&lt;&gt;0,VLOOKUP($A235,'【様式】返還額一覧 '!$A$17:$AC$1795,27,FALSE),"")</f>
        <v/>
      </c>
      <c r="M235" s="46" t="str">
        <f>IF($B235&lt;&gt;0,VLOOKUP($A235,'【様式】返還額一覧 '!$A$17:$AC$1795,28,FALSE),"")</f>
        <v/>
      </c>
      <c r="N235" s="45" t="str">
        <f>IF($B235&lt;&gt;0,VLOOKUP($A235,'【様式】返還額一覧 '!$A$17:$AC$1795,29,FALSE),"")</f>
        <v/>
      </c>
    </row>
    <row r="236" spans="1:14" ht="15" customHeight="1" x14ac:dyDescent="0.15">
      <c r="A236" s="35">
        <v>230</v>
      </c>
      <c r="B236" s="36">
        <f>VLOOKUP($A236,'【様式】返還額一覧 '!$A$17:$AC$1795,2,FALSE)</f>
        <v>0</v>
      </c>
      <c r="C236" s="37" t="str">
        <f>IF($B236&lt;&gt;0,VLOOKUP($A236,'【様式】返還額一覧 '!$A$17:$AC$1795,3,FALSE),"")</f>
        <v/>
      </c>
      <c r="D236" s="56" t="str">
        <f>IF($B236&lt;&gt;0,VLOOKUP($A236,'【様式】返還額一覧 '!$A$17:$AE$1795,31,FALSE),"")</f>
        <v/>
      </c>
      <c r="E236" s="43" t="str">
        <f>IF($B236&lt;&gt;0,VLOOKUP($A236,'【様式】返還額一覧 '!$A$17:$AC$1795,9,FALSE),"")</f>
        <v/>
      </c>
      <c r="F236" s="47" t="str">
        <f>IF($B236&lt;&gt;0,VLOOKUP($A236,'【様式】返還額一覧 '!$A$17:$AC$1795,21,FALSE),"")</f>
        <v/>
      </c>
      <c r="G236" s="46" t="str">
        <f>IF($B236&lt;&gt;0,VLOOKUP($A236,'【様式】返還額一覧 '!$A$17:$AC$1795,22,FALSE),"")</f>
        <v/>
      </c>
      <c r="H236" s="45" t="str">
        <f>IF($B236&lt;&gt;0,VLOOKUP($A236,'【様式】返還額一覧 '!$A$17:$AC$1795,23,FALSE),"")</f>
        <v/>
      </c>
      <c r="I236" s="47" t="str">
        <f>IF($B236&lt;&gt;0,VLOOKUP($A236,'【様式】返還額一覧 '!$A$17:$AC$1795,24,FALSE),"")</f>
        <v/>
      </c>
      <c r="J236" s="46" t="str">
        <f>IF($B236&lt;&gt;0,VLOOKUP($A236,'【様式】返還額一覧 '!$A$17:$AC$1795,25,FALSE),"")</f>
        <v/>
      </c>
      <c r="K236" s="45" t="str">
        <f>IF($B236&lt;&gt;0,VLOOKUP($A236,'【様式】返還額一覧 '!$A$17:$AC$1795,26,FALSE),"")</f>
        <v/>
      </c>
      <c r="L236" s="47" t="str">
        <f>IF($B236&lt;&gt;0,VLOOKUP($A236,'【様式】返還額一覧 '!$A$17:$AC$1795,27,FALSE),"")</f>
        <v/>
      </c>
      <c r="M236" s="46" t="str">
        <f>IF($B236&lt;&gt;0,VLOOKUP($A236,'【様式】返還額一覧 '!$A$17:$AC$1795,28,FALSE),"")</f>
        <v/>
      </c>
      <c r="N236" s="45" t="str">
        <f>IF($B236&lt;&gt;0,VLOOKUP($A236,'【様式】返還額一覧 '!$A$17:$AC$1795,29,FALSE),"")</f>
        <v/>
      </c>
    </row>
    <row r="237" spans="1:14" ht="15" customHeight="1" x14ac:dyDescent="0.15">
      <c r="A237" s="35">
        <v>231</v>
      </c>
      <c r="B237" s="36">
        <f>VLOOKUP($A237,'【様式】返還額一覧 '!$A$17:$AC$1795,2,FALSE)</f>
        <v>0</v>
      </c>
      <c r="C237" s="37" t="str">
        <f>IF($B237&lt;&gt;0,VLOOKUP($A237,'【様式】返還額一覧 '!$A$17:$AC$1795,3,FALSE),"")</f>
        <v/>
      </c>
      <c r="D237" s="56" t="str">
        <f>IF($B237&lt;&gt;0,VLOOKUP($A237,'【様式】返還額一覧 '!$A$17:$AE$1795,31,FALSE),"")</f>
        <v/>
      </c>
      <c r="E237" s="43" t="str">
        <f>IF($B237&lt;&gt;0,VLOOKUP($A237,'【様式】返還額一覧 '!$A$17:$AC$1795,9,FALSE),"")</f>
        <v/>
      </c>
      <c r="F237" s="47" t="str">
        <f>IF($B237&lt;&gt;0,VLOOKUP($A237,'【様式】返還額一覧 '!$A$17:$AC$1795,21,FALSE),"")</f>
        <v/>
      </c>
      <c r="G237" s="46" t="str">
        <f>IF($B237&lt;&gt;0,VLOOKUP($A237,'【様式】返還額一覧 '!$A$17:$AC$1795,22,FALSE),"")</f>
        <v/>
      </c>
      <c r="H237" s="45" t="str">
        <f>IF($B237&lt;&gt;0,VLOOKUP($A237,'【様式】返還額一覧 '!$A$17:$AC$1795,23,FALSE),"")</f>
        <v/>
      </c>
      <c r="I237" s="47" t="str">
        <f>IF($B237&lt;&gt;0,VLOOKUP($A237,'【様式】返還額一覧 '!$A$17:$AC$1795,24,FALSE),"")</f>
        <v/>
      </c>
      <c r="J237" s="46" t="str">
        <f>IF($B237&lt;&gt;0,VLOOKUP($A237,'【様式】返還額一覧 '!$A$17:$AC$1795,25,FALSE),"")</f>
        <v/>
      </c>
      <c r="K237" s="45" t="str">
        <f>IF($B237&lt;&gt;0,VLOOKUP($A237,'【様式】返還額一覧 '!$A$17:$AC$1795,26,FALSE),"")</f>
        <v/>
      </c>
      <c r="L237" s="47" t="str">
        <f>IF($B237&lt;&gt;0,VLOOKUP($A237,'【様式】返還額一覧 '!$A$17:$AC$1795,27,FALSE),"")</f>
        <v/>
      </c>
      <c r="M237" s="46" t="str">
        <f>IF($B237&lt;&gt;0,VLOOKUP($A237,'【様式】返還額一覧 '!$A$17:$AC$1795,28,FALSE),"")</f>
        <v/>
      </c>
      <c r="N237" s="45" t="str">
        <f>IF($B237&lt;&gt;0,VLOOKUP($A237,'【様式】返還額一覧 '!$A$17:$AC$1795,29,FALSE),"")</f>
        <v/>
      </c>
    </row>
    <row r="238" spans="1:14" ht="15" customHeight="1" x14ac:dyDescent="0.15">
      <c r="A238" s="35">
        <v>232</v>
      </c>
      <c r="B238" s="36">
        <f>VLOOKUP($A238,'【様式】返還額一覧 '!$A$17:$AC$1795,2,FALSE)</f>
        <v>0</v>
      </c>
      <c r="C238" s="37" t="str">
        <f>IF($B238&lt;&gt;0,VLOOKUP($A238,'【様式】返還額一覧 '!$A$17:$AC$1795,3,FALSE),"")</f>
        <v/>
      </c>
      <c r="D238" s="56" t="str">
        <f>IF($B238&lt;&gt;0,VLOOKUP($A238,'【様式】返還額一覧 '!$A$17:$AE$1795,31,FALSE),"")</f>
        <v/>
      </c>
      <c r="E238" s="43" t="str">
        <f>IF($B238&lt;&gt;0,VLOOKUP($A238,'【様式】返還額一覧 '!$A$17:$AC$1795,9,FALSE),"")</f>
        <v/>
      </c>
      <c r="F238" s="47" t="str">
        <f>IF($B238&lt;&gt;0,VLOOKUP($A238,'【様式】返還額一覧 '!$A$17:$AC$1795,21,FALSE),"")</f>
        <v/>
      </c>
      <c r="G238" s="46" t="str">
        <f>IF($B238&lt;&gt;0,VLOOKUP($A238,'【様式】返還額一覧 '!$A$17:$AC$1795,22,FALSE),"")</f>
        <v/>
      </c>
      <c r="H238" s="45" t="str">
        <f>IF($B238&lt;&gt;0,VLOOKUP($A238,'【様式】返還額一覧 '!$A$17:$AC$1795,23,FALSE),"")</f>
        <v/>
      </c>
      <c r="I238" s="47" t="str">
        <f>IF($B238&lt;&gt;0,VLOOKUP($A238,'【様式】返還額一覧 '!$A$17:$AC$1795,24,FALSE),"")</f>
        <v/>
      </c>
      <c r="J238" s="46" t="str">
        <f>IF($B238&lt;&gt;0,VLOOKUP($A238,'【様式】返還額一覧 '!$A$17:$AC$1795,25,FALSE),"")</f>
        <v/>
      </c>
      <c r="K238" s="45" t="str">
        <f>IF($B238&lt;&gt;0,VLOOKUP($A238,'【様式】返還額一覧 '!$A$17:$AC$1795,26,FALSE),"")</f>
        <v/>
      </c>
      <c r="L238" s="47" t="str">
        <f>IF($B238&lt;&gt;0,VLOOKUP($A238,'【様式】返還額一覧 '!$A$17:$AC$1795,27,FALSE),"")</f>
        <v/>
      </c>
      <c r="M238" s="46" t="str">
        <f>IF($B238&lt;&gt;0,VLOOKUP($A238,'【様式】返還額一覧 '!$A$17:$AC$1795,28,FALSE),"")</f>
        <v/>
      </c>
      <c r="N238" s="45" t="str">
        <f>IF($B238&lt;&gt;0,VLOOKUP($A238,'【様式】返還額一覧 '!$A$17:$AC$1795,29,FALSE),"")</f>
        <v/>
      </c>
    </row>
    <row r="239" spans="1:14" ht="15" customHeight="1" x14ac:dyDescent="0.15">
      <c r="A239" s="35">
        <v>233</v>
      </c>
      <c r="B239" s="36">
        <f>VLOOKUP($A239,'【様式】返還額一覧 '!$A$17:$AC$1795,2,FALSE)</f>
        <v>0</v>
      </c>
      <c r="C239" s="37" t="str">
        <f>IF($B239&lt;&gt;0,VLOOKUP($A239,'【様式】返還額一覧 '!$A$17:$AC$1795,3,FALSE),"")</f>
        <v/>
      </c>
      <c r="D239" s="56" t="str">
        <f>IF($B239&lt;&gt;0,VLOOKUP($A239,'【様式】返還額一覧 '!$A$17:$AE$1795,31,FALSE),"")</f>
        <v/>
      </c>
      <c r="E239" s="43" t="str">
        <f>IF($B239&lt;&gt;0,VLOOKUP($A239,'【様式】返還額一覧 '!$A$17:$AC$1795,9,FALSE),"")</f>
        <v/>
      </c>
      <c r="F239" s="47" t="str">
        <f>IF($B239&lt;&gt;0,VLOOKUP($A239,'【様式】返還額一覧 '!$A$17:$AC$1795,21,FALSE),"")</f>
        <v/>
      </c>
      <c r="G239" s="46" t="str">
        <f>IF($B239&lt;&gt;0,VLOOKUP($A239,'【様式】返還額一覧 '!$A$17:$AC$1795,22,FALSE),"")</f>
        <v/>
      </c>
      <c r="H239" s="45" t="str">
        <f>IF($B239&lt;&gt;0,VLOOKUP($A239,'【様式】返還額一覧 '!$A$17:$AC$1795,23,FALSE),"")</f>
        <v/>
      </c>
      <c r="I239" s="47" t="str">
        <f>IF($B239&lt;&gt;0,VLOOKUP($A239,'【様式】返還額一覧 '!$A$17:$AC$1795,24,FALSE),"")</f>
        <v/>
      </c>
      <c r="J239" s="46" t="str">
        <f>IF($B239&lt;&gt;0,VLOOKUP($A239,'【様式】返還額一覧 '!$A$17:$AC$1795,25,FALSE),"")</f>
        <v/>
      </c>
      <c r="K239" s="45" t="str">
        <f>IF($B239&lt;&gt;0,VLOOKUP($A239,'【様式】返還額一覧 '!$A$17:$AC$1795,26,FALSE),"")</f>
        <v/>
      </c>
      <c r="L239" s="47" t="str">
        <f>IF($B239&lt;&gt;0,VLOOKUP($A239,'【様式】返還額一覧 '!$A$17:$AC$1795,27,FALSE),"")</f>
        <v/>
      </c>
      <c r="M239" s="46" t="str">
        <f>IF($B239&lt;&gt;0,VLOOKUP($A239,'【様式】返還額一覧 '!$A$17:$AC$1795,28,FALSE),"")</f>
        <v/>
      </c>
      <c r="N239" s="45" t="str">
        <f>IF($B239&lt;&gt;0,VLOOKUP($A239,'【様式】返還額一覧 '!$A$17:$AC$1795,29,FALSE),"")</f>
        <v/>
      </c>
    </row>
    <row r="240" spans="1:14" ht="15" customHeight="1" x14ac:dyDescent="0.15">
      <c r="A240" s="35">
        <v>234</v>
      </c>
      <c r="B240" s="36">
        <f>VLOOKUP($A240,'【様式】返還額一覧 '!$A$17:$AC$1795,2,FALSE)</f>
        <v>0</v>
      </c>
      <c r="C240" s="37" t="str">
        <f>IF($B240&lt;&gt;0,VLOOKUP($A240,'【様式】返還額一覧 '!$A$17:$AC$1795,3,FALSE),"")</f>
        <v/>
      </c>
      <c r="D240" s="56" t="str">
        <f>IF($B240&lt;&gt;0,VLOOKUP($A240,'【様式】返還額一覧 '!$A$17:$AE$1795,31,FALSE),"")</f>
        <v/>
      </c>
      <c r="E240" s="43" t="str">
        <f>IF($B240&lt;&gt;0,VLOOKUP($A240,'【様式】返還額一覧 '!$A$17:$AC$1795,9,FALSE),"")</f>
        <v/>
      </c>
      <c r="F240" s="47" t="str">
        <f>IF($B240&lt;&gt;0,VLOOKUP($A240,'【様式】返還額一覧 '!$A$17:$AC$1795,21,FALSE),"")</f>
        <v/>
      </c>
      <c r="G240" s="46" t="str">
        <f>IF($B240&lt;&gt;0,VLOOKUP($A240,'【様式】返還額一覧 '!$A$17:$AC$1795,22,FALSE),"")</f>
        <v/>
      </c>
      <c r="H240" s="45" t="str">
        <f>IF($B240&lt;&gt;0,VLOOKUP($A240,'【様式】返還額一覧 '!$A$17:$AC$1795,23,FALSE),"")</f>
        <v/>
      </c>
      <c r="I240" s="47" t="str">
        <f>IF($B240&lt;&gt;0,VLOOKUP($A240,'【様式】返還額一覧 '!$A$17:$AC$1795,24,FALSE),"")</f>
        <v/>
      </c>
      <c r="J240" s="46" t="str">
        <f>IF($B240&lt;&gt;0,VLOOKUP($A240,'【様式】返還額一覧 '!$A$17:$AC$1795,25,FALSE),"")</f>
        <v/>
      </c>
      <c r="K240" s="45" t="str">
        <f>IF($B240&lt;&gt;0,VLOOKUP($A240,'【様式】返還額一覧 '!$A$17:$AC$1795,26,FALSE),"")</f>
        <v/>
      </c>
      <c r="L240" s="47" t="str">
        <f>IF($B240&lt;&gt;0,VLOOKUP($A240,'【様式】返還額一覧 '!$A$17:$AC$1795,27,FALSE),"")</f>
        <v/>
      </c>
      <c r="M240" s="46" t="str">
        <f>IF($B240&lt;&gt;0,VLOOKUP($A240,'【様式】返還額一覧 '!$A$17:$AC$1795,28,FALSE),"")</f>
        <v/>
      </c>
      <c r="N240" s="45" t="str">
        <f>IF($B240&lt;&gt;0,VLOOKUP($A240,'【様式】返還額一覧 '!$A$17:$AC$1795,29,FALSE),"")</f>
        <v/>
      </c>
    </row>
    <row r="241" spans="1:14" ht="15" customHeight="1" x14ac:dyDescent="0.15">
      <c r="A241" s="35">
        <v>235</v>
      </c>
      <c r="B241" s="36">
        <f>VLOOKUP($A241,'【様式】返還額一覧 '!$A$17:$AC$1795,2,FALSE)</f>
        <v>0</v>
      </c>
      <c r="C241" s="37" t="str">
        <f>IF($B241&lt;&gt;0,VLOOKUP($A241,'【様式】返還額一覧 '!$A$17:$AC$1795,3,FALSE),"")</f>
        <v/>
      </c>
      <c r="D241" s="56" t="str">
        <f>IF($B241&lt;&gt;0,VLOOKUP($A241,'【様式】返還額一覧 '!$A$17:$AE$1795,31,FALSE),"")</f>
        <v/>
      </c>
      <c r="E241" s="43" t="str">
        <f>IF($B241&lt;&gt;0,VLOOKUP($A241,'【様式】返還額一覧 '!$A$17:$AC$1795,9,FALSE),"")</f>
        <v/>
      </c>
      <c r="F241" s="47" t="str">
        <f>IF($B241&lt;&gt;0,VLOOKUP($A241,'【様式】返還額一覧 '!$A$17:$AC$1795,21,FALSE),"")</f>
        <v/>
      </c>
      <c r="G241" s="46" t="str">
        <f>IF($B241&lt;&gt;0,VLOOKUP($A241,'【様式】返還額一覧 '!$A$17:$AC$1795,22,FALSE),"")</f>
        <v/>
      </c>
      <c r="H241" s="45" t="str">
        <f>IF($B241&lt;&gt;0,VLOOKUP($A241,'【様式】返還額一覧 '!$A$17:$AC$1795,23,FALSE),"")</f>
        <v/>
      </c>
      <c r="I241" s="47" t="str">
        <f>IF($B241&lt;&gt;0,VLOOKUP($A241,'【様式】返還額一覧 '!$A$17:$AC$1795,24,FALSE),"")</f>
        <v/>
      </c>
      <c r="J241" s="46" t="str">
        <f>IF($B241&lt;&gt;0,VLOOKUP($A241,'【様式】返還額一覧 '!$A$17:$AC$1795,25,FALSE),"")</f>
        <v/>
      </c>
      <c r="K241" s="45" t="str">
        <f>IF($B241&lt;&gt;0,VLOOKUP($A241,'【様式】返還額一覧 '!$A$17:$AC$1795,26,FALSE),"")</f>
        <v/>
      </c>
      <c r="L241" s="47" t="str">
        <f>IF($B241&lt;&gt;0,VLOOKUP($A241,'【様式】返還額一覧 '!$A$17:$AC$1795,27,FALSE),"")</f>
        <v/>
      </c>
      <c r="M241" s="46" t="str">
        <f>IF($B241&lt;&gt;0,VLOOKUP($A241,'【様式】返還額一覧 '!$A$17:$AC$1795,28,FALSE),"")</f>
        <v/>
      </c>
      <c r="N241" s="45" t="str">
        <f>IF($B241&lt;&gt;0,VLOOKUP($A241,'【様式】返還額一覧 '!$A$17:$AC$1795,29,FALSE),"")</f>
        <v/>
      </c>
    </row>
    <row r="242" spans="1:14" ht="15" customHeight="1" x14ac:dyDescent="0.15">
      <c r="A242" s="35">
        <v>236</v>
      </c>
      <c r="B242" s="36">
        <f>VLOOKUP($A242,'【様式】返還額一覧 '!$A$17:$AC$1795,2,FALSE)</f>
        <v>0</v>
      </c>
      <c r="C242" s="37" t="str">
        <f>IF($B242&lt;&gt;0,VLOOKUP($A242,'【様式】返還額一覧 '!$A$17:$AC$1795,3,FALSE),"")</f>
        <v/>
      </c>
      <c r="D242" s="56" t="str">
        <f>IF($B242&lt;&gt;0,VLOOKUP($A242,'【様式】返還額一覧 '!$A$17:$AE$1795,31,FALSE),"")</f>
        <v/>
      </c>
      <c r="E242" s="43" t="str">
        <f>IF($B242&lt;&gt;0,VLOOKUP($A242,'【様式】返還額一覧 '!$A$17:$AC$1795,9,FALSE),"")</f>
        <v/>
      </c>
      <c r="F242" s="47" t="str">
        <f>IF($B242&lt;&gt;0,VLOOKUP($A242,'【様式】返還額一覧 '!$A$17:$AC$1795,21,FALSE),"")</f>
        <v/>
      </c>
      <c r="G242" s="46" t="str">
        <f>IF($B242&lt;&gt;0,VLOOKUP($A242,'【様式】返還額一覧 '!$A$17:$AC$1795,22,FALSE),"")</f>
        <v/>
      </c>
      <c r="H242" s="45" t="str">
        <f>IF($B242&lt;&gt;0,VLOOKUP($A242,'【様式】返還額一覧 '!$A$17:$AC$1795,23,FALSE),"")</f>
        <v/>
      </c>
      <c r="I242" s="47" t="str">
        <f>IF($B242&lt;&gt;0,VLOOKUP($A242,'【様式】返還額一覧 '!$A$17:$AC$1795,24,FALSE),"")</f>
        <v/>
      </c>
      <c r="J242" s="46" t="str">
        <f>IF($B242&lt;&gt;0,VLOOKUP($A242,'【様式】返還額一覧 '!$A$17:$AC$1795,25,FALSE),"")</f>
        <v/>
      </c>
      <c r="K242" s="45" t="str">
        <f>IF($B242&lt;&gt;0,VLOOKUP($A242,'【様式】返還額一覧 '!$A$17:$AC$1795,26,FALSE),"")</f>
        <v/>
      </c>
      <c r="L242" s="47" t="str">
        <f>IF($B242&lt;&gt;0,VLOOKUP($A242,'【様式】返還額一覧 '!$A$17:$AC$1795,27,FALSE),"")</f>
        <v/>
      </c>
      <c r="M242" s="46" t="str">
        <f>IF($B242&lt;&gt;0,VLOOKUP($A242,'【様式】返還額一覧 '!$A$17:$AC$1795,28,FALSE),"")</f>
        <v/>
      </c>
      <c r="N242" s="45" t="str">
        <f>IF($B242&lt;&gt;0,VLOOKUP($A242,'【様式】返還額一覧 '!$A$17:$AC$1795,29,FALSE),"")</f>
        <v/>
      </c>
    </row>
    <row r="243" spans="1:14" ht="15" customHeight="1" x14ac:dyDescent="0.15">
      <c r="A243" s="35">
        <v>237</v>
      </c>
      <c r="B243" s="36">
        <f>VLOOKUP($A243,'【様式】返還額一覧 '!$A$17:$AC$1795,2,FALSE)</f>
        <v>0</v>
      </c>
      <c r="C243" s="37" t="str">
        <f>IF($B243&lt;&gt;0,VLOOKUP($A243,'【様式】返還額一覧 '!$A$17:$AC$1795,3,FALSE),"")</f>
        <v/>
      </c>
      <c r="D243" s="56" t="str">
        <f>IF($B243&lt;&gt;0,VLOOKUP($A243,'【様式】返還額一覧 '!$A$17:$AE$1795,31,FALSE),"")</f>
        <v/>
      </c>
      <c r="E243" s="43" t="str">
        <f>IF($B243&lt;&gt;0,VLOOKUP($A243,'【様式】返還額一覧 '!$A$17:$AC$1795,9,FALSE),"")</f>
        <v/>
      </c>
      <c r="F243" s="47" t="str">
        <f>IF($B243&lt;&gt;0,VLOOKUP($A243,'【様式】返還額一覧 '!$A$17:$AC$1795,21,FALSE),"")</f>
        <v/>
      </c>
      <c r="G243" s="46" t="str">
        <f>IF($B243&lt;&gt;0,VLOOKUP($A243,'【様式】返還額一覧 '!$A$17:$AC$1795,22,FALSE),"")</f>
        <v/>
      </c>
      <c r="H243" s="45" t="str">
        <f>IF($B243&lt;&gt;0,VLOOKUP($A243,'【様式】返還額一覧 '!$A$17:$AC$1795,23,FALSE),"")</f>
        <v/>
      </c>
      <c r="I243" s="47" t="str">
        <f>IF($B243&lt;&gt;0,VLOOKUP($A243,'【様式】返還額一覧 '!$A$17:$AC$1795,24,FALSE),"")</f>
        <v/>
      </c>
      <c r="J243" s="46" t="str">
        <f>IF($B243&lt;&gt;0,VLOOKUP($A243,'【様式】返還額一覧 '!$A$17:$AC$1795,25,FALSE),"")</f>
        <v/>
      </c>
      <c r="K243" s="45" t="str">
        <f>IF($B243&lt;&gt;0,VLOOKUP($A243,'【様式】返還額一覧 '!$A$17:$AC$1795,26,FALSE),"")</f>
        <v/>
      </c>
      <c r="L243" s="47" t="str">
        <f>IF($B243&lt;&gt;0,VLOOKUP($A243,'【様式】返還額一覧 '!$A$17:$AC$1795,27,FALSE),"")</f>
        <v/>
      </c>
      <c r="M243" s="46" t="str">
        <f>IF($B243&lt;&gt;0,VLOOKUP($A243,'【様式】返還額一覧 '!$A$17:$AC$1795,28,FALSE),"")</f>
        <v/>
      </c>
      <c r="N243" s="45" t="str">
        <f>IF($B243&lt;&gt;0,VLOOKUP($A243,'【様式】返還額一覧 '!$A$17:$AC$1795,29,FALSE),"")</f>
        <v/>
      </c>
    </row>
    <row r="244" spans="1:14" ht="15" customHeight="1" x14ac:dyDescent="0.15">
      <c r="A244" s="35">
        <v>238</v>
      </c>
      <c r="B244" s="36">
        <f>VLOOKUP($A244,'【様式】返還額一覧 '!$A$17:$AC$1795,2,FALSE)</f>
        <v>0</v>
      </c>
      <c r="C244" s="37" t="str">
        <f>IF($B244&lt;&gt;0,VLOOKUP($A244,'【様式】返還額一覧 '!$A$17:$AC$1795,3,FALSE),"")</f>
        <v/>
      </c>
      <c r="D244" s="56" t="str">
        <f>IF($B244&lt;&gt;0,VLOOKUP($A244,'【様式】返還額一覧 '!$A$17:$AE$1795,31,FALSE),"")</f>
        <v/>
      </c>
      <c r="E244" s="43" t="str">
        <f>IF($B244&lt;&gt;0,VLOOKUP($A244,'【様式】返還額一覧 '!$A$17:$AC$1795,9,FALSE),"")</f>
        <v/>
      </c>
      <c r="F244" s="47" t="str">
        <f>IF($B244&lt;&gt;0,VLOOKUP($A244,'【様式】返還額一覧 '!$A$17:$AC$1795,21,FALSE),"")</f>
        <v/>
      </c>
      <c r="G244" s="46" t="str">
        <f>IF($B244&lt;&gt;0,VLOOKUP($A244,'【様式】返還額一覧 '!$A$17:$AC$1795,22,FALSE),"")</f>
        <v/>
      </c>
      <c r="H244" s="45" t="str">
        <f>IF($B244&lt;&gt;0,VLOOKUP($A244,'【様式】返還額一覧 '!$A$17:$AC$1795,23,FALSE),"")</f>
        <v/>
      </c>
      <c r="I244" s="47" t="str">
        <f>IF($B244&lt;&gt;0,VLOOKUP($A244,'【様式】返還額一覧 '!$A$17:$AC$1795,24,FALSE),"")</f>
        <v/>
      </c>
      <c r="J244" s="46" t="str">
        <f>IF($B244&lt;&gt;0,VLOOKUP($A244,'【様式】返還額一覧 '!$A$17:$AC$1795,25,FALSE),"")</f>
        <v/>
      </c>
      <c r="K244" s="45" t="str">
        <f>IF($B244&lt;&gt;0,VLOOKUP($A244,'【様式】返還額一覧 '!$A$17:$AC$1795,26,FALSE),"")</f>
        <v/>
      </c>
      <c r="L244" s="47" t="str">
        <f>IF($B244&lt;&gt;0,VLOOKUP($A244,'【様式】返還額一覧 '!$A$17:$AC$1795,27,FALSE),"")</f>
        <v/>
      </c>
      <c r="M244" s="46" t="str">
        <f>IF($B244&lt;&gt;0,VLOOKUP($A244,'【様式】返還額一覧 '!$A$17:$AC$1795,28,FALSE),"")</f>
        <v/>
      </c>
      <c r="N244" s="45" t="str">
        <f>IF($B244&lt;&gt;0,VLOOKUP($A244,'【様式】返還額一覧 '!$A$17:$AC$1795,29,FALSE),"")</f>
        <v/>
      </c>
    </row>
    <row r="245" spans="1:14" ht="15" customHeight="1" x14ac:dyDescent="0.15">
      <c r="A245" s="35">
        <v>239</v>
      </c>
      <c r="B245" s="36">
        <f>VLOOKUP($A245,'【様式】返還額一覧 '!$A$17:$AC$1795,2,FALSE)</f>
        <v>0</v>
      </c>
      <c r="C245" s="37" t="str">
        <f>IF($B245&lt;&gt;0,VLOOKUP($A245,'【様式】返還額一覧 '!$A$17:$AC$1795,3,FALSE),"")</f>
        <v/>
      </c>
      <c r="D245" s="56" t="str">
        <f>IF($B245&lt;&gt;0,VLOOKUP($A245,'【様式】返還額一覧 '!$A$17:$AE$1795,31,FALSE),"")</f>
        <v/>
      </c>
      <c r="E245" s="43" t="str">
        <f>IF($B245&lt;&gt;0,VLOOKUP($A245,'【様式】返還額一覧 '!$A$17:$AC$1795,9,FALSE),"")</f>
        <v/>
      </c>
      <c r="F245" s="47" t="str">
        <f>IF($B245&lt;&gt;0,VLOOKUP($A245,'【様式】返還額一覧 '!$A$17:$AC$1795,21,FALSE),"")</f>
        <v/>
      </c>
      <c r="G245" s="46" t="str">
        <f>IF($B245&lt;&gt;0,VLOOKUP($A245,'【様式】返還額一覧 '!$A$17:$AC$1795,22,FALSE),"")</f>
        <v/>
      </c>
      <c r="H245" s="45" t="str">
        <f>IF($B245&lt;&gt;0,VLOOKUP($A245,'【様式】返還額一覧 '!$A$17:$AC$1795,23,FALSE),"")</f>
        <v/>
      </c>
      <c r="I245" s="47" t="str">
        <f>IF($B245&lt;&gt;0,VLOOKUP($A245,'【様式】返還額一覧 '!$A$17:$AC$1795,24,FALSE),"")</f>
        <v/>
      </c>
      <c r="J245" s="46" t="str">
        <f>IF($B245&lt;&gt;0,VLOOKUP($A245,'【様式】返還額一覧 '!$A$17:$AC$1795,25,FALSE),"")</f>
        <v/>
      </c>
      <c r="K245" s="45" t="str">
        <f>IF($B245&lt;&gt;0,VLOOKUP($A245,'【様式】返還額一覧 '!$A$17:$AC$1795,26,FALSE),"")</f>
        <v/>
      </c>
      <c r="L245" s="47" t="str">
        <f>IF($B245&lt;&gt;0,VLOOKUP($A245,'【様式】返還額一覧 '!$A$17:$AC$1795,27,FALSE),"")</f>
        <v/>
      </c>
      <c r="M245" s="46" t="str">
        <f>IF($B245&lt;&gt;0,VLOOKUP($A245,'【様式】返還額一覧 '!$A$17:$AC$1795,28,FALSE),"")</f>
        <v/>
      </c>
      <c r="N245" s="45" t="str">
        <f>IF($B245&lt;&gt;0,VLOOKUP($A245,'【様式】返還額一覧 '!$A$17:$AC$1795,29,FALSE),"")</f>
        <v/>
      </c>
    </row>
    <row r="246" spans="1:14" ht="15" customHeight="1" x14ac:dyDescent="0.15">
      <c r="A246" s="35">
        <v>240</v>
      </c>
      <c r="B246" s="36">
        <f>VLOOKUP($A246,'【様式】返還額一覧 '!$A$17:$AC$1795,2,FALSE)</f>
        <v>0</v>
      </c>
      <c r="C246" s="37" t="str">
        <f>IF($B246&lt;&gt;0,VLOOKUP($A246,'【様式】返還額一覧 '!$A$17:$AC$1795,3,FALSE),"")</f>
        <v/>
      </c>
      <c r="D246" s="56" t="str">
        <f>IF($B246&lt;&gt;0,VLOOKUP($A246,'【様式】返還額一覧 '!$A$17:$AE$1795,31,FALSE),"")</f>
        <v/>
      </c>
      <c r="E246" s="43" t="str">
        <f>IF($B246&lt;&gt;0,VLOOKUP($A246,'【様式】返還額一覧 '!$A$17:$AC$1795,9,FALSE),"")</f>
        <v/>
      </c>
      <c r="F246" s="47" t="str">
        <f>IF($B246&lt;&gt;0,VLOOKUP($A246,'【様式】返還額一覧 '!$A$17:$AC$1795,21,FALSE),"")</f>
        <v/>
      </c>
      <c r="G246" s="46" t="str">
        <f>IF($B246&lt;&gt;0,VLOOKUP($A246,'【様式】返還額一覧 '!$A$17:$AC$1795,22,FALSE),"")</f>
        <v/>
      </c>
      <c r="H246" s="45" t="str">
        <f>IF($B246&lt;&gt;0,VLOOKUP($A246,'【様式】返還額一覧 '!$A$17:$AC$1795,23,FALSE),"")</f>
        <v/>
      </c>
      <c r="I246" s="47" t="str">
        <f>IF($B246&lt;&gt;0,VLOOKUP($A246,'【様式】返還額一覧 '!$A$17:$AC$1795,24,FALSE),"")</f>
        <v/>
      </c>
      <c r="J246" s="46" t="str">
        <f>IF($B246&lt;&gt;0,VLOOKUP($A246,'【様式】返還額一覧 '!$A$17:$AC$1795,25,FALSE),"")</f>
        <v/>
      </c>
      <c r="K246" s="45" t="str">
        <f>IF($B246&lt;&gt;0,VLOOKUP($A246,'【様式】返還額一覧 '!$A$17:$AC$1795,26,FALSE),"")</f>
        <v/>
      </c>
      <c r="L246" s="47" t="str">
        <f>IF($B246&lt;&gt;0,VLOOKUP($A246,'【様式】返還額一覧 '!$A$17:$AC$1795,27,FALSE),"")</f>
        <v/>
      </c>
      <c r="M246" s="46" t="str">
        <f>IF($B246&lt;&gt;0,VLOOKUP($A246,'【様式】返還額一覧 '!$A$17:$AC$1795,28,FALSE),"")</f>
        <v/>
      </c>
      <c r="N246" s="45" t="str">
        <f>IF($B246&lt;&gt;0,VLOOKUP($A246,'【様式】返還額一覧 '!$A$17:$AC$1795,29,FALSE),"")</f>
        <v/>
      </c>
    </row>
    <row r="247" spans="1:14" ht="15" customHeight="1" x14ac:dyDescent="0.15">
      <c r="A247" s="35">
        <v>241</v>
      </c>
      <c r="B247" s="36">
        <f>VLOOKUP($A247,'【様式】返還額一覧 '!$A$17:$AC$1795,2,FALSE)</f>
        <v>0</v>
      </c>
      <c r="C247" s="37" t="str">
        <f>IF($B247&lt;&gt;0,VLOOKUP($A247,'【様式】返還額一覧 '!$A$17:$AC$1795,3,FALSE),"")</f>
        <v/>
      </c>
      <c r="D247" s="56" t="str">
        <f>IF($B247&lt;&gt;0,VLOOKUP($A247,'【様式】返還額一覧 '!$A$17:$AE$1795,31,FALSE),"")</f>
        <v/>
      </c>
      <c r="E247" s="43" t="str">
        <f>IF($B247&lt;&gt;0,VLOOKUP($A247,'【様式】返還額一覧 '!$A$17:$AC$1795,9,FALSE),"")</f>
        <v/>
      </c>
      <c r="F247" s="47" t="str">
        <f>IF($B247&lt;&gt;0,VLOOKUP($A247,'【様式】返還額一覧 '!$A$17:$AC$1795,21,FALSE),"")</f>
        <v/>
      </c>
      <c r="G247" s="46" t="str">
        <f>IF($B247&lt;&gt;0,VLOOKUP($A247,'【様式】返還額一覧 '!$A$17:$AC$1795,22,FALSE),"")</f>
        <v/>
      </c>
      <c r="H247" s="45" t="str">
        <f>IF($B247&lt;&gt;0,VLOOKUP($A247,'【様式】返還額一覧 '!$A$17:$AC$1795,23,FALSE),"")</f>
        <v/>
      </c>
      <c r="I247" s="47" t="str">
        <f>IF($B247&lt;&gt;0,VLOOKUP($A247,'【様式】返還額一覧 '!$A$17:$AC$1795,24,FALSE),"")</f>
        <v/>
      </c>
      <c r="J247" s="46" t="str">
        <f>IF($B247&lt;&gt;0,VLOOKUP($A247,'【様式】返還額一覧 '!$A$17:$AC$1795,25,FALSE),"")</f>
        <v/>
      </c>
      <c r="K247" s="45" t="str">
        <f>IF($B247&lt;&gt;0,VLOOKUP($A247,'【様式】返還額一覧 '!$A$17:$AC$1795,26,FALSE),"")</f>
        <v/>
      </c>
      <c r="L247" s="47" t="str">
        <f>IF($B247&lt;&gt;0,VLOOKUP($A247,'【様式】返還額一覧 '!$A$17:$AC$1795,27,FALSE),"")</f>
        <v/>
      </c>
      <c r="M247" s="46" t="str">
        <f>IF($B247&lt;&gt;0,VLOOKUP($A247,'【様式】返還額一覧 '!$A$17:$AC$1795,28,FALSE),"")</f>
        <v/>
      </c>
      <c r="N247" s="45" t="str">
        <f>IF($B247&lt;&gt;0,VLOOKUP($A247,'【様式】返還額一覧 '!$A$17:$AC$1795,29,FALSE),"")</f>
        <v/>
      </c>
    </row>
    <row r="248" spans="1:14" ht="15" customHeight="1" x14ac:dyDescent="0.15">
      <c r="A248" s="35">
        <v>242</v>
      </c>
      <c r="B248" s="36">
        <f>VLOOKUP($A248,'【様式】返還額一覧 '!$A$17:$AC$1795,2,FALSE)</f>
        <v>0</v>
      </c>
      <c r="C248" s="37" t="str">
        <f>IF($B248&lt;&gt;0,VLOOKUP($A248,'【様式】返還額一覧 '!$A$17:$AC$1795,3,FALSE),"")</f>
        <v/>
      </c>
      <c r="D248" s="56" t="str">
        <f>IF($B248&lt;&gt;0,VLOOKUP($A248,'【様式】返還額一覧 '!$A$17:$AE$1795,31,FALSE),"")</f>
        <v/>
      </c>
      <c r="E248" s="43" t="str">
        <f>IF($B248&lt;&gt;0,VLOOKUP($A248,'【様式】返還額一覧 '!$A$17:$AC$1795,9,FALSE),"")</f>
        <v/>
      </c>
      <c r="F248" s="47" t="str">
        <f>IF($B248&lt;&gt;0,VLOOKUP($A248,'【様式】返還額一覧 '!$A$17:$AC$1795,21,FALSE),"")</f>
        <v/>
      </c>
      <c r="G248" s="46" t="str">
        <f>IF($B248&lt;&gt;0,VLOOKUP($A248,'【様式】返還額一覧 '!$A$17:$AC$1795,22,FALSE),"")</f>
        <v/>
      </c>
      <c r="H248" s="45" t="str">
        <f>IF($B248&lt;&gt;0,VLOOKUP($A248,'【様式】返還額一覧 '!$A$17:$AC$1795,23,FALSE),"")</f>
        <v/>
      </c>
      <c r="I248" s="47" t="str">
        <f>IF($B248&lt;&gt;0,VLOOKUP($A248,'【様式】返還額一覧 '!$A$17:$AC$1795,24,FALSE),"")</f>
        <v/>
      </c>
      <c r="J248" s="46" t="str">
        <f>IF($B248&lt;&gt;0,VLOOKUP($A248,'【様式】返還額一覧 '!$A$17:$AC$1795,25,FALSE),"")</f>
        <v/>
      </c>
      <c r="K248" s="45" t="str">
        <f>IF($B248&lt;&gt;0,VLOOKUP($A248,'【様式】返還額一覧 '!$A$17:$AC$1795,26,FALSE),"")</f>
        <v/>
      </c>
      <c r="L248" s="47" t="str">
        <f>IF($B248&lt;&gt;0,VLOOKUP($A248,'【様式】返還額一覧 '!$A$17:$AC$1795,27,FALSE),"")</f>
        <v/>
      </c>
      <c r="M248" s="46" t="str">
        <f>IF($B248&lt;&gt;0,VLOOKUP($A248,'【様式】返還額一覧 '!$A$17:$AC$1795,28,FALSE),"")</f>
        <v/>
      </c>
      <c r="N248" s="45" t="str">
        <f>IF($B248&lt;&gt;0,VLOOKUP($A248,'【様式】返還額一覧 '!$A$17:$AC$1795,29,FALSE),"")</f>
        <v/>
      </c>
    </row>
    <row r="249" spans="1:14" ht="15" customHeight="1" x14ac:dyDescent="0.15">
      <c r="A249" s="35">
        <v>243</v>
      </c>
      <c r="B249" s="36">
        <f>VLOOKUP($A249,'【様式】返還額一覧 '!$A$17:$AC$1795,2,FALSE)</f>
        <v>0</v>
      </c>
      <c r="C249" s="37" t="str">
        <f>IF($B249&lt;&gt;0,VLOOKUP($A249,'【様式】返還額一覧 '!$A$17:$AC$1795,3,FALSE),"")</f>
        <v/>
      </c>
      <c r="D249" s="56" t="str">
        <f>IF($B249&lt;&gt;0,VLOOKUP($A249,'【様式】返還額一覧 '!$A$17:$AE$1795,31,FALSE),"")</f>
        <v/>
      </c>
      <c r="E249" s="43" t="str">
        <f>IF($B249&lt;&gt;0,VLOOKUP($A249,'【様式】返還額一覧 '!$A$17:$AC$1795,9,FALSE),"")</f>
        <v/>
      </c>
      <c r="F249" s="47" t="str">
        <f>IF($B249&lt;&gt;0,VLOOKUP($A249,'【様式】返還額一覧 '!$A$17:$AC$1795,21,FALSE),"")</f>
        <v/>
      </c>
      <c r="G249" s="46" t="str">
        <f>IF($B249&lt;&gt;0,VLOOKUP($A249,'【様式】返還額一覧 '!$A$17:$AC$1795,22,FALSE),"")</f>
        <v/>
      </c>
      <c r="H249" s="45" t="str">
        <f>IF($B249&lt;&gt;0,VLOOKUP($A249,'【様式】返還額一覧 '!$A$17:$AC$1795,23,FALSE),"")</f>
        <v/>
      </c>
      <c r="I249" s="47" t="str">
        <f>IF($B249&lt;&gt;0,VLOOKUP($A249,'【様式】返還額一覧 '!$A$17:$AC$1795,24,FALSE),"")</f>
        <v/>
      </c>
      <c r="J249" s="46" t="str">
        <f>IF($B249&lt;&gt;0,VLOOKUP($A249,'【様式】返還額一覧 '!$A$17:$AC$1795,25,FALSE),"")</f>
        <v/>
      </c>
      <c r="K249" s="45" t="str">
        <f>IF($B249&lt;&gt;0,VLOOKUP($A249,'【様式】返還額一覧 '!$A$17:$AC$1795,26,FALSE),"")</f>
        <v/>
      </c>
      <c r="L249" s="47" t="str">
        <f>IF($B249&lt;&gt;0,VLOOKUP($A249,'【様式】返還額一覧 '!$A$17:$AC$1795,27,FALSE),"")</f>
        <v/>
      </c>
      <c r="M249" s="46" t="str">
        <f>IF($B249&lt;&gt;0,VLOOKUP($A249,'【様式】返還額一覧 '!$A$17:$AC$1795,28,FALSE),"")</f>
        <v/>
      </c>
      <c r="N249" s="45" t="str">
        <f>IF($B249&lt;&gt;0,VLOOKUP($A249,'【様式】返還額一覧 '!$A$17:$AC$1795,29,FALSE),"")</f>
        <v/>
      </c>
    </row>
    <row r="250" spans="1:14" ht="15" customHeight="1" x14ac:dyDescent="0.15">
      <c r="A250" s="35">
        <v>244</v>
      </c>
      <c r="B250" s="36">
        <f>VLOOKUP($A250,'【様式】返還額一覧 '!$A$17:$AC$1795,2,FALSE)</f>
        <v>0</v>
      </c>
      <c r="C250" s="37" t="str">
        <f>IF($B250&lt;&gt;0,VLOOKUP($A250,'【様式】返還額一覧 '!$A$17:$AC$1795,3,FALSE),"")</f>
        <v/>
      </c>
      <c r="D250" s="56" t="str">
        <f>IF($B250&lt;&gt;0,VLOOKUP($A250,'【様式】返還額一覧 '!$A$17:$AE$1795,31,FALSE),"")</f>
        <v/>
      </c>
      <c r="E250" s="43" t="str">
        <f>IF($B250&lt;&gt;0,VLOOKUP($A250,'【様式】返還額一覧 '!$A$17:$AC$1795,9,FALSE),"")</f>
        <v/>
      </c>
      <c r="F250" s="47" t="str">
        <f>IF($B250&lt;&gt;0,VLOOKUP($A250,'【様式】返還額一覧 '!$A$17:$AC$1795,21,FALSE),"")</f>
        <v/>
      </c>
      <c r="G250" s="46" t="str">
        <f>IF($B250&lt;&gt;0,VLOOKUP($A250,'【様式】返還額一覧 '!$A$17:$AC$1795,22,FALSE),"")</f>
        <v/>
      </c>
      <c r="H250" s="45" t="str">
        <f>IF($B250&lt;&gt;0,VLOOKUP($A250,'【様式】返還額一覧 '!$A$17:$AC$1795,23,FALSE),"")</f>
        <v/>
      </c>
      <c r="I250" s="47" t="str">
        <f>IF($B250&lt;&gt;0,VLOOKUP($A250,'【様式】返還額一覧 '!$A$17:$AC$1795,24,FALSE),"")</f>
        <v/>
      </c>
      <c r="J250" s="46" t="str">
        <f>IF($B250&lt;&gt;0,VLOOKUP($A250,'【様式】返還額一覧 '!$A$17:$AC$1795,25,FALSE),"")</f>
        <v/>
      </c>
      <c r="K250" s="45" t="str">
        <f>IF($B250&lt;&gt;0,VLOOKUP($A250,'【様式】返還額一覧 '!$A$17:$AC$1795,26,FALSE),"")</f>
        <v/>
      </c>
      <c r="L250" s="47" t="str">
        <f>IF($B250&lt;&gt;0,VLOOKUP($A250,'【様式】返還額一覧 '!$A$17:$AC$1795,27,FALSE),"")</f>
        <v/>
      </c>
      <c r="M250" s="46" t="str">
        <f>IF($B250&lt;&gt;0,VLOOKUP($A250,'【様式】返還額一覧 '!$A$17:$AC$1795,28,FALSE),"")</f>
        <v/>
      </c>
      <c r="N250" s="45" t="str">
        <f>IF($B250&lt;&gt;0,VLOOKUP($A250,'【様式】返還額一覧 '!$A$17:$AC$1795,29,FALSE),"")</f>
        <v/>
      </c>
    </row>
    <row r="251" spans="1:14" ht="15" customHeight="1" x14ac:dyDescent="0.15">
      <c r="A251" s="35">
        <v>245</v>
      </c>
      <c r="B251" s="36">
        <f>VLOOKUP($A251,'【様式】返還額一覧 '!$A$17:$AC$1795,2,FALSE)</f>
        <v>0</v>
      </c>
      <c r="C251" s="37" t="str">
        <f>IF($B251&lt;&gt;0,VLOOKUP($A251,'【様式】返還額一覧 '!$A$17:$AC$1795,3,FALSE),"")</f>
        <v/>
      </c>
      <c r="D251" s="56" t="str">
        <f>IF($B251&lt;&gt;0,VLOOKUP($A251,'【様式】返還額一覧 '!$A$17:$AE$1795,31,FALSE),"")</f>
        <v/>
      </c>
      <c r="E251" s="43" t="str">
        <f>IF($B251&lt;&gt;0,VLOOKUP($A251,'【様式】返還額一覧 '!$A$17:$AC$1795,9,FALSE),"")</f>
        <v/>
      </c>
      <c r="F251" s="47" t="str">
        <f>IF($B251&lt;&gt;0,VLOOKUP($A251,'【様式】返還額一覧 '!$A$17:$AC$1795,21,FALSE),"")</f>
        <v/>
      </c>
      <c r="G251" s="46" t="str">
        <f>IF($B251&lt;&gt;0,VLOOKUP($A251,'【様式】返還額一覧 '!$A$17:$AC$1795,22,FALSE),"")</f>
        <v/>
      </c>
      <c r="H251" s="45" t="str">
        <f>IF($B251&lt;&gt;0,VLOOKUP($A251,'【様式】返還額一覧 '!$A$17:$AC$1795,23,FALSE),"")</f>
        <v/>
      </c>
      <c r="I251" s="47" t="str">
        <f>IF($B251&lt;&gt;0,VLOOKUP($A251,'【様式】返還額一覧 '!$A$17:$AC$1795,24,FALSE),"")</f>
        <v/>
      </c>
      <c r="J251" s="46" t="str">
        <f>IF($B251&lt;&gt;0,VLOOKUP($A251,'【様式】返還額一覧 '!$A$17:$AC$1795,25,FALSE),"")</f>
        <v/>
      </c>
      <c r="K251" s="45" t="str">
        <f>IF($B251&lt;&gt;0,VLOOKUP($A251,'【様式】返還額一覧 '!$A$17:$AC$1795,26,FALSE),"")</f>
        <v/>
      </c>
      <c r="L251" s="47" t="str">
        <f>IF($B251&lt;&gt;0,VLOOKUP($A251,'【様式】返還額一覧 '!$A$17:$AC$1795,27,FALSE),"")</f>
        <v/>
      </c>
      <c r="M251" s="46" t="str">
        <f>IF($B251&lt;&gt;0,VLOOKUP($A251,'【様式】返還額一覧 '!$A$17:$AC$1795,28,FALSE),"")</f>
        <v/>
      </c>
      <c r="N251" s="45" t="str">
        <f>IF($B251&lt;&gt;0,VLOOKUP($A251,'【様式】返還額一覧 '!$A$17:$AC$1795,29,FALSE),"")</f>
        <v/>
      </c>
    </row>
    <row r="252" spans="1:14" ht="15" customHeight="1" x14ac:dyDescent="0.15">
      <c r="A252" s="35">
        <v>246</v>
      </c>
      <c r="B252" s="36">
        <f>VLOOKUP($A252,'【様式】返還額一覧 '!$A$17:$AC$1795,2,FALSE)</f>
        <v>0</v>
      </c>
      <c r="C252" s="37" t="str">
        <f>IF($B252&lt;&gt;0,VLOOKUP($A252,'【様式】返還額一覧 '!$A$17:$AC$1795,3,FALSE),"")</f>
        <v/>
      </c>
      <c r="D252" s="56" t="str">
        <f>IF($B252&lt;&gt;0,VLOOKUP($A252,'【様式】返還額一覧 '!$A$17:$AE$1795,31,FALSE),"")</f>
        <v/>
      </c>
      <c r="E252" s="43" t="str">
        <f>IF($B252&lt;&gt;0,VLOOKUP($A252,'【様式】返還額一覧 '!$A$17:$AC$1795,9,FALSE),"")</f>
        <v/>
      </c>
      <c r="F252" s="47" t="str">
        <f>IF($B252&lt;&gt;0,VLOOKUP($A252,'【様式】返還額一覧 '!$A$17:$AC$1795,21,FALSE),"")</f>
        <v/>
      </c>
      <c r="G252" s="46" t="str">
        <f>IF($B252&lt;&gt;0,VLOOKUP($A252,'【様式】返還額一覧 '!$A$17:$AC$1795,22,FALSE),"")</f>
        <v/>
      </c>
      <c r="H252" s="45" t="str">
        <f>IF($B252&lt;&gt;0,VLOOKUP($A252,'【様式】返還額一覧 '!$A$17:$AC$1795,23,FALSE),"")</f>
        <v/>
      </c>
      <c r="I252" s="47" t="str">
        <f>IF($B252&lt;&gt;0,VLOOKUP($A252,'【様式】返還額一覧 '!$A$17:$AC$1795,24,FALSE),"")</f>
        <v/>
      </c>
      <c r="J252" s="46" t="str">
        <f>IF($B252&lt;&gt;0,VLOOKUP($A252,'【様式】返還額一覧 '!$A$17:$AC$1795,25,FALSE),"")</f>
        <v/>
      </c>
      <c r="K252" s="45" t="str">
        <f>IF($B252&lt;&gt;0,VLOOKUP($A252,'【様式】返還額一覧 '!$A$17:$AC$1795,26,FALSE),"")</f>
        <v/>
      </c>
      <c r="L252" s="47" t="str">
        <f>IF($B252&lt;&gt;0,VLOOKUP($A252,'【様式】返還額一覧 '!$A$17:$AC$1795,27,FALSE),"")</f>
        <v/>
      </c>
      <c r="M252" s="46" t="str">
        <f>IF($B252&lt;&gt;0,VLOOKUP($A252,'【様式】返還額一覧 '!$A$17:$AC$1795,28,FALSE),"")</f>
        <v/>
      </c>
      <c r="N252" s="45" t="str">
        <f>IF($B252&lt;&gt;0,VLOOKUP($A252,'【様式】返還額一覧 '!$A$17:$AC$1795,29,FALSE),"")</f>
        <v/>
      </c>
    </row>
    <row r="253" spans="1:14" ht="15" customHeight="1" x14ac:dyDescent="0.15">
      <c r="A253" s="35">
        <v>247</v>
      </c>
      <c r="B253" s="36">
        <f>VLOOKUP($A253,'【様式】返還額一覧 '!$A$17:$AC$1795,2,FALSE)</f>
        <v>0</v>
      </c>
      <c r="C253" s="37" t="str">
        <f>IF($B253&lt;&gt;0,VLOOKUP($A253,'【様式】返還額一覧 '!$A$17:$AC$1795,3,FALSE),"")</f>
        <v/>
      </c>
      <c r="D253" s="56" t="str">
        <f>IF($B253&lt;&gt;0,VLOOKUP($A253,'【様式】返還額一覧 '!$A$17:$AE$1795,31,FALSE),"")</f>
        <v/>
      </c>
      <c r="E253" s="43" t="str">
        <f>IF($B253&lt;&gt;0,VLOOKUP($A253,'【様式】返還額一覧 '!$A$17:$AC$1795,9,FALSE),"")</f>
        <v/>
      </c>
      <c r="F253" s="47" t="str">
        <f>IF($B253&lt;&gt;0,VLOOKUP($A253,'【様式】返還額一覧 '!$A$17:$AC$1795,21,FALSE),"")</f>
        <v/>
      </c>
      <c r="G253" s="46" t="str">
        <f>IF($B253&lt;&gt;0,VLOOKUP($A253,'【様式】返還額一覧 '!$A$17:$AC$1795,22,FALSE),"")</f>
        <v/>
      </c>
      <c r="H253" s="45" t="str">
        <f>IF($B253&lt;&gt;0,VLOOKUP($A253,'【様式】返還額一覧 '!$A$17:$AC$1795,23,FALSE),"")</f>
        <v/>
      </c>
      <c r="I253" s="47" t="str">
        <f>IF($B253&lt;&gt;0,VLOOKUP($A253,'【様式】返還額一覧 '!$A$17:$AC$1795,24,FALSE),"")</f>
        <v/>
      </c>
      <c r="J253" s="46" t="str">
        <f>IF($B253&lt;&gt;0,VLOOKUP($A253,'【様式】返還額一覧 '!$A$17:$AC$1795,25,FALSE),"")</f>
        <v/>
      </c>
      <c r="K253" s="45" t="str">
        <f>IF($B253&lt;&gt;0,VLOOKUP($A253,'【様式】返還額一覧 '!$A$17:$AC$1795,26,FALSE),"")</f>
        <v/>
      </c>
      <c r="L253" s="47" t="str">
        <f>IF($B253&lt;&gt;0,VLOOKUP($A253,'【様式】返還額一覧 '!$A$17:$AC$1795,27,FALSE),"")</f>
        <v/>
      </c>
      <c r="M253" s="46" t="str">
        <f>IF($B253&lt;&gt;0,VLOOKUP($A253,'【様式】返還額一覧 '!$A$17:$AC$1795,28,FALSE),"")</f>
        <v/>
      </c>
      <c r="N253" s="45" t="str">
        <f>IF($B253&lt;&gt;0,VLOOKUP($A253,'【様式】返還額一覧 '!$A$17:$AC$1795,29,FALSE),"")</f>
        <v/>
      </c>
    </row>
    <row r="254" spans="1:14" ht="15" customHeight="1" x14ac:dyDescent="0.15">
      <c r="A254" s="35">
        <v>248</v>
      </c>
      <c r="B254" s="36">
        <f>VLOOKUP($A254,'【様式】返還額一覧 '!$A$17:$AC$1795,2,FALSE)</f>
        <v>0</v>
      </c>
      <c r="C254" s="37" t="str">
        <f>IF($B254&lt;&gt;0,VLOOKUP($A254,'【様式】返還額一覧 '!$A$17:$AC$1795,3,FALSE),"")</f>
        <v/>
      </c>
      <c r="D254" s="56" t="str">
        <f>IF($B254&lt;&gt;0,VLOOKUP($A254,'【様式】返還額一覧 '!$A$17:$AE$1795,31,FALSE),"")</f>
        <v/>
      </c>
      <c r="E254" s="43" t="str">
        <f>IF($B254&lt;&gt;0,VLOOKUP($A254,'【様式】返還額一覧 '!$A$17:$AC$1795,9,FALSE),"")</f>
        <v/>
      </c>
      <c r="F254" s="47" t="str">
        <f>IF($B254&lt;&gt;0,VLOOKUP($A254,'【様式】返還額一覧 '!$A$17:$AC$1795,21,FALSE),"")</f>
        <v/>
      </c>
      <c r="G254" s="46" t="str">
        <f>IF($B254&lt;&gt;0,VLOOKUP($A254,'【様式】返還額一覧 '!$A$17:$AC$1795,22,FALSE),"")</f>
        <v/>
      </c>
      <c r="H254" s="45" t="str">
        <f>IF($B254&lt;&gt;0,VLOOKUP($A254,'【様式】返還額一覧 '!$A$17:$AC$1795,23,FALSE),"")</f>
        <v/>
      </c>
      <c r="I254" s="47" t="str">
        <f>IF($B254&lt;&gt;0,VLOOKUP($A254,'【様式】返還額一覧 '!$A$17:$AC$1795,24,FALSE),"")</f>
        <v/>
      </c>
      <c r="J254" s="46" t="str">
        <f>IF($B254&lt;&gt;0,VLOOKUP($A254,'【様式】返還額一覧 '!$A$17:$AC$1795,25,FALSE),"")</f>
        <v/>
      </c>
      <c r="K254" s="45" t="str">
        <f>IF($B254&lt;&gt;0,VLOOKUP($A254,'【様式】返還額一覧 '!$A$17:$AC$1795,26,FALSE),"")</f>
        <v/>
      </c>
      <c r="L254" s="47" t="str">
        <f>IF($B254&lt;&gt;0,VLOOKUP($A254,'【様式】返還額一覧 '!$A$17:$AC$1795,27,FALSE),"")</f>
        <v/>
      </c>
      <c r="M254" s="46" t="str">
        <f>IF($B254&lt;&gt;0,VLOOKUP($A254,'【様式】返還額一覧 '!$A$17:$AC$1795,28,FALSE),"")</f>
        <v/>
      </c>
      <c r="N254" s="45" t="str">
        <f>IF($B254&lt;&gt;0,VLOOKUP($A254,'【様式】返還額一覧 '!$A$17:$AC$1795,29,FALSE),"")</f>
        <v/>
      </c>
    </row>
    <row r="255" spans="1:14" ht="15" customHeight="1" x14ac:dyDescent="0.15">
      <c r="A255" s="35">
        <v>249</v>
      </c>
      <c r="B255" s="36">
        <f>VLOOKUP($A255,'【様式】返還額一覧 '!$A$17:$AC$1795,2,FALSE)</f>
        <v>0</v>
      </c>
      <c r="C255" s="37" t="str">
        <f>IF($B255&lt;&gt;0,VLOOKUP($A255,'【様式】返還額一覧 '!$A$17:$AC$1795,3,FALSE),"")</f>
        <v/>
      </c>
      <c r="D255" s="56" t="str">
        <f>IF($B255&lt;&gt;0,VLOOKUP($A255,'【様式】返還額一覧 '!$A$17:$AE$1795,31,FALSE),"")</f>
        <v/>
      </c>
      <c r="E255" s="43" t="str">
        <f>IF($B255&lt;&gt;0,VLOOKUP($A255,'【様式】返還額一覧 '!$A$17:$AC$1795,9,FALSE),"")</f>
        <v/>
      </c>
      <c r="F255" s="47" t="str">
        <f>IF($B255&lt;&gt;0,VLOOKUP($A255,'【様式】返還額一覧 '!$A$17:$AC$1795,21,FALSE),"")</f>
        <v/>
      </c>
      <c r="G255" s="46" t="str">
        <f>IF($B255&lt;&gt;0,VLOOKUP($A255,'【様式】返還額一覧 '!$A$17:$AC$1795,22,FALSE),"")</f>
        <v/>
      </c>
      <c r="H255" s="45" t="str">
        <f>IF($B255&lt;&gt;0,VLOOKUP($A255,'【様式】返還額一覧 '!$A$17:$AC$1795,23,FALSE),"")</f>
        <v/>
      </c>
      <c r="I255" s="47" t="str">
        <f>IF($B255&lt;&gt;0,VLOOKUP($A255,'【様式】返還額一覧 '!$A$17:$AC$1795,24,FALSE),"")</f>
        <v/>
      </c>
      <c r="J255" s="46" t="str">
        <f>IF($B255&lt;&gt;0,VLOOKUP($A255,'【様式】返還額一覧 '!$A$17:$AC$1795,25,FALSE),"")</f>
        <v/>
      </c>
      <c r="K255" s="45" t="str">
        <f>IF($B255&lt;&gt;0,VLOOKUP($A255,'【様式】返還額一覧 '!$A$17:$AC$1795,26,FALSE),"")</f>
        <v/>
      </c>
      <c r="L255" s="47" t="str">
        <f>IF($B255&lt;&gt;0,VLOOKUP($A255,'【様式】返還額一覧 '!$A$17:$AC$1795,27,FALSE),"")</f>
        <v/>
      </c>
      <c r="M255" s="46" t="str">
        <f>IF($B255&lt;&gt;0,VLOOKUP($A255,'【様式】返還額一覧 '!$A$17:$AC$1795,28,FALSE),"")</f>
        <v/>
      </c>
      <c r="N255" s="45" t="str">
        <f>IF($B255&lt;&gt;0,VLOOKUP($A255,'【様式】返還額一覧 '!$A$17:$AC$1795,29,FALSE),"")</f>
        <v/>
      </c>
    </row>
    <row r="256" spans="1:14" ht="15" customHeight="1" x14ac:dyDescent="0.15">
      <c r="A256" s="35">
        <v>250</v>
      </c>
      <c r="B256" s="36">
        <f>VLOOKUP($A256,'【様式】返還額一覧 '!$A$17:$AC$1795,2,FALSE)</f>
        <v>0</v>
      </c>
      <c r="C256" s="37" t="str">
        <f>IF($B256&lt;&gt;0,VLOOKUP($A256,'【様式】返還額一覧 '!$A$17:$AC$1795,3,FALSE),"")</f>
        <v/>
      </c>
      <c r="D256" s="56" t="str">
        <f>IF($B256&lt;&gt;0,VLOOKUP($A256,'【様式】返還額一覧 '!$A$17:$AE$1795,31,FALSE),"")</f>
        <v/>
      </c>
      <c r="E256" s="43" t="str">
        <f>IF($B256&lt;&gt;0,VLOOKUP($A256,'【様式】返還額一覧 '!$A$17:$AC$1795,9,FALSE),"")</f>
        <v/>
      </c>
      <c r="F256" s="47" t="str">
        <f>IF($B256&lt;&gt;0,VLOOKUP($A256,'【様式】返還額一覧 '!$A$17:$AC$1795,21,FALSE),"")</f>
        <v/>
      </c>
      <c r="G256" s="46" t="str">
        <f>IF($B256&lt;&gt;0,VLOOKUP($A256,'【様式】返還額一覧 '!$A$17:$AC$1795,22,FALSE),"")</f>
        <v/>
      </c>
      <c r="H256" s="45" t="str">
        <f>IF($B256&lt;&gt;0,VLOOKUP($A256,'【様式】返還額一覧 '!$A$17:$AC$1795,23,FALSE),"")</f>
        <v/>
      </c>
      <c r="I256" s="47" t="str">
        <f>IF($B256&lt;&gt;0,VLOOKUP($A256,'【様式】返還額一覧 '!$A$17:$AC$1795,24,FALSE),"")</f>
        <v/>
      </c>
      <c r="J256" s="46" t="str">
        <f>IF($B256&lt;&gt;0,VLOOKUP($A256,'【様式】返還額一覧 '!$A$17:$AC$1795,25,FALSE),"")</f>
        <v/>
      </c>
      <c r="K256" s="45" t="str">
        <f>IF($B256&lt;&gt;0,VLOOKUP($A256,'【様式】返還額一覧 '!$A$17:$AC$1795,26,FALSE),"")</f>
        <v/>
      </c>
      <c r="L256" s="47" t="str">
        <f>IF($B256&lt;&gt;0,VLOOKUP($A256,'【様式】返還額一覧 '!$A$17:$AC$1795,27,FALSE),"")</f>
        <v/>
      </c>
      <c r="M256" s="46" t="str">
        <f>IF($B256&lt;&gt;0,VLOOKUP($A256,'【様式】返還額一覧 '!$A$17:$AC$1795,28,FALSE),"")</f>
        <v/>
      </c>
      <c r="N256" s="45" t="str">
        <f>IF($B256&lt;&gt;0,VLOOKUP($A256,'【様式】返還額一覧 '!$A$17:$AC$1795,29,FALSE),"")</f>
        <v/>
      </c>
    </row>
    <row r="257" spans="1:14" ht="15" customHeight="1" x14ac:dyDescent="0.15">
      <c r="A257" s="35">
        <v>251</v>
      </c>
      <c r="B257" s="36">
        <f>VLOOKUP($A257,'【様式】返還額一覧 '!$A$17:$AC$1795,2,FALSE)</f>
        <v>0</v>
      </c>
      <c r="C257" s="37" t="str">
        <f>IF($B257&lt;&gt;0,VLOOKUP($A257,'【様式】返還額一覧 '!$A$17:$AC$1795,3,FALSE),"")</f>
        <v/>
      </c>
      <c r="D257" s="56" t="str">
        <f>IF($B257&lt;&gt;0,VLOOKUP($A257,'【様式】返還額一覧 '!$A$17:$AE$1795,31,FALSE),"")</f>
        <v/>
      </c>
      <c r="E257" s="43" t="str">
        <f>IF($B257&lt;&gt;0,VLOOKUP($A257,'【様式】返還額一覧 '!$A$17:$AC$1795,9,FALSE),"")</f>
        <v/>
      </c>
      <c r="F257" s="47" t="str">
        <f>IF($B257&lt;&gt;0,VLOOKUP($A257,'【様式】返還額一覧 '!$A$17:$AC$1795,21,FALSE),"")</f>
        <v/>
      </c>
      <c r="G257" s="46" t="str">
        <f>IF($B257&lt;&gt;0,VLOOKUP($A257,'【様式】返還額一覧 '!$A$17:$AC$1795,22,FALSE),"")</f>
        <v/>
      </c>
      <c r="H257" s="45" t="str">
        <f>IF($B257&lt;&gt;0,VLOOKUP($A257,'【様式】返還額一覧 '!$A$17:$AC$1795,23,FALSE),"")</f>
        <v/>
      </c>
      <c r="I257" s="47" t="str">
        <f>IF($B257&lt;&gt;0,VLOOKUP($A257,'【様式】返還額一覧 '!$A$17:$AC$1795,24,FALSE),"")</f>
        <v/>
      </c>
      <c r="J257" s="46" t="str">
        <f>IF($B257&lt;&gt;0,VLOOKUP($A257,'【様式】返還額一覧 '!$A$17:$AC$1795,25,FALSE),"")</f>
        <v/>
      </c>
      <c r="K257" s="45" t="str">
        <f>IF($B257&lt;&gt;0,VLOOKUP($A257,'【様式】返還額一覧 '!$A$17:$AC$1795,26,FALSE),"")</f>
        <v/>
      </c>
      <c r="L257" s="47" t="str">
        <f>IF($B257&lt;&gt;0,VLOOKUP($A257,'【様式】返還額一覧 '!$A$17:$AC$1795,27,FALSE),"")</f>
        <v/>
      </c>
      <c r="M257" s="46" t="str">
        <f>IF($B257&lt;&gt;0,VLOOKUP($A257,'【様式】返還額一覧 '!$A$17:$AC$1795,28,FALSE),"")</f>
        <v/>
      </c>
      <c r="N257" s="45" t="str">
        <f>IF($B257&lt;&gt;0,VLOOKUP($A257,'【様式】返還額一覧 '!$A$17:$AC$1795,29,FALSE),"")</f>
        <v/>
      </c>
    </row>
    <row r="258" spans="1:14" ht="15" customHeight="1" x14ac:dyDescent="0.15">
      <c r="A258" s="35">
        <v>252</v>
      </c>
      <c r="B258" s="36">
        <f>VLOOKUP($A258,'【様式】返還額一覧 '!$A$17:$AC$1795,2,FALSE)</f>
        <v>0</v>
      </c>
      <c r="C258" s="37" t="str">
        <f>IF($B258&lt;&gt;0,VLOOKUP($A258,'【様式】返還額一覧 '!$A$17:$AC$1795,3,FALSE),"")</f>
        <v/>
      </c>
      <c r="D258" s="56" t="str">
        <f>IF($B258&lt;&gt;0,VLOOKUP($A258,'【様式】返還額一覧 '!$A$17:$AE$1795,31,FALSE),"")</f>
        <v/>
      </c>
      <c r="E258" s="43" t="str">
        <f>IF($B258&lt;&gt;0,VLOOKUP($A258,'【様式】返還額一覧 '!$A$17:$AC$1795,9,FALSE),"")</f>
        <v/>
      </c>
      <c r="F258" s="47" t="str">
        <f>IF($B258&lt;&gt;0,VLOOKUP($A258,'【様式】返還額一覧 '!$A$17:$AC$1795,21,FALSE),"")</f>
        <v/>
      </c>
      <c r="G258" s="46" t="str">
        <f>IF($B258&lt;&gt;0,VLOOKUP($A258,'【様式】返還額一覧 '!$A$17:$AC$1795,22,FALSE),"")</f>
        <v/>
      </c>
      <c r="H258" s="45" t="str">
        <f>IF($B258&lt;&gt;0,VLOOKUP($A258,'【様式】返還額一覧 '!$A$17:$AC$1795,23,FALSE),"")</f>
        <v/>
      </c>
      <c r="I258" s="47" t="str">
        <f>IF($B258&lt;&gt;0,VLOOKUP($A258,'【様式】返還額一覧 '!$A$17:$AC$1795,24,FALSE),"")</f>
        <v/>
      </c>
      <c r="J258" s="46" t="str">
        <f>IF($B258&lt;&gt;0,VLOOKUP($A258,'【様式】返還額一覧 '!$A$17:$AC$1795,25,FALSE),"")</f>
        <v/>
      </c>
      <c r="K258" s="45" t="str">
        <f>IF($B258&lt;&gt;0,VLOOKUP($A258,'【様式】返還額一覧 '!$A$17:$AC$1795,26,FALSE),"")</f>
        <v/>
      </c>
      <c r="L258" s="47" t="str">
        <f>IF($B258&lt;&gt;0,VLOOKUP($A258,'【様式】返還額一覧 '!$A$17:$AC$1795,27,FALSE),"")</f>
        <v/>
      </c>
      <c r="M258" s="46" t="str">
        <f>IF($B258&lt;&gt;0,VLOOKUP($A258,'【様式】返還額一覧 '!$A$17:$AC$1795,28,FALSE),"")</f>
        <v/>
      </c>
      <c r="N258" s="45" t="str">
        <f>IF($B258&lt;&gt;0,VLOOKUP($A258,'【様式】返還額一覧 '!$A$17:$AC$1795,29,FALSE),"")</f>
        <v/>
      </c>
    </row>
    <row r="259" spans="1:14" ht="15" customHeight="1" x14ac:dyDescent="0.15">
      <c r="A259" s="35">
        <v>253</v>
      </c>
      <c r="B259" s="36">
        <f>VLOOKUP($A259,'【様式】返還額一覧 '!$A$17:$AC$1795,2,FALSE)</f>
        <v>0</v>
      </c>
      <c r="C259" s="37" t="str">
        <f>IF($B259&lt;&gt;0,VLOOKUP($A259,'【様式】返還額一覧 '!$A$17:$AC$1795,3,FALSE),"")</f>
        <v/>
      </c>
      <c r="D259" s="56" t="str">
        <f>IF($B259&lt;&gt;0,VLOOKUP($A259,'【様式】返還額一覧 '!$A$17:$AE$1795,31,FALSE),"")</f>
        <v/>
      </c>
      <c r="E259" s="43" t="str">
        <f>IF($B259&lt;&gt;0,VLOOKUP($A259,'【様式】返還額一覧 '!$A$17:$AC$1795,9,FALSE),"")</f>
        <v/>
      </c>
      <c r="F259" s="47" t="str">
        <f>IF($B259&lt;&gt;0,VLOOKUP($A259,'【様式】返還額一覧 '!$A$17:$AC$1795,21,FALSE),"")</f>
        <v/>
      </c>
      <c r="G259" s="46" t="str">
        <f>IF($B259&lt;&gt;0,VLOOKUP($A259,'【様式】返還額一覧 '!$A$17:$AC$1795,22,FALSE),"")</f>
        <v/>
      </c>
      <c r="H259" s="45" t="str">
        <f>IF($B259&lt;&gt;0,VLOOKUP($A259,'【様式】返還額一覧 '!$A$17:$AC$1795,23,FALSE),"")</f>
        <v/>
      </c>
      <c r="I259" s="47" t="str">
        <f>IF($B259&lt;&gt;0,VLOOKUP($A259,'【様式】返還額一覧 '!$A$17:$AC$1795,24,FALSE),"")</f>
        <v/>
      </c>
      <c r="J259" s="46" t="str">
        <f>IF($B259&lt;&gt;0,VLOOKUP($A259,'【様式】返還額一覧 '!$A$17:$AC$1795,25,FALSE),"")</f>
        <v/>
      </c>
      <c r="K259" s="45" t="str">
        <f>IF($B259&lt;&gt;0,VLOOKUP($A259,'【様式】返還額一覧 '!$A$17:$AC$1795,26,FALSE),"")</f>
        <v/>
      </c>
      <c r="L259" s="47" t="str">
        <f>IF($B259&lt;&gt;0,VLOOKUP($A259,'【様式】返還額一覧 '!$A$17:$AC$1795,27,FALSE),"")</f>
        <v/>
      </c>
      <c r="M259" s="46" t="str">
        <f>IF($B259&lt;&gt;0,VLOOKUP($A259,'【様式】返還額一覧 '!$A$17:$AC$1795,28,FALSE),"")</f>
        <v/>
      </c>
      <c r="N259" s="45" t="str">
        <f>IF($B259&lt;&gt;0,VLOOKUP($A259,'【様式】返還額一覧 '!$A$17:$AC$1795,29,FALSE),"")</f>
        <v/>
      </c>
    </row>
    <row r="260" spans="1:14" ht="15" customHeight="1" x14ac:dyDescent="0.15">
      <c r="A260" s="35">
        <v>254</v>
      </c>
      <c r="B260" s="36">
        <f>VLOOKUP($A260,'【様式】返還額一覧 '!$A$17:$AC$1795,2,FALSE)</f>
        <v>0</v>
      </c>
      <c r="C260" s="37" t="str">
        <f>IF($B260&lt;&gt;0,VLOOKUP($A260,'【様式】返還額一覧 '!$A$17:$AC$1795,3,FALSE),"")</f>
        <v/>
      </c>
      <c r="D260" s="56" t="str">
        <f>IF($B260&lt;&gt;0,VLOOKUP($A260,'【様式】返還額一覧 '!$A$17:$AE$1795,31,FALSE),"")</f>
        <v/>
      </c>
      <c r="E260" s="43" t="str">
        <f>IF($B260&lt;&gt;0,VLOOKUP($A260,'【様式】返還額一覧 '!$A$17:$AC$1795,9,FALSE),"")</f>
        <v/>
      </c>
      <c r="F260" s="47" t="str">
        <f>IF($B260&lt;&gt;0,VLOOKUP($A260,'【様式】返還額一覧 '!$A$17:$AC$1795,21,FALSE),"")</f>
        <v/>
      </c>
      <c r="G260" s="46" t="str">
        <f>IF($B260&lt;&gt;0,VLOOKUP($A260,'【様式】返還額一覧 '!$A$17:$AC$1795,22,FALSE),"")</f>
        <v/>
      </c>
      <c r="H260" s="45" t="str">
        <f>IF($B260&lt;&gt;0,VLOOKUP($A260,'【様式】返還額一覧 '!$A$17:$AC$1795,23,FALSE),"")</f>
        <v/>
      </c>
      <c r="I260" s="47" t="str">
        <f>IF($B260&lt;&gt;0,VLOOKUP($A260,'【様式】返還額一覧 '!$A$17:$AC$1795,24,FALSE),"")</f>
        <v/>
      </c>
      <c r="J260" s="46" t="str">
        <f>IF($B260&lt;&gt;0,VLOOKUP($A260,'【様式】返還額一覧 '!$A$17:$AC$1795,25,FALSE),"")</f>
        <v/>
      </c>
      <c r="K260" s="45" t="str">
        <f>IF($B260&lt;&gt;0,VLOOKUP($A260,'【様式】返還額一覧 '!$A$17:$AC$1795,26,FALSE),"")</f>
        <v/>
      </c>
      <c r="L260" s="47" t="str">
        <f>IF($B260&lt;&gt;0,VLOOKUP($A260,'【様式】返還額一覧 '!$A$17:$AC$1795,27,FALSE),"")</f>
        <v/>
      </c>
      <c r="M260" s="46" t="str">
        <f>IF($B260&lt;&gt;0,VLOOKUP($A260,'【様式】返還額一覧 '!$A$17:$AC$1795,28,FALSE),"")</f>
        <v/>
      </c>
      <c r="N260" s="45" t="str">
        <f>IF($B260&lt;&gt;0,VLOOKUP($A260,'【様式】返還額一覧 '!$A$17:$AC$1795,29,FALSE),"")</f>
        <v/>
      </c>
    </row>
    <row r="261" spans="1:14" ht="15" customHeight="1" x14ac:dyDescent="0.15">
      <c r="A261" s="35">
        <v>255</v>
      </c>
      <c r="B261" s="36">
        <f>VLOOKUP($A261,'【様式】返還額一覧 '!$A$17:$AC$1795,2,FALSE)</f>
        <v>0</v>
      </c>
      <c r="C261" s="37" t="str">
        <f>IF($B261&lt;&gt;0,VLOOKUP($A261,'【様式】返還額一覧 '!$A$17:$AC$1795,3,FALSE),"")</f>
        <v/>
      </c>
      <c r="D261" s="56" t="str">
        <f>IF($B261&lt;&gt;0,VLOOKUP($A261,'【様式】返還額一覧 '!$A$17:$AE$1795,31,FALSE),"")</f>
        <v/>
      </c>
      <c r="E261" s="43" t="str">
        <f>IF($B261&lt;&gt;0,VLOOKUP($A261,'【様式】返還額一覧 '!$A$17:$AC$1795,9,FALSE),"")</f>
        <v/>
      </c>
      <c r="F261" s="47" t="str">
        <f>IF($B261&lt;&gt;0,VLOOKUP($A261,'【様式】返還額一覧 '!$A$17:$AC$1795,21,FALSE),"")</f>
        <v/>
      </c>
      <c r="G261" s="46" t="str">
        <f>IF($B261&lt;&gt;0,VLOOKUP($A261,'【様式】返還額一覧 '!$A$17:$AC$1795,22,FALSE),"")</f>
        <v/>
      </c>
      <c r="H261" s="45" t="str">
        <f>IF($B261&lt;&gt;0,VLOOKUP($A261,'【様式】返還額一覧 '!$A$17:$AC$1795,23,FALSE),"")</f>
        <v/>
      </c>
      <c r="I261" s="47" t="str">
        <f>IF($B261&lt;&gt;0,VLOOKUP($A261,'【様式】返還額一覧 '!$A$17:$AC$1795,24,FALSE),"")</f>
        <v/>
      </c>
      <c r="J261" s="46" t="str">
        <f>IF($B261&lt;&gt;0,VLOOKUP($A261,'【様式】返還額一覧 '!$A$17:$AC$1795,25,FALSE),"")</f>
        <v/>
      </c>
      <c r="K261" s="45" t="str">
        <f>IF($B261&lt;&gt;0,VLOOKUP($A261,'【様式】返還額一覧 '!$A$17:$AC$1795,26,FALSE),"")</f>
        <v/>
      </c>
      <c r="L261" s="47" t="str">
        <f>IF($B261&lt;&gt;0,VLOOKUP($A261,'【様式】返還額一覧 '!$A$17:$AC$1795,27,FALSE),"")</f>
        <v/>
      </c>
      <c r="M261" s="46" t="str">
        <f>IF($B261&lt;&gt;0,VLOOKUP($A261,'【様式】返還額一覧 '!$A$17:$AC$1795,28,FALSE),"")</f>
        <v/>
      </c>
      <c r="N261" s="45" t="str">
        <f>IF($B261&lt;&gt;0,VLOOKUP($A261,'【様式】返還額一覧 '!$A$17:$AC$1795,29,FALSE),"")</f>
        <v/>
      </c>
    </row>
    <row r="262" spans="1:14" ht="15" customHeight="1" x14ac:dyDescent="0.15">
      <c r="A262" s="35">
        <v>256</v>
      </c>
      <c r="B262" s="36">
        <f>VLOOKUP($A262,'【様式】返還額一覧 '!$A$17:$AC$1795,2,FALSE)</f>
        <v>0</v>
      </c>
      <c r="C262" s="37" t="str">
        <f>IF($B262&lt;&gt;0,VLOOKUP($A262,'【様式】返還額一覧 '!$A$17:$AC$1795,3,FALSE),"")</f>
        <v/>
      </c>
      <c r="D262" s="56" t="str">
        <f>IF($B262&lt;&gt;0,VLOOKUP($A262,'【様式】返還額一覧 '!$A$17:$AE$1795,31,FALSE),"")</f>
        <v/>
      </c>
      <c r="E262" s="43" t="str">
        <f>IF($B262&lt;&gt;0,VLOOKUP($A262,'【様式】返還額一覧 '!$A$17:$AC$1795,9,FALSE),"")</f>
        <v/>
      </c>
      <c r="F262" s="47" t="str">
        <f>IF($B262&lt;&gt;0,VLOOKUP($A262,'【様式】返還額一覧 '!$A$17:$AC$1795,21,FALSE),"")</f>
        <v/>
      </c>
      <c r="G262" s="46" t="str">
        <f>IF($B262&lt;&gt;0,VLOOKUP($A262,'【様式】返還額一覧 '!$A$17:$AC$1795,22,FALSE),"")</f>
        <v/>
      </c>
      <c r="H262" s="45" t="str">
        <f>IF($B262&lt;&gt;0,VLOOKUP($A262,'【様式】返還額一覧 '!$A$17:$AC$1795,23,FALSE),"")</f>
        <v/>
      </c>
      <c r="I262" s="47" t="str">
        <f>IF($B262&lt;&gt;0,VLOOKUP($A262,'【様式】返還額一覧 '!$A$17:$AC$1795,24,FALSE),"")</f>
        <v/>
      </c>
      <c r="J262" s="46" t="str">
        <f>IF($B262&lt;&gt;0,VLOOKUP($A262,'【様式】返還額一覧 '!$A$17:$AC$1795,25,FALSE),"")</f>
        <v/>
      </c>
      <c r="K262" s="45" t="str">
        <f>IF($B262&lt;&gt;0,VLOOKUP($A262,'【様式】返還額一覧 '!$A$17:$AC$1795,26,FALSE),"")</f>
        <v/>
      </c>
      <c r="L262" s="47" t="str">
        <f>IF($B262&lt;&gt;0,VLOOKUP($A262,'【様式】返還額一覧 '!$A$17:$AC$1795,27,FALSE),"")</f>
        <v/>
      </c>
      <c r="M262" s="46" t="str">
        <f>IF($B262&lt;&gt;0,VLOOKUP($A262,'【様式】返還額一覧 '!$A$17:$AC$1795,28,FALSE),"")</f>
        <v/>
      </c>
      <c r="N262" s="45" t="str">
        <f>IF($B262&lt;&gt;0,VLOOKUP($A262,'【様式】返還額一覧 '!$A$17:$AC$1795,29,FALSE),"")</f>
        <v/>
      </c>
    </row>
    <row r="263" spans="1:14" ht="15" customHeight="1" x14ac:dyDescent="0.15">
      <c r="A263" s="35">
        <v>257</v>
      </c>
      <c r="B263" s="36">
        <f>VLOOKUP($A263,'【様式】返還額一覧 '!$A$17:$AC$1795,2,FALSE)</f>
        <v>0</v>
      </c>
      <c r="C263" s="37" t="str">
        <f>IF($B263&lt;&gt;0,VLOOKUP($A263,'【様式】返還額一覧 '!$A$17:$AC$1795,3,FALSE),"")</f>
        <v/>
      </c>
      <c r="D263" s="56" t="str">
        <f>IF($B263&lt;&gt;0,VLOOKUP($A263,'【様式】返還額一覧 '!$A$17:$AE$1795,31,FALSE),"")</f>
        <v/>
      </c>
      <c r="E263" s="43" t="str">
        <f>IF($B263&lt;&gt;0,VLOOKUP($A263,'【様式】返還額一覧 '!$A$17:$AC$1795,9,FALSE),"")</f>
        <v/>
      </c>
      <c r="F263" s="47" t="str">
        <f>IF($B263&lt;&gt;0,VLOOKUP($A263,'【様式】返還額一覧 '!$A$17:$AC$1795,21,FALSE),"")</f>
        <v/>
      </c>
      <c r="G263" s="46" t="str">
        <f>IF($B263&lt;&gt;0,VLOOKUP($A263,'【様式】返還額一覧 '!$A$17:$AC$1795,22,FALSE),"")</f>
        <v/>
      </c>
      <c r="H263" s="45" t="str">
        <f>IF($B263&lt;&gt;0,VLOOKUP($A263,'【様式】返還額一覧 '!$A$17:$AC$1795,23,FALSE),"")</f>
        <v/>
      </c>
      <c r="I263" s="47" t="str">
        <f>IF($B263&lt;&gt;0,VLOOKUP($A263,'【様式】返還額一覧 '!$A$17:$AC$1795,24,FALSE),"")</f>
        <v/>
      </c>
      <c r="J263" s="46" t="str">
        <f>IF($B263&lt;&gt;0,VLOOKUP($A263,'【様式】返還額一覧 '!$A$17:$AC$1795,25,FALSE),"")</f>
        <v/>
      </c>
      <c r="K263" s="45" t="str">
        <f>IF($B263&lt;&gt;0,VLOOKUP($A263,'【様式】返還額一覧 '!$A$17:$AC$1795,26,FALSE),"")</f>
        <v/>
      </c>
      <c r="L263" s="47" t="str">
        <f>IF($B263&lt;&gt;0,VLOOKUP($A263,'【様式】返還額一覧 '!$A$17:$AC$1795,27,FALSE),"")</f>
        <v/>
      </c>
      <c r="M263" s="46" t="str">
        <f>IF($B263&lt;&gt;0,VLOOKUP($A263,'【様式】返還額一覧 '!$A$17:$AC$1795,28,FALSE),"")</f>
        <v/>
      </c>
      <c r="N263" s="45" t="str">
        <f>IF($B263&lt;&gt;0,VLOOKUP($A263,'【様式】返還額一覧 '!$A$17:$AC$1795,29,FALSE),"")</f>
        <v/>
      </c>
    </row>
    <row r="264" spans="1:14" ht="15" customHeight="1" x14ac:dyDescent="0.15">
      <c r="A264" s="35">
        <v>258</v>
      </c>
      <c r="B264" s="36">
        <f>VLOOKUP($A264,'【様式】返還額一覧 '!$A$17:$AC$1795,2,FALSE)</f>
        <v>0</v>
      </c>
      <c r="C264" s="37" t="str">
        <f>IF($B264&lt;&gt;0,VLOOKUP($A264,'【様式】返還額一覧 '!$A$17:$AC$1795,3,FALSE),"")</f>
        <v/>
      </c>
      <c r="D264" s="56" t="str">
        <f>IF($B264&lt;&gt;0,VLOOKUP($A264,'【様式】返還額一覧 '!$A$17:$AE$1795,31,FALSE),"")</f>
        <v/>
      </c>
      <c r="E264" s="43" t="str">
        <f>IF($B264&lt;&gt;0,VLOOKUP($A264,'【様式】返還額一覧 '!$A$17:$AC$1795,9,FALSE),"")</f>
        <v/>
      </c>
      <c r="F264" s="47" t="str">
        <f>IF($B264&lt;&gt;0,VLOOKUP($A264,'【様式】返還額一覧 '!$A$17:$AC$1795,21,FALSE),"")</f>
        <v/>
      </c>
      <c r="G264" s="46" t="str">
        <f>IF($B264&lt;&gt;0,VLOOKUP($A264,'【様式】返還額一覧 '!$A$17:$AC$1795,22,FALSE),"")</f>
        <v/>
      </c>
      <c r="H264" s="45" t="str">
        <f>IF($B264&lt;&gt;0,VLOOKUP($A264,'【様式】返還額一覧 '!$A$17:$AC$1795,23,FALSE),"")</f>
        <v/>
      </c>
      <c r="I264" s="47" t="str">
        <f>IF($B264&lt;&gt;0,VLOOKUP($A264,'【様式】返還額一覧 '!$A$17:$AC$1795,24,FALSE),"")</f>
        <v/>
      </c>
      <c r="J264" s="46" t="str">
        <f>IF($B264&lt;&gt;0,VLOOKUP($A264,'【様式】返還額一覧 '!$A$17:$AC$1795,25,FALSE),"")</f>
        <v/>
      </c>
      <c r="K264" s="45" t="str">
        <f>IF($B264&lt;&gt;0,VLOOKUP($A264,'【様式】返還額一覧 '!$A$17:$AC$1795,26,FALSE),"")</f>
        <v/>
      </c>
      <c r="L264" s="47" t="str">
        <f>IF($B264&lt;&gt;0,VLOOKUP($A264,'【様式】返還額一覧 '!$A$17:$AC$1795,27,FALSE),"")</f>
        <v/>
      </c>
      <c r="M264" s="46" t="str">
        <f>IF($B264&lt;&gt;0,VLOOKUP($A264,'【様式】返還額一覧 '!$A$17:$AC$1795,28,FALSE),"")</f>
        <v/>
      </c>
      <c r="N264" s="45" t="str">
        <f>IF($B264&lt;&gt;0,VLOOKUP($A264,'【様式】返還額一覧 '!$A$17:$AC$1795,29,FALSE),"")</f>
        <v/>
      </c>
    </row>
    <row r="265" spans="1:14" ht="15" customHeight="1" x14ac:dyDescent="0.15">
      <c r="A265" s="35">
        <v>259</v>
      </c>
      <c r="B265" s="36">
        <f>VLOOKUP($A265,'【様式】返還額一覧 '!$A$17:$AC$1795,2,FALSE)</f>
        <v>0</v>
      </c>
      <c r="C265" s="37" t="str">
        <f>IF($B265&lt;&gt;0,VLOOKUP($A265,'【様式】返還額一覧 '!$A$17:$AC$1795,3,FALSE),"")</f>
        <v/>
      </c>
      <c r="D265" s="56" t="str">
        <f>IF($B265&lt;&gt;0,VLOOKUP($A265,'【様式】返還額一覧 '!$A$17:$AE$1795,31,FALSE),"")</f>
        <v/>
      </c>
      <c r="E265" s="43" t="str">
        <f>IF($B265&lt;&gt;0,VLOOKUP($A265,'【様式】返還額一覧 '!$A$17:$AC$1795,9,FALSE),"")</f>
        <v/>
      </c>
      <c r="F265" s="47" t="str">
        <f>IF($B265&lt;&gt;0,VLOOKUP($A265,'【様式】返還額一覧 '!$A$17:$AC$1795,21,FALSE),"")</f>
        <v/>
      </c>
      <c r="G265" s="46" t="str">
        <f>IF($B265&lt;&gt;0,VLOOKUP($A265,'【様式】返還額一覧 '!$A$17:$AC$1795,22,FALSE),"")</f>
        <v/>
      </c>
      <c r="H265" s="45" t="str">
        <f>IF($B265&lt;&gt;0,VLOOKUP($A265,'【様式】返還額一覧 '!$A$17:$AC$1795,23,FALSE),"")</f>
        <v/>
      </c>
      <c r="I265" s="47" t="str">
        <f>IF($B265&lt;&gt;0,VLOOKUP($A265,'【様式】返還額一覧 '!$A$17:$AC$1795,24,FALSE),"")</f>
        <v/>
      </c>
      <c r="J265" s="46" t="str">
        <f>IF($B265&lt;&gt;0,VLOOKUP($A265,'【様式】返還額一覧 '!$A$17:$AC$1795,25,FALSE),"")</f>
        <v/>
      </c>
      <c r="K265" s="45" t="str">
        <f>IF($B265&lt;&gt;0,VLOOKUP($A265,'【様式】返還額一覧 '!$A$17:$AC$1795,26,FALSE),"")</f>
        <v/>
      </c>
      <c r="L265" s="47" t="str">
        <f>IF($B265&lt;&gt;0,VLOOKUP($A265,'【様式】返還額一覧 '!$A$17:$AC$1795,27,FALSE),"")</f>
        <v/>
      </c>
      <c r="M265" s="46" t="str">
        <f>IF($B265&lt;&gt;0,VLOOKUP($A265,'【様式】返還額一覧 '!$A$17:$AC$1795,28,FALSE),"")</f>
        <v/>
      </c>
      <c r="N265" s="45" t="str">
        <f>IF($B265&lt;&gt;0,VLOOKUP($A265,'【様式】返還額一覧 '!$A$17:$AC$1795,29,FALSE),"")</f>
        <v/>
      </c>
    </row>
    <row r="266" spans="1:14" ht="15" customHeight="1" x14ac:dyDescent="0.15">
      <c r="A266" s="35">
        <v>260</v>
      </c>
      <c r="B266" s="36">
        <f>VLOOKUP($A266,'【様式】返還額一覧 '!$A$17:$AC$1795,2,FALSE)</f>
        <v>0</v>
      </c>
      <c r="C266" s="37" t="str">
        <f>IF($B266&lt;&gt;0,VLOOKUP($A266,'【様式】返還額一覧 '!$A$17:$AC$1795,3,FALSE),"")</f>
        <v/>
      </c>
      <c r="D266" s="56" t="str">
        <f>IF($B266&lt;&gt;0,VLOOKUP($A266,'【様式】返還額一覧 '!$A$17:$AE$1795,31,FALSE),"")</f>
        <v/>
      </c>
      <c r="E266" s="43" t="str">
        <f>IF($B266&lt;&gt;0,VLOOKUP($A266,'【様式】返還額一覧 '!$A$17:$AC$1795,9,FALSE),"")</f>
        <v/>
      </c>
      <c r="F266" s="47" t="str">
        <f>IF($B266&lt;&gt;0,VLOOKUP($A266,'【様式】返還額一覧 '!$A$17:$AC$1795,21,FALSE),"")</f>
        <v/>
      </c>
      <c r="G266" s="46" t="str">
        <f>IF($B266&lt;&gt;0,VLOOKUP($A266,'【様式】返還額一覧 '!$A$17:$AC$1795,22,FALSE),"")</f>
        <v/>
      </c>
      <c r="H266" s="45" t="str">
        <f>IF($B266&lt;&gt;0,VLOOKUP($A266,'【様式】返還額一覧 '!$A$17:$AC$1795,23,FALSE),"")</f>
        <v/>
      </c>
      <c r="I266" s="47" t="str">
        <f>IF($B266&lt;&gt;0,VLOOKUP($A266,'【様式】返還額一覧 '!$A$17:$AC$1795,24,FALSE),"")</f>
        <v/>
      </c>
      <c r="J266" s="46" t="str">
        <f>IF($B266&lt;&gt;0,VLOOKUP($A266,'【様式】返還額一覧 '!$A$17:$AC$1795,25,FALSE),"")</f>
        <v/>
      </c>
      <c r="K266" s="45" t="str">
        <f>IF($B266&lt;&gt;0,VLOOKUP($A266,'【様式】返還額一覧 '!$A$17:$AC$1795,26,FALSE),"")</f>
        <v/>
      </c>
      <c r="L266" s="47" t="str">
        <f>IF($B266&lt;&gt;0,VLOOKUP($A266,'【様式】返還額一覧 '!$A$17:$AC$1795,27,FALSE),"")</f>
        <v/>
      </c>
      <c r="M266" s="46" t="str">
        <f>IF($B266&lt;&gt;0,VLOOKUP($A266,'【様式】返還額一覧 '!$A$17:$AC$1795,28,FALSE),"")</f>
        <v/>
      </c>
      <c r="N266" s="45" t="str">
        <f>IF($B266&lt;&gt;0,VLOOKUP($A266,'【様式】返還額一覧 '!$A$17:$AC$1795,29,FALSE),"")</f>
        <v/>
      </c>
    </row>
    <row r="267" spans="1:14" ht="15" customHeight="1" x14ac:dyDescent="0.15">
      <c r="A267" s="35">
        <v>261</v>
      </c>
      <c r="B267" s="36">
        <f>VLOOKUP($A267,'【様式】返還額一覧 '!$A$17:$AC$1795,2,FALSE)</f>
        <v>0</v>
      </c>
      <c r="C267" s="37" t="str">
        <f>IF($B267&lt;&gt;0,VLOOKUP($A267,'【様式】返還額一覧 '!$A$17:$AC$1795,3,FALSE),"")</f>
        <v/>
      </c>
      <c r="D267" s="56" t="str">
        <f>IF($B267&lt;&gt;0,VLOOKUP($A267,'【様式】返還額一覧 '!$A$17:$AE$1795,31,FALSE),"")</f>
        <v/>
      </c>
      <c r="E267" s="43" t="str">
        <f>IF($B267&lt;&gt;0,VLOOKUP($A267,'【様式】返還額一覧 '!$A$17:$AC$1795,9,FALSE),"")</f>
        <v/>
      </c>
      <c r="F267" s="47" t="str">
        <f>IF($B267&lt;&gt;0,VLOOKUP($A267,'【様式】返還額一覧 '!$A$17:$AC$1795,21,FALSE),"")</f>
        <v/>
      </c>
      <c r="G267" s="46" t="str">
        <f>IF($B267&lt;&gt;0,VLOOKUP($A267,'【様式】返還額一覧 '!$A$17:$AC$1795,22,FALSE),"")</f>
        <v/>
      </c>
      <c r="H267" s="45" t="str">
        <f>IF($B267&lt;&gt;0,VLOOKUP($A267,'【様式】返還額一覧 '!$A$17:$AC$1795,23,FALSE),"")</f>
        <v/>
      </c>
      <c r="I267" s="47" t="str">
        <f>IF($B267&lt;&gt;0,VLOOKUP($A267,'【様式】返還額一覧 '!$A$17:$AC$1795,24,FALSE),"")</f>
        <v/>
      </c>
      <c r="J267" s="46" t="str">
        <f>IF($B267&lt;&gt;0,VLOOKUP($A267,'【様式】返還額一覧 '!$A$17:$AC$1795,25,FALSE),"")</f>
        <v/>
      </c>
      <c r="K267" s="45" t="str">
        <f>IF($B267&lt;&gt;0,VLOOKUP($A267,'【様式】返還額一覧 '!$A$17:$AC$1795,26,FALSE),"")</f>
        <v/>
      </c>
      <c r="L267" s="47" t="str">
        <f>IF($B267&lt;&gt;0,VLOOKUP($A267,'【様式】返還額一覧 '!$A$17:$AC$1795,27,FALSE),"")</f>
        <v/>
      </c>
      <c r="M267" s="46" t="str">
        <f>IF($B267&lt;&gt;0,VLOOKUP($A267,'【様式】返還額一覧 '!$A$17:$AC$1795,28,FALSE),"")</f>
        <v/>
      </c>
      <c r="N267" s="45" t="str">
        <f>IF($B267&lt;&gt;0,VLOOKUP($A267,'【様式】返還額一覧 '!$A$17:$AC$1795,29,FALSE),"")</f>
        <v/>
      </c>
    </row>
    <row r="268" spans="1:14" ht="15" customHeight="1" x14ac:dyDescent="0.15">
      <c r="A268" s="35">
        <v>262</v>
      </c>
      <c r="B268" s="36">
        <f>VLOOKUP($A268,'【様式】返還額一覧 '!$A$17:$AC$1795,2,FALSE)</f>
        <v>0</v>
      </c>
      <c r="C268" s="37" t="str">
        <f>IF($B268&lt;&gt;0,VLOOKUP($A268,'【様式】返還額一覧 '!$A$17:$AC$1795,3,FALSE),"")</f>
        <v/>
      </c>
      <c r="D268" s="56" t="str">
        <f>IF($B268&lt;&gt;0,VLOOKUP($A268,'【様式】返還額一覧 '!$A$17:$AE$1795,31,FALSE),"")</f>
        <v/>
      </c>
      <c r="E268" s="43" t="str">
        <f>IF($B268&lt;&gt;0,VLOOKUP($A268,'【様式】返還額一覧 '!$A$17:$AC$1795,9,FALSE),"")</f>
        <v/>
      </c>
      <c r="F268" s="47" t="str">
        <f>IF($B268&lt;&gt;0,VLOOKUP($A268,'【様式】返還額一覧 '!$A$17:$AC$1795,21,FALSE),"")</f>
        <v/>
      </c>
      <c r="G268" s="46" t="str">
        <f>IF($B268&lt;&gt;0,VLOOKUP($A268,'【様式】返還額一覧 '!$A$17:$AC$1795,22,FALSE),"")</f>
        <v/>
      </c>
      <c r="H268" s="45" t="str">
        <f>IF($B268&lt;&gt;0,VLOOKUP($A268,'【様式】返還額一覧 '!$A$17:$AC$1795,23,FALSE),"")</f>
        <v/>
      </c>
      <c r="I268" s="47" t="str">
        <f>IF($B268&lt;&gt;0,VLOOKUP($A268,'【様式】返還額一覧 '!$A$17:$AC$1795,24,FALSE),"")</f>
        <v/>
      </c>
      <c r="J268" s="46" t="str">
        <f>IF($B268&lt;&gt;0,VLOOKUP($A268,'【様式】返還額一覧 '!$A$17:$AC$1795,25,FALSE),"")</f>
        <v/>
      </c>
      <c r="K268" s="45" t="str">
        <f>IF($B268&lt;&gt;0,VLOOKUP($A268,'【様式】返還額一覧 '!$A$17:$AC$1795,26,FALSE),"")</f>
        <v/>
      </c>
      <c r="L268" s="47" t="str">
        <f>IF($B268&lt;&gt;0,VLOOKUP($A268,'【様式】返還額一覧 '!$A$17:$AC$1795,27,FALSE),"")</f>
        <v/>
      </c>
      <c r="M268" s="46" t="str">
        <f>IF($B268&lt;&gt;0,VLOOKUP($A268,'【様式】返還額一覧 '!$A$17:$AC$1795,28,FALSE),"")</f>
        <v/>
      </c>
      <c r="N268" s="45" t="str">
        <f>IF($B268&lt;&gt;0,VLOOKUP($A268,'【様式】返還額一覧 '!$A$17:$AC$1795,29,FALSE),"")</f>
        <v/>
      </c>
    </row>
    <row r="269" spans="1:14" ht="15" customHeight="1" x14ac:dyDescent="0.15">
      <c r="A269" s="35">
        <v>263</v>
      </c>
      <c r="B269" s="36">
        <f>VLOOKUP($A269,'【様式】返還額一覧 '!$A$17:$AC$1795,2,FALSE)</f>
        <v>0</v>
      </c>
      <c r="C269" s="37" t="str">
        <f>IF($B269&lt;&gt;0,VLOOKUP($A269,'【様式】返還額一覧 '!$A$17:$AC$1795,3,FALSE),"")</f>
        <v/>
      </c>
      <c r="D269" s="56" t="str">
        <f>IF($B269&lt;&gt;0,VLOOKUP($A269,'【様式】返還額一覧 '!$A$17:$AE$1795,31,FALSE),"")</f>
        <v/>
      </c>
      <c r="E269" s="43" t="str">
        <f>IF($B269&lt;&gt;0,VLOOKUP($A269,'【様式】返還額一覧 '!$A$17:$AC$1795,9,FALSE),"")</f>
        <v/>
      </c>
      <c r="F269" s="47" t="str">
        <f>IF($B269&lt;&gt;0,VLOOKUP($A269,'【様式】返還額一覧 '!$A$17:$AC$1795,21,FALSE),"")</f>
        <v/>
      </c>
      <c r="G269" s="46" t="str">
        <f>IF($B269&lt;&gt;0,VLOOKUP($A269,'【様式】返還額一覧 '!$A$17:$AC$1795,22,FALSE),"")</f>
        <v/>
      </c>
      <c r="H269" s="45" t="str">
        <f>IF($B269&lt;&gt;0,VLOOKUP($A269,'【様式】返還額一覧 '!$A$17:$AC$1795,23,FALSE),"")</f>
        <v/>
      </c>
      <c r="I269" s="47" t="str">
        <f>IF($B269&lt;&gt;0,VLOOKUP($A269,'【様式】返還額一覧 '!$A$17:$AC$1795,24,FALSE),"")</f>
        <v/>
      </c>
      <c r="J269" s="46" t="str">
        <f>IF($B269&lt;&gt;0,VLOOKUP($A269,'【様式】返還額一覧 '!$A$17:$AC$1795,25,FALSE),"")</f>
        <v/>
      </c>
      <c r="K269" s="45" t="str">
        <f>IF($B269&lt;&gt;0,VLOOKUP($A269,'【様式】返還額一覧 '!$A$17:$AC$1795,26,FALSE),"")</f>
        <v/>
      </c>
      <c r="L269" s="47" t="str">
        <f>IF($B269&lt;&gt;0,VLOOKUP($A269,'【様式】返還額一覧 '!$A$17:$AC$1795,27,FALSE),"")</f>
        <v/>
      </c>
      <c r="M269" s="46" t="str">
        <f>IF($B269&lt;&gt;0,VLOOKUP($A269,'【様式】返還額一覧 '!$A$17:$AC$1795,28,FALSE),"")</f>
        <v/>
      </c>
      <c r="N269" s="45" t="str">
        <f>IF($B269&lt;&gt;0,VLOOKUP($A269,'【様式】返還額一覧 '!$A$17:$AC$1795,29,FALSE),"")</f>
        <v/>
      </c>
    </row>
    <row r="270" spans="1:14" ht="15" customHeight="1" x14ac:dyDescent="0.15">
      <c r="A270" s="35">
        <v>264</v>
      </c>
      <c r="B270" s="36">
        <f>VLOOKUP($A270,'【様式】返還額一覧 '!$A$17:$AC$1795,2,FALSE)</f>
        <v>0</v>
      </c>
      <c r="C270" s="37" t="str">
        <f>IF($B270&lt;&gt;0,VLOOKUP($A270,'【様式】返還額一覧 '!$A$17:$AC$1795,3,FALSE),"")</f>
        <v/>
      </c>
      <c r="D270" s="56" t="str">
        <f>IF($B270&lt;&gt;0,VLOOKUP($A270,'【様式】返還額一覧 '!$A$17:$AE$1795,31,FALSE),"")</f>
        <v/>
      </c>
      <c r="E270" s="43" t="str">
        <f>IF($B270&lt;&gt;0,VLOOKUP($A270,'【様式】返還額一覧 '!$A$17:$AC$1795,9,FALSE),"")</f>
        <v/>
      </c>
      <c r="F270" s="47" t="str">
        <f>IF($B270&lt;&gt;0,VLOOKUP($A270,'【様式】返還額一覧 '!$A$17:$AC$1795,21,FALSE),"")</f>
        <v/>
      </c>
      <c r="G270" s="46" t="str">
        <f>IF($B270&lt;&gt;0,VLOOKUP($A270,'【様式】返還額一覧 '!$A$17:$AC$1795,22,FALSE),"")</f>
        <v/>
      </c>
      <c r="H270" s="45" t="str">
        <f>IF($B270&lt;&gt;0,VLOOKUP($A270,'【様式】返還額一覧 '!$A$17:$AC$1795,23,FALSE),"")</f>
        <v/>
      </c>
      <c r="I270" s="47" t="str">
        <f>IF($B270&lt;&gt;0,VLOOKUP($A270,'【様式】返還額一覧 '!$A$17:$AC$1795,24,FALSE),"")</f>
        <v/>
      </c>
      <c r="J270" s="46" t="str">
        <f>IF($B270&lt;&gt;0,VLOOKUP($A270,'【様式】返還額一覧 '!$A$17:$AC$1795,25,FALSE),"")</f>
        <v/>
      </c>
      <c r="K270" s="45" t="str">
        <f>IF($B270&lt;&gt;0,VLOOKUP($A270,'【様式】返還額一覧 '!$A$17:$AC$1795,26,FALSE),"")</f>
        <v/>
      </c>
      <c r="L270" s="47" t="str">
        <f>IF($B270&lt;&gt;0,VLOOKUP($A270,'【様式】返還額一覧 '!$A$17:$AC$1795,27,FALSE),"")</f>
        <v/>
      </c>
      <c r="M270" s="46" t="str">
        <f>IF($B270&lt;&gt;0,VLOOKUP($A270,'【様式】返還額一覧 '!$A$17:$AC$1795,28,FALSE),"")</f>
        <v/>
      </c>
      <c r="N270" s="45" t="str">
        <f>IF($B270&lt;&gt;0,VLOOKUP($A270,'【様式】返還額一覧 '!$A$17:$AC$1795,29,FALSE),"")</f>
        <v/>
      </c>
    </row>
    <row r="271" spans="1:14" ht="15" customHeight="1" x14ac:dyDescent="0.15">
      <c r="A271" s="35">
        <v>265</v>
      </c>
      <c r="B271" s="36">
        <f>VLOOKUP($A271,'【様式】返還額一覧 '!$A$17:$AC$1795,2,FALSE)</f>
        <v>0</v>
      </c>
      <c r="C271" s="37" t="str">
        <f>IF($B271&lt;&gt;0,VLOOKUP($A271,'【様式】返還額一覧 '!$A$17:$AC$1795,3,FALSE),"")</f>
        <v/>
      </c>
      <c r="D271" s="56" t="str">
        <f>IF($B271&lt;&gt;0,VLOOKUP($A271,'【様式】返還額一覧 '!$A$17:$AE$1795,31,FALSE),"")</f>
        <v/>
      </c>
      <c r="E271" s="43" t="str">
        <f>IF($B271&lt;&gt;0,VLOOKUP($A271,'【様式】返還額一覧 '!$A$17:$AC$1795,9,FALSE),"")</f>
        <v/>
      </c>
      <c r="F271" s="47" t="str">
        <f>IF($B271&lt;&gt;0,VLOOKUP($A271,'【様式】返還額一覧 '!$A$17:$AC$1795,21,FALSE),"")</f>
        <v/>
      </c>
      <c r="G271" s="46" t="str">
        <f>IF($B271&lt;&gt;0,VLOOKUP($A271,'【様式】返還額一覧 '!$A$17:$AC$1795,22,FALSE),"")</f>
        <v/>
      </c>
      <c r="H271" s="45" t="str">
        <f>IF($B271&lt;&gt;0,VLOOKUP($A271,'【様式】返還額一覧 '!$A$17:$AC$1795,23,FALSE),"")</f>
        <v/>
      </c>
      <c r="I271" s="47" t="str">
        <f>IF($B271&lt;&gt;0,VLOOKUP($A271,'【様式】返還額一覧 '!$A$17:$AC$1795,24,FALSE),"")</f>
        <v/>
      </c>
      <c r="J271" s="46" t="str">
        <f>IF($B271&lt;&gt;0,VLOOKUP($A271,'【様式】返還額一覧 '!$A$17:$AC$1795,25,FALSE),"")</f>
        <v/>
      </c>
      <c r="K271" s="45" t="str">
        <f>IF($B271&lt;&gt;0,VLOOKUP($A271,'【様式】返還額一覧 '!$A$17:$AC$1795,26,FALSE),"")</f>
        <v/>
      </c>
      <c r="L271" s="47" t="str">
        <f>IF($B271&lt;&gt;0,VLOOKUP($A271,'【様式】返還額一覧 '!$A$17:$AC$1795,27,FALSE),"")</f>
        <v/>
      </c>
      <c r="M271" s="46" t="str">
        <f>IF($B271&lt;&gt;0,VLOOKUP($A271,'【様式】返還額一覧 '!$A$17:$AC$1795,28,FALSE),"")</f>
        <v/>
      </c>
      <c r="N271" s="45" t="str">
        <f>IF($B271&lt;&gt;0,VLOOKUP($A271,'【様式】返還額一覧 '!$A$17:$AC$1795,29,FALSE),"")</f>
        <v/>
      </c>
    </row>
    <row r="272" spans="1:14" ht="15" customHeight="1" x14ac:dyDescent="0.15">
      <c r="A272" s="35">
        <v>266</v>
      </c>
      <c r="B272" s="36">
        <f>VLOOKUP($A272,'【様式】返還額一覧 '!$A$17:$AC$1795,2,FALSE)</f>
        <v>0</v>
      </c>
      <c r="C272" s="37" t="str">
        <f>IF($B272&lt;&gt;0,VLOOKUP($A272,'【様式】返還額一覧 '!$A$17:$AC$1795,3,FALSE),"")</f>
        <v/>
      </c>
      <c r="D272" s="56" t="str">
        <f>IF($B272&lt;&gt;0,VLOOKUP($A272,'【様式】返還額一覧 '!$A$17:$AE$1795,31,FALSE),"")</f>
        <v/>
      </c>
      <c r="E272" s="43" t="str">
        <f>IF($B272&lt;&gt;0,VLOOKUP($A272,'【様式】返還額一覧 '!$A$17:$AC$1795,9,FALSE),"")</f>
        <v/>
      </c>
      <c r="F272" s="47" t="str">
        <f>IF($B272&lt;&gt;0,VLOOKUP($A272,'【様式】返還額一覧 '!$A$17:$AC$1795,21,FALSE),"")</f>
        <v/>
      </c>
      <c r="G272" s="46" t="str">
        <f>IF($B272&lt;&gt;0,VLOOKUP($A272,'【様式】返還額一覧 '!$A$17:$AC$1795,22,FALSE),"")</f>
        <v/>
      </c>
      <c r="H272" s="45" t="str">
        <f>IF($B272&lt;&gt;0,VLOOKUP($A272,'【様式】返還額一覧 '!$A$17:$AC$1795,23,FALSE),"")</f>
        <v/>
      </c>
      <c r="I272" s="47" t="str">
        <f>IF($B272&lt;&gt;0,VLOOKUP($A272,'【様式】返還額一覧 '!$A$17:$AC$1795,24,FALSE),"")</f>
        <v/>
      </c>
      <c r="J272" s="46" t="str">
        <f>IF($B272&lt;&gt;0,VLOOKUP($A272,'【様式】返還額一覧 '!$A$17:$AC$1795,25,FALSE),"")</f>
        <v/>
      </c>
      <c r="K272" s="45" t="str">
        <f>IF($B272&lt;&gt;0,VLOOKUP($A272,'【様式】返還額一覧 '!$A$17:$AC$1795,26,FALSE),"")</f>
        <v/>
      </c>
      <c r="L272" s="47" t="str">
        <f>IF($B272&lt;&gt;0,VLOOKUP($A272,'【様式】返還額一覧 '!$A$17:$AC$1795,27,FALSE),"")</f>
        <v/>
      </c>
      <c r="M272" s="46" t="str">
        <f>IF($B272&lt;&gt;0,VLOOKUP($A272,'【様式】返還額一覧 '!$A$17:$AC$1795,28,FALSE),"")</f>
        <v/>
      </c>
      <c r="N272" s="45" t="str">
        <f>IF($B272&lt;&gt;0,VLOOKUP($A272,'【様式】返還額一覧 '!$A$17:$AC$1795,29,FALSE),"")</f>
        <v/>
      </c>
    </row>
    <row r="273" spans="1:14" ht="15" customHeight="1" x14ac:dyDescent="0.15">
      <c r="A273" s="35">
        <v>267</v>
      </c>
      <c r="B273" s="36">
        <f>VLOOKUP($A273,'【様式】返還額一覧 '!$A$17:$AC$1795,2,FALSE)</f>
        <v>0</v>
      </c>
      <c r="C273" s="37" t="str">
        <f>IF($B273&lt;&gt;0,VLOOKUP($A273,'【様式】返還額一覧 '!$A$17:$AC$1795,3,FALSE),"")</f>
        <v/>
      </c>
      <c r="D273" s="56" t="str">
        <f>IF($B273&lt;&gt;0,VLOOKUP($A273,'【様式】返還額一覧 '!$A$17:$AE$1795,31,FALSE),"")</f>
        <v/>
      </c>
      <c r="E273" s="43" t="str">
        <f>IF($B273&lt;&gt;0,VLOOKUP($A273,'【様式】返還額一覧 '!$A$17:$AC$1795,9,FALSE),"")</f>
        <v/>
      </c>
      <c r="F273" s="47" t="str">
        <f>IF($B273&lt;&gt;0,VLOOKUP($A273,'【様式】返還額一覧 '!$A$17:$AC$1795,21,FALSE),"")</f>
        <v/>
      </c>
      <c r="G273" s="46" t="str">
        <f>IF($B273&lt;&gt;0,VLOOKUP($A273,'【様式】返還額一覧 '!$A$17:$AC$1795,22,FALSE),"")</f>
        <v/>
      </c>
      <c r="H273" s="45" t="str">
        <f>IF($B273&lt;&gt;0,VLOOKUP($A273,'【様式】返還額一覧 '!$A$17:$AC$1795,23,FALSE),"")</f>
        <v/>
      </c>
      <c r="I273" s="47" t="str">
        <f>IF($B273&lt;&gt;0,VLOOKUP($A273,'【様式】返還額一覧 '!$A$17:$AC$1795,24,FALSE),"")</f>
        <v/>
      </c>
      <c r="J273" s="46" t="str">
        <f>IF($B273&lt;&gt;0,VLOOKUP($A273,'【様式】返還額一覧 '!$A$17:$AC$1795,25,FALSE),"")</f>
        <v/>
      </c>
      <c r="K273" s="45" t="str">
        <f>IF($B273&lt;&gt;0,VLOOKUP($A273,'【様式】返還額一覧 '!$A$17:$AC$1795,26,FALSE),"")</f>
        <v/>
      </c>
      <c r="L273" s="47" t="str">
        <f>IF($B273&lt;&gt;0,VLOOKUP($A273,'【様式】返還額一覧 '!$A$17:$AC$1795,27,FALSE),"")</f>
        <v/>
      </c>
      <c r="M273" s="46" t="str">
        <f>IF($B273&lt;&gt;0,VLOOKUP($A273,'【様式】返還額一覧 '!$A$17:$AC$1795,28,FALSE),"")</f>
        <v/>
      </c>
      <c r="N273" s="45" t="str">
        <f>IF($B273&lt;&gt;0,VLOOKUP($A273,'【様式】返還額一覧 '!$A$17:$AC$1795,29,FALSE),"")</f>
        <v/>
      </c>
    </row>
    <row r="274" spans="1:14" ht="15" customHeight="1" x14ac:dyDescent="0.15">
      <c r="A274" s="35">
        <v>268</v>
      </c>
      <c r="B274" s="36">
        <f>VLOOKUP($A274,'【様式】返還額一覧 '!$A$17:$AC$1795,2,FALSE)</f>
        <v>0</v>
      </c>
      <c r="C274" s="37" t="str">
        <f>IF($B274&lt;&gt;0,VLOOKUP($A274,'【様式】返還額一覧 '!$A$17:$AC$1795,3,FALSE),"")</f>
        <v/>
      </c>
      <c r="D274" s="56" t="str">
        <f>IF($B274&lt;&gt;0,VLOOKUP($A274,'【様式】返還額一覧 '!$A$17:$AE$1795,31,FALSE),"")</f>
        <v/>
      </c>
      <c r="E274" s="43" t="str">
        <f>IF($B274&lt;&gt;0,VLOOKUP($A274,'【様式】返還額一覧 '!$A$17:$AC$1795,9,FALSE),"")</f>
        <v/>
      </c>
      <c r="F274" s="47" t="str">
        <f>IF($B274&lt;&gt;0,VLOOKUP($A274,'【様式】返還額一覧 '!$A$17:$AC$1795,21,FALSE),"")</f>
        <v/>
      </c>
      <c r="G274" s="46" t="str">
        <f>IF($B274&lt;&gt;0,VLOOKUP($A274,'【様式】返還額一覧 '!$A$17:$AC$1795,22,FALSE),"")</f>
        <v/>
      </c>
      <c r="H274" s="45" t="str">
        <f>IF($B274&lt;&gt;0,VLOOKUP($A274,'【様式】返還額一覧 '!$A$17:$AC$1795,23,FALSE),"")</f>
        <v/>
      </c>
      <c r="I274" s="47" t="str">
        <f>IF($B274&lt;&gt;0,VLOOKUP($A274,'【様式】返還額一覧 '!$A$17:$AC$1795,24,FALSE),"")</f>
        <v/>
      </c>
      <c r="J274" s="46" t="str">
        <f>IF($B274&lt;&gt;0,VLOOKUP($A274,'【様式】返還額一覧 '!$A$17:$AC$1795,25,FALSE),"")</f>
        <v/>
      </c>
      <c r="K274" s="45" t="str">
        <f>IF($B274&lt;&gt;0,VLOOKUP($A274,'【様式】返還額一覧 '!$A$17:$AC$1795,26,FALSE),"")</f>
        <v/>
      </c>
      <c r="L274" s="47" t="str">
        <f>IF($B274&lt;&gt;0,VLOOKUP($A274,'【様式】返還額一覧 '!$A$17:$AC$1795,27,FALSE),"")</f>
        <v/>
      </c>
      <c r="M274" s="46" t="str">
        <f>IF($B274&lt;&gt;0,VLOOKUP($A274,'【様式】返還額一覧 '!$A$17:$AC$1795,28,FALSE),"")</f>
        <v/>
      </c>
      <c r="N274" s="45" t="str">
        <f>IF($B274&lt;&gt;0,VLOOKUP($A274,'【様式】返還額一覧 '!$A$17:$AC$1795,29,FALSE),"")</f>
        <v/>
      </c>
    </row>
    <row r="275" spans="1:14" ht="15" customHeight="1" x14ac:dyDescent="0.15">
      <c r="A275" s="35">
        <v>269</v>
      </c>
      <c r="B275" s="36">
        <f>VLOOKUP($A275,'【様式】返還額一覧 '!$A$17:$AC$1795,2,FALSE)</f>
        <v>0</v>
      </c>
      <c r="C275" s="37" t="str">
        <f>IF($B275&lt;&gt;0,VLOOKUP($A275,'【様式】返還額一覧 '!$A$17:$AC$1795,3,FALSE),"")</f>
        <v/>
      </c>
      <c r="D275" s="56" t="str">
        <f>IF($B275&lt;&gt;0,VLOOKUP($A275,'【様式】返還額一覧 '!$A$17:$AE$1795,31,FALSE),"")</f>
        <v/>
      </c>
      <c r="E275" s="43" t="str">
        <f>IF($B275&lt;&gt;0,VLOOKUP($A275,'【様式】返還額一覧 '!$A$17:$AC$1795,9,FALSE),"")</f>
        <v/>
      </c>
      <c r="F275" s="47" t="str">
        <f>IF($B275&lt;&gt;0,VLOOKUP($A275,'【様式】返還額一覧 '!$A$17:$AC$1795,21,FALSE),"")</f>
        <v/>
      </c>
      <c r="G275" s="46" t="str">
        <f>IF($B275&lt;&gt;0,VLOOKUP($A275,'【様式】返還額一覧 '!$A$17:$AC$1795,22,FALSE),"")</f>
        <v/>
      </c>
      <c r="H275" s="45" t="str">
        <f>IF($B275&lt;&gt;0,VLOOKUP($A275,'【様式】返還額一覧 '!$A$17:$AC$1795,23,FALSE),"")</f>
        <v/>
      </c>
      <c r="I275" s="47" t="str">
        <f>IF($B275&lt;&gt;0,VLOOKUP($A275,'【様式】返還額一覧 '!$A$17:$AC$1795,24,FALSE),"")</f>
        <v/>
      </c>
      <c r="J275" s="46" t="str">
        <f>IF($B275&lt;&gt;0,VLOOKUP($A275,'【様式】返還額一覧 '!$A$17:$AC$1795,25,FALSE),"")</f>
        <v/>
      </c>
      <c r="K275" s="45" t="str">
        <f>IF($B275&lt;&gt;0,VLOOKUP($A275,'【様式】返還額一覧 '!$A$17:$AC$1795,26,FALSE),"")</f>
        <v/>
      </c>
      <c r="L275" s="47" t="str">
        <f>IF($B275&lt;&gt;0,VLOOKUP($A275,'【様式】返還額一覧 '!$A$17:$AC$1795,27,FALSE),"")</f>
        <v/>
      </c>
      <c r="M275" s="46" t="str">
        <f>IF($B275&lt;&gt;0,VLOOKUP($A275,'【様式】返還額一覧 '!$A$17:$AC$1795,28,FALSE),"")</f>
        <v/>
      </c>
      <c r="N275" s="45" t="str">
        <f>IF($B275&lt;&gt;0,VLOOKUP($A275,'【様式】返還額一覧 '!$A$17:$AC$1795,29,FALSE),"")</f>
        <v/>
      </c>
    </row>
    <row r="276" spans="1:14" ht="15" customHeight="1" x14ac:dyDescent="0.15">
      <c r="A276" s="35">
        <v>270</v>
      </c>
      <c r="B276" s="36">
        <f>VLOOKUP($A276,'【様式】返還額一覧 '!$A$17:$AC$1795,2,FALSE)</f>
        <v>0</v>
      </c>
      <c r="C276" s="37" t="str">
        <f>IF($B276&lt;&gt;0,VLOOKUP($A276,'【様式】返還額一覧 '!$A$17:$AC$1795,3,FALSE),"")</f>
        <v/>
      </c>
      <c r="D276" s="56" t="str">
        <f>IF($B276&lt;&gt;0,VLOOKUP($A276,'【様式】返還額一覧 '!$A$17:$AE$1795,31,FALSE),"")</f>
        <v/>
      </c>
      <c r="E276" s="43" t="str">
        <f>IF($B276&lt;&gt;0,VLOOKUP($A276,'【様式】返還額一覧 '!$A$17:$AC$1795,9,FALSE),"")</f>
        <v/>
      </c>
      <c r="F276" s="47" t="str">
        <f>IF($B276&lt;&gt;0,VLOOKUP($A276,'【様式】返還額一覧 '!$A$17:$AC$1795,21,FALSE),"")</f>
        <v/>
      </c>
      <c r="G276" s="46" t="str">
        <f>IF($B276&lt;&gt;0,VLOOKUP($A276,'【様式】返還額一覧 '!$A$17:$AC$1795,22,FALSE),"")</f>
        <v/>
      </c>
      <c r="H276" s="45" t="str">
        <f>IF($B276&lt;&gt;0,VLOOKUP($A276,'【様式】返還額一覧 '!$A$17:$AC$1795,23,FALSE),"")</f>
        <v/>
      </c>
      <c r="I276" s="47" t="str">
        <f>IF($B276&lt;&gt;0,VLOOKUP($A276,'【様式】返還額一覧 '!$A$17:$AC$1795,24,FALSE),"")</f>
        <v/>
      </c>
      <c r="J276" s="46" t="str">
        <f>IF($B276&lt;&gt;0,VLOOKUP($A276,'【様式】返還額一覧 '!$A$17:$AC$1795,25,FALSE),"")</f>
        <v/>
      </c>
      <c r="K276" s="45" t="str">
        <f>IF($B276&lt;&gt;0,VLOOKUP($A276,'【様式】返還額一覧 '!$A$17:$AC$1795,26,FALSE),"")</f>
        <v/>
      </c>
      <c r="L276" s="47" t="str">
        <f>IF($B276&lt;&gt;0,VLOOKUP($A276,'【様式】返還額一覧 '!$A$17:$AC$1795,27,FALSE),"")</f>
        <v/>
      </c>
      <c r="M276" s="46" t="str">
        <f>IF($B276&lt;&gt;0,VLOOKUP($A276,'【様式】返還額一覧 '!$A$17:$AC$1795,28,FALSE),"")</f>
        <v/>
      </c>
      <c r="N276" s="45" t="str">
        <f>IF($B276&lt;&gt;0,VLOOKUP($A276,'【様式】返還額一覧 '!$A$17:$AC$1795,29,FALSE),"")</f>
        <v/>
      </c>
    </row>
    <row r="277" spans="1:14" ht="15" customHeight="1" x14ac:dyDescent="0.15">
      <c r="A277" s="35">
        <v>271</v>
      </c>
      <c r="B277" s="36">
        <f>VLOOKUP($A277,'【様式】返還額一覧 '!$A$17:$AC$1795,2,FALSE)</f>
        <v>0</v>
      </c>
      <c r="C277" s="37" t="str">
        <f>IF($B277&lt;&gt;0,VLOOKUP($A277,'【様式】返還額一覧 '!$A$17:$AC$1795,3,FALSE),"")</f>
        <v/>
      </c>
      <c r="D277" s="56" t="str">
        <f>IF($B277&lt;&gt;0,VLOOKUP($A277,'【様式】返還額一覧 '!$A$17:$AE$1795,31,FALSE),"")</f>
        <v/>
      </c>
      <c r="E277" s="43" t="str">
        <f>IF($B277&lt;&gt;0,VLOOKUP($A277,'【様式】返還額一覧 '!$A$17:$AC$1795,9,FALSE),"")</f>
        <v/>
      </c>
      <c r="F277" s="47" t="str">
        <f>IF($B277&lt;&gt;0,VLOOKUP($A277,'【様式】返還額一覧 '!$A$17:$AC$1795,21,FALSE),"")</f>
        <v/>
      </c>
      <c r="G277" s="46" t="str">
        <f>IF($B277&lt;&gt;0,VLOOKUP($A277,'【様式】返還額一覧 '!$A$17:$AC$1795,22,FALSE),"")</f>
        <v/>
      </c>
      <c r="H277" s="45" t="str">
        <f>IF($B277&lt;&gt;0,VLOOKUP($A277,'【様式】返還額一覧 '!$A$17:$AC$1795,23,FALSE),"")</f>
        <v/>
      </c>
      <c r="I277" s="47" t="str">
        <f>IF($B277&lt;&gt;0,VLOOKUP($A277,'【様式】返還額一覧 '!$A$17:$AC$1795,24,FALSE),"")</f>
        <v/>
      </c>
      <c r="J277" s="46" t="str">
        <f>IF($B277&lt;&gt;0,VLOOKUP($A277,'【様式】返還額一覧 '!$A$17:$AC$1795,25,FALSE),"")</f>
        <v/>
      </c>
      <c r="K277" s="45" t="str">
        <f>IF($B277&lt;&gt;0,VLOOKUP($A277,'【様式】返還額一覧 '!$A$17:$AC$1795,26,FALSE),"")</f>
        <v/>
      </c>
      <c r="L277" s="47" t="str">
        <f>IF($B277&lt;&gt;0,VLOOKUP($A277,'【様式】返還額一覧 '!$A$17:$AC$1795,27,FALSE),"")</f>
        <v/>
      </c>
      <c r="M277" s="46" t="str">
        <f>IF($B277&lt;&gt;0,VLOOKUP($A277,'【様式】返還額一覧 '!$A$17:$AC$1795,28,FALSE),"")</f>
        <v/>
      </c>
      <c r="N277" s="45" t="str">
        <f>IF($B277&lt;&gt;0,VLOOKUP($A277,'【様式】返還額一覧 '!$A$17:$AC$1795,29,FALSE),"")</f>
        <v/>
      </c>
    </row>
    <row r="278" spans="1:14" ht="15" customHeight="1" x14ac:dyDescent="0.15">
      <c r="A278" s="35">
        <v>272</v>
      </c>
      <c r="B278" s="36">
        <f>VLOOKUP($A278,'【様式】返還額一覧 '!$A$17:$AC$1795,2,FALSE)</f>
        <v>0</v>
      </c>
      <c r="C278" s="37" t="str">
        <f>IF($B278&lt;&gt;0,VLOOKUP($A278,'【様式】返還額一覧 '!$A$17:$AC$1795,3,FALSE),"")</f>
        <v/>
      </c>
      <c r="D278" s="56" t="str">
        <f>IF($B278&lt;&gt;0,VLOOKUP($A278,'【様式】返還額一覧 '!$A$17:$AE$1795,31,FALSE),"")</f>
        <v/>
      </c>
      <c r="E278" s="43" t="str">
        <f>IF($B278&lt;&gt;0,VLOOKUP($A278,'【様式】返還額一覧 '!$A$17:$AC$1795,9,FALSE),"")</f>
        <v/>
      </c>
      <c r="F278" s="47" t="str">
        <f>IF($B278&lt;&gt;0,VLOOKUP($A278,'【様式】返還額一覧 '!$A$17:$AC$1795,21,FALSE),"")</f>
        <v/>
      </c>
      <c r="G278" s="46" t="str">
        <f>IF($B278&lt;&gt;0,VLOOKUP($A278,'【様式】返還額一覧 '!$A$17:$AC$1795,22,FALSE),"")</f>
        <v/>
      </c>
      <c r="H278" s="45" t="str">
        <f>IF($B278&lt;&gt;0,VLOOKUP($A278,'【様式】返還額一覧 '!$A$17:$AC$1795,23,FALSE),"")</f>
        <v/>
      </c>
      <c r="I278" s="47" t="str">
        <f>IF($B278&lt;&gt;0,VLOOKUP($A278,'【様式】返還額一覧 '!$A$17:$AC$1795,24,FALSE),"")</f>
        <v/>
      </c>
      <c r="J278" s="46" t="str">
        <f>IF($B278&lt;&gt;0,VLOOKUP($A278,'【様式】返還額一覧 '!$A$17:$AC$1795,25,FALSE),"")</f>
        <v/>
      </c>
      <c r="K278" s="45" t="str">
        <f>IF($B278&lt;&gt;0,VLOOKUP($A278,'【様式】返還額一覧 '!$A$17:$AC$1795,26,FALSE),"")</f>
        <v/>
      </c>
      <c r="L278" s="47" t="str">
        <f>IF($B278&lt;&gt;0,VLOOKUP($A278,'【様式】返還額一覧 '!$A$17:$AC$1795,27,FALSE),"")</f>
        <v/>
      </c>
      <c r="M278" s="46" t="str">
        <f>IF($B278&lt;&gt;0,VLOOKUP($A278,'【様式】返還額一覧 '!$A$17:$AC$1795,28,FALSE),"")</f>
        <v/>
      </c>
      <c r="N278" s="45" t="str">
        <f>IF($B278&lt;&gt;0,VLOOKUP($A278,'【様式】返還額一覧 '!$A$17:$AC$1795,29,FALSE),"")</f>
        <v/>
      </c>
    </row>
    <row r="279" spans="1:14" ht="15" customHeight="1" x14ac:dyDescent="0.15">
      <c r="A279" s="35">
        <v>273</v>
      </c>
      <c r="B279" s="36">
        <f>VLOOKUP($A279,'【様式】返還額一覧 '!$A$17:$AC$1795,2,FALSE)</f>
        <v>0</v>
      </c>
      <c r="C279" s="37" t="str">
        <f>IF($B279&lt;&gt;0,VLOOKUP($A279,'【様式】返還額一覧 '!$A$17:$AC$1795,3,FALSE),"")</f>
        <v/>
      </c>
      <c r="D279" s="56" t="str">
        <f>IF($B279&lt;&gt;0,VLOOKUP($A279,'【様式】返還額一覧 '!$A$17:$AE$1795,31,FALSE),"")</f>
        <v/>
      </c>
      <c r="E279" s="43" t="str">
        <f>IF($B279&lt;&gt;0,VLOOKUP($A279,'【様式】返還額一覧 '!$A$17:$AC$1795,9,FALSE),"")</f>
        <v/>
      </c>
      <c r="F279" s="47" t="str">
        <f>IF($B279&lt;&gt;0,VLOOKUP($A279,'【様式】返還額一覧 '!$A$17:$AC$1795,21,FALSE),"")</f>
        <v/>
      </c>
      <c r="G279" s="46" t="str">
        <f>IF($B279&lt;&gt;0,VLOOKUP($A279,'【様式】返還額一覧 '!$A$17:$AC$1795,22,FALSE),"")</f>
        <v/>
      </c>
      <c r="H279" s="45" t="str">
        <f>IF($B279&lt;&gt;0,VLOOKUP($A279,'【様式】返還額一覧 '!$A$17:$AC$1795,23,FALSE),"")</f>
        <v/>
      </c>
      <c r="I279" s="47" t="str">
        <f>IF($B279&lt;&gt;0,VLOOKUP($A279,'【様式】返還額一覧 '!$A$17:$AC$1795,24,FALSE),"")</f>
        <v/>
      </c>
      <c r="J279" s="46" t="str">
        <f>IF($B279&lt;&gt;0,VLOOKUP($A279,'【様式】返還額一覧 '!$A$17:$AC$1795,25,FALSE),"")</f>
        <v/>
      </c>
      <c r="K279" s="45" t="str">
        <f>IF($B279&lt;&gt;0,VLOOKUP($A279,'【様式】返還額一覧 '!$A$17:$AC$1795,26,FALSE),"")</f>
        <v/>
      </c>
      <c r="L279" s="47" t="str">
        <f>IF($B279&lt;&gt;0,VLOOKUP($A279,'【様式】返還額一覧 '!$A$17:$AC$1795,27,FALSE),"")</f>
        <v/>
      </c>
      <c r="M279" s="46" t="str">
        <f>IF($B279&lt;&gt;0,VLOOKUP($A279,'【様式】返還額一覧 '!$A$17:$AC$1795,28,FALSE),"")</f>
        <v/>
      </c>
      <c r="N279" s="45" t="str">
        <f>IF($B279&lt;&gt;0,VLOOKUP($A279,'【様式】返還額一覧 '!$A$17:$AC$1795,29,FALSE),"")</f>
        <v/>
      </c>
    </row>
    <row r="280" spans="1:14" ht="15" customHeight="1" x14ac:dyDescent="0.15">
      <c r="A280" s="35">
        <v>274</v>
      </c>
      <c r="B280" s="36">
        <f>VLOOKUP($A280,'【様式】返還額一覧 '!$A$17:$AC$1795,2,FALSE)</f>
        <v>0</v>
      </c>
      <c r="C280" s="37" t="str">
        <f>IF($B280&lt;&gt;0,VLOOKUP($A280,'【様式】返還額一覧 '!$A$17:$AC$1795,3,FALSE),"")</f>
        <v/>
      </c>
      <c r="D280" s="56" t="str">
        <f>IF($B280&lt;&gt;0,VLOOKUP($A280,'【様式】返還額一覧 '!$A$17:$AE$1795,31,FALSE),"")</f>
        <v/>
      </c>
      <c r="E280" s="43" t="str">
        <f>IF($B280&lt;&gt;0,VLOOKUP($A280,'【様式】返還額一覧 '!$A$17:$AC$1795,9,FALSE),"")</f>
        <v/>
      </c>
      <c r="F280" s="47" t="str">
        <f>IF($B280&lt;&gt;0,VLOOKUP($A280,'【様式】返還額一覧 '!$A$17:$AC$1795,21,FALSE),"")</f>
        <v/>
      </c>
      <c r="G280" s="46" t="str">
        <f>IF($B280&lt;&gt;0,VLOOKUP($A280,'【様式】返還額一覧 '!$A$17:$AC$1795,22,FALSE),"")</f>
        <v/>
      </c>
      <c r="H280" s="45" t="str">
        <f>IF($B280&lt;&gt;0,VLOOKUP($A280,'【様式】返還額一覧 '!$A$17:$AC$1795,23,FALSE),"")</f>
        <v/>
      </c>
      <c r="I280" s="47" t="str">
        <f>IF($B280&lt;&gt;0,VLOOKUP($A280,'【様式】返還額一覧 '!$A$17:$AC$1795,24,FALSE),"")</f>
        <v/>
      </c>
      <c r="J280" s="46" t="str">
        <f>IF($B280&lt;&gt;0,VLOOKUP($A280,'【様式】返還額一覧 '!$A$17:$AC$1795,25,FALSE),"")</f>
        <v/>
      </c>
      <c r="K280" s="45" t="str">
        <f>IF($B280&lt;&gt;0,VLOOKUP($A280,'【様式】返還額一覧 '!$A$17:$AC$1795,26,FALSE),"")</f>
        <v/>
      </c>
      <c r="L280" s="47" t="str">
        <f>IF($B280&lt;&gt;0,VLOOKUP($A280,'【様式】返還額一覧 '!$A$17:$AC$1795,27,FALSE),"")</f>
        <v/>
      </c>
      <c r="M280" s="46" t="str">
        <f>IF($B280&lt;&gt;0,VLOOKUP($A280,'【様式】返還額一覧 '!$A$17:$AC$1795,28,FALSE),"")</f>
        <v/>
      </c>
      <c r="N280" s="45" t="str">
        <f>IF($B280&lt;&gt;0,VLOOKUP($A280,'【様式】返還額一覧 '!$A$17:$AC$1795,29,FALSE),"")</f>
        <v/>
      </c>
    </row>
    <row r="281" spans="1:14" ht="15" customHeight="1" x14ac:dyDescent="0.15">
      <c r="A281" s="35">
        <v>275</v>
      </c>
      <c r="B281" s="36">
        <f>VLOOKUP($A281,'【様式】返還額一覧 '!$A$17:$AC$1795,2,FALSE)</f>
        <v>0</v>
      </c>
      <c r="C281" s="37" t="str">
        <f>IF($B281&lt;&gt;0,VLOOKUP($A281,'【様式】返還額一覧 '!$A$17:$AC$1795,3,FALSE),"")</f>
        <v/>
      </c>
      <c r="D281" s="56" t="str">
        <f>IF($B281&lt;&gt;0,VLOOKUP($A281,'【様式】返還額一覧 '!$A$17:$AE$1795,31,FALSE),"")</f>
        <v/>
      </c>
      <c r="E281" s="43" t="str">
        <f>IF($B281&lt;&gt;0,VLOOKUP($A281,'【様式】返還額一覧 '!$A$17:$AC$1795,9,FALSE),"")</f>
        <v/>
      </c>
      <c r="F281" s="47" t="str">
        <f>IF($B281&lt;&gt;0,VLOOKUP($A281,'【様式】返還額一覧 '!$A$17:$AC$1795,21,FALSE),"")</f>
        <v/>
      </c>
      <c r="G281" s="46" t="str">
        <f>IF($B281&lt;&gt;0,VLOOKUP($A281,'【様式】返還額一覧 '!$A$17:$AC$1795,22,FALSE),"")</f>
        <v/>
      </c>
      <c r="H281" s="45" t="str">
        <f>IF($B281&lt;&gt;0,VLOOKUP($A281,'【様式】返還額一覧 '!$A$17:$AC$1795,23,FALSE),"")</f>
        <v/>
      </c>
      <c r="I281" s="47" t="str">
        <f>IF($B281&lt;&gt;0,VLOOKUP($A281,'【様式】返還額一覧 '!$A$17:$AC$1795,24,FALSE),"")</f>
        <v/>
      </c>
      <c r="J281" s="46" t="str">
        <f>IF($B281&lt;&gt;0,VLOOKUP($A281,'【様式】返還額一覧 '!$A$17:$AC$1795,25,FALSE),"")</f>
        <v/>
      </c>
      <c r="K281" s="45" t="str">
        <f>IF($B281&lt;&gt;0,VLOOKUP($A281,'【様式】返還額一覧 '!$A$17:$AC$1795,26,FALSE),"")</f>
        <v/>
      </c>
      <c r="L281" s="47" t="str">
        <f>IF($B281&lt;&gt;0,VLOOKUP($A281,'【様式】返還額一覧 '!$A$17:$AC$1795,27,FALSE),"")</f>
        <v/>
      </c>
      <c r="M281" s="46" t="str">
        <f>IF($B281&lt;&gt;0,VLOOKUP($A281,'【様式】返還額一覧 '!$A$17:$AC$1795,28,FALSE),"")</f>
        <v/>
      </c>
      <c r="N281" s="45" t="str">
        <f>IF($B281&lt;&gt;0,VLOOKUP($A281,'【様式】返還額一覧 '!$A$17:$AC$1795,29,FALSE),"")</f>
        <v/>
      </c>
    </row>
    <row r="282" spans="1:14" ht="15" customHeight="1" x14ac:dyDescent="0.15">
      <c r="A282" s="35">
        <v>276</v>
      </c>
      <c r="B282" s="36">
        <f>VLOOKUP($A282,'【様式】返還額一覧 '!$A$17:$AC$1795,2,FALSE)</f>
        <v>0</v>
      </c>
      <c r="C282" s="37" t="str">
        <f>IF($B282&lt;&gt;0,VLOOKUP($A282,'【様式】返還額一覧 '!$A$17:$AC$1795,3,FALSE),"")</f>
        <v/>
      </c>
      <c r="D282" s="56" t="str">
        <f>IF($B282&lt;&gt;0,VLOOKUP($A282,'【様式】返還額一覧 '!$A$17:$AE$1795,31,FALSE),"")</f>
        <v/>
      </c>
      <c r="E282" s="43" t="str">
        <f>IF($B282&lt;&gt;0,VLOOKUP($A282,'【様式】返還額一覧 '!$A$17:$AC$1795,9,FALSE),"")</f>
        <v/>
      </c>
      <c r="F282" s="47" t="str">
        <f>IF($B282&lt;&gt;0,VLOOKUP($A282,'【様式】返還額一覧 '!$A$17:$AC$1795,21,FALSE),"")</f>
        <v/>
      </c>
      <c r="G282" s="46" t="str">
        <f>IF($B282&lt;&gt;0,VLOOKUP($A282,'【様式】返還額一覧 '!$A$17:$AC$1795,22,FALSE),"")</f>
        <v/>
      </c>
      <c r="H282" s="45" t="str">
        <f>IF($B282&lt;&gt;0,VLOOKUP($A282,'【様式】返還額一覧 '!$A$17:$AC$1795,23,FALSE),"")</f>
        <v/>
      </c>
      <c r="I282" s="47" t="str">
        <f>IF($B282&lt;&gt;0,VLOOKUP($A282,'【様式】返還額一覧 '!$A$17:$AC$1795,24,FALSE),"")</f>
        <v/>
      </c>
      <c r="J282" s="46" t="str">
        <f>IF($B282&lt;&gt;0,VLOOKUP($A282,'【様式】返還額一覧 '!$A$17:$AC$1795,25,FALSE),"")</f>
        <v/>
      </c>
      <c r="K282" s="45" t="str">
        <f>IF($B282&lt;&gt;0,VLOOKUP($A282,'【様式】返還額一覧 '!$A$17:$AC$1795,26,FALSE),"")</f>
        <v/>
      </c>
      <c r="L282" s="47" t="str">
        <f>IF($B282&lt;&gt;0,VLOOKUP($A282,'【様式】返還額一覧 '!$A$17:$AC$1795,27,FALSE),"")</f>
        <v/>
      </c>
      <c r="M282" s="46" t="str">
        <f>IF($B282&lt;&gt;0,VLOOKUP($A282,'【様式】返還額一覧 '!$A$17:$AC$1795,28,FALSE),"")</f>
        <v/>
      </c>
      <c r="N282" s="45" t="str">
        <f>IF($B282&lt;&gt;0,VLOOKUP($A282,'【様式】返還額一覧 '!$A$17:$AC$1795,29,FALSE),"")</f>
        <v/>
      </c>
    </row>
    <row r="283" spans="1:14" ht="15" customHeight="1" x14ac:dyDescent="0.15">
      <c r="A283" s="35">
        <v>277</v>
      </c>
      <c r="B283" s="36">
        <f>VLOOKUP($A283,'【様式】返還額一覧 '!$A$17:$AC$1795,2,FALSE)</f>
        <v>0</v>
      </c>
      <c r="C283" s="37" t="str">
        <f>IF($B283&lt;&gt;0,VLOOKUP($A283,'【様式】返還額一覧 '!$A$17:$AC$1795,3,FALSE),"")</f>
        <v/>
      </c>
      <c r="D283" s="56" t="str">
        <f>IF($B283&lt;&gt;0,VLOOKUP($A283,'【様式】返還額一覧 '!$A$17:$AE$1795,31,FALSE),"")</f>
        <v/>
      </c>
      <c r="E283" s="43" t="str">
        <f>IF($B283&lt;&gt;0,VLOOKUP($A283,'【様式】返還額一覧 '!$A$17:$AC$1795,9,FALSE),"")</f>
        <v/>
      </c>
      <c r="F283" s="47" t="str">
        <f>IF($B283&lt;&gt;0,VLOOKUP($A283,'【様式】返還額一覧 '!$A$17:$AC$1795,21,FALSE),"")</f>
        <v/>
      </c>
      <c r="G283" s="46" t="str">
        <f>IF($B283&lt;&gt;0,VLOOKUP($A283,'【様式】返還額一覧 '!$A$17:$AC$1795,22,FALSE),"")</f>
        <v/>
      </c>
      <c r="H283" s="45" t="str">
        <f>IF($B283&lt;&gt;0,VLOOKUP($A283,'【様式】返還額一覧 '!$A$17:$AC$1795,23,FALSE),"")</f>
        <v/>
      </c>
      <c r="I283" s="47" t="str">
        <f>IF($B283&lt;&gt;0,VLOOKUP($A283,'【様式】返還額一覧 '!$A$17:$AC$1795,24,FALSE),"")</f>
        <v/>
      </c>
      <c r="J283" s="46" t="str">
        <f>IF($B283&lt;&gt;0,VLOOKUP($A283,'【様式】返還額一覧 '!$A$17:$AC$1795,25,FALSE),"")</f>
        <v/>
      </c>
      <c r="K283" s="45" t="str">
        <f>IF($B283&lt;&gt;0,VLOOKUP($A283,'【様式】返還額一覧 '!$A$17:$AC$1795,26,FALSE),"")</f>
        <v/>
      </c>
      <c r="L283" s="47" t="str">
        <f>IF($B283&lt;&gt;0,VLOOKUP($A283,'【様式】返還額一覧 '!$A$17:$AC$1795,27,FALSE),"")</f>
        <v/>
      </c>
      <c r="M283" s="46" t="str">
        <f>IF($B283&lt;&gt;0,VLOOKUP($A283,'【様式】返還額一覧 '!$A$17:$AC$1795,28,FALSE),"")</f>
        <v/>
      </c>
      <c r="N283" s="45" t="str">
        <f>IF($B283&lt;&gt;0,VLOOKUP($A283,'【様式】返還額一覧 '!$A$17:$AC$1795,29,FALSE),"")</f>
        <v/>
      </c>
    </row>
    <row r="284" spans="1:14" ht="15" customHeight="1" x14ac:dyDescent="0.15">
      <c r="A284" s="35">
        <v>278</v>
      </c>
      <c r="B284" s="36">
        <f>VLOOKUP($A284,'【様式】返還額一覧 '!$A$17:$AC$1795,2,FALSE)</f>
        <v>0</v>
      </c>
      <c r="C284" s="37" t="str">
        <f>IF($B284&lt;&gt;0,VLOOKUP($A284,'【様式】返還額一覧 '!$A$17:$AC$1795,3,FALSE),"")</f>
        <v/>
      </c>
      <c r="D284" s="56" t="str">
        <f>IF($B284&lt;&gt;0,VLOOKUP($A284,'【様式】返還額一覧 '!$A$17:$AE$1795,31,FALSE),"")</f>
        <v/>
      </c>
      <c r="E284" s="43" t="str">
        <f>IF($B284&lt;&gt;0,VLOOKUP($A284,'【様式】返還額一覧 '!$A$17:$AC$1795,9,FALSE),"")</f>
        <v/>
      </c>
      <c r="F284" s="47" t="str">
        <f>IF($B284&lt;&gt;0,VLOOKUP($A284,'【様式】返還額一覧 '!$A$17:$AC$1795,21,FALSE),"")</f>
        <v/>
      </c>
      <c r="G284" s="46" t="str">
        <f>IF($B284&lt;&gt;0,VLOOKUP($A284,'【様式】返還額一覧 '!$A$17:$AC$1795,22,FALSE),"")</f>
        <v/>
      </c>
      <c r="H284" s="45" t="str">
        <f>IF($B284&lt;&gt;0,VLOOKUP($A284,'【様式】返還額一覧 '!$A$17:$AC$1795,23,FALSE),"")</f>
        <v/>
      </c>
      <c r="I284" s="47" t="str">
        <f>IF($B284&lt;&gt;0,VLOOKUP($A284,'【様式】返還額一覧 '!$A$17:$AC$1795,24,FALSE),"")</f>
        <v/>
      </c>
      <c r="J284" s="46" t="str">
        <f>IF($B284&lt;&gt;0,VLOOKUP($A284,'【様式】返還額一覧 '!$A$17:$AC$1795,25,FALSE),"")</f>
        <v/>
      </c>
      <c r="K284" s="45" t="str">
        <f>IF($B284&lt;&gt;0,VLOOKUP($A284,'【様式】返還額一覧 '!$A$17:$AC$1795,26,FALSE),"")</f>
        <v/>
      </c>
      <c r="L284" s="47" t="str">
        <f>IF($B284&lt;&gt;0,VLOOKUP($A284,'【様式】返還額一覧 '!$A$17:$AC$1795,27,FALSE),"")</f>
        <v/>
      </c>
      <c r="M284" s="46" t="str">
        <f>IF($B284&lt;&gt;0,VLOOKUP($A284,'【様式】返還額一覧 '!$A$17:$AC$1795,28,FALSE),"")</f>
        <v/>
      </c>
      <c r="N284" s="45" t="str">
        <f>IF($B284&lt;&gt;0,VLOOKUP($A284,'【様式】返還額一覧 '!$A$17:$AC$1795,29,FALSE),"")</f>
        <v/>
      </c>
    </row>
    <row r="285" spans="1:14" ht="15" customHeight="1" x14ac:dyDescent="0.15">
      <c r="A285" s="35">
        <v>279</v>
      </c>
      <c r="B285" s="36">
        <f>VLOOKUP($A285,'【様式】返還額一覧 '!$A$17:$AC$1795,2,FALSE)</f>
        <v>0</v>
      </c>
      <c r="C285" s="37" t="str">
        <f>IF($B285&lt;&gt;0,VLOOKUP($A285,'【様式】返還額一覧 '!$A$17:$AC$1795,3,FALSE),"")</f>
        <v/>
      </c>
      <c r="D285" s="56" t="str">
        <f>IF($B285&lt;&gt;0,VLOOKUP($A285,'【様式】返還額一覧 '!$A$17:$AE$1795,31,FALSE),"")</f>
        <v/>
      </c>
      <c r="E285" s="43" t="str">
        <f>IF($B285&lt;&gt;0,VLOOKUP($A285,'【様式】返還額一覧 '!$A$17:$AC$1795,9,FALSE),"")</f>
        <v/>
      </c>
      <c r="F285" s="47" t="str">
        <f>IF($B285&lt;&gt;0,VLOOKUP($A285,'【様式】返還額一覧 '!$A$17:$AC$1795,21,FALSE),"")</f>
        <v/>
      </c>
      <c r="G285" s="46" t="str">
        <f>IF($B285&lt;&gt;0,VLOOKUP($A285,'【様式】返還額一覧 '!$A$17:$AC$1795,22,FALSE),"")</f>
        <v/>
      </c>
      <c r="H285" s="45" t="str">
        <f>IF($B285&lt;&gt;0,VLOOKUP($A285,'【様式】返還額一覧 '!$A$17:$AC$1795,23,FALSE),"")</f>
        <v/>
      </c>
      <c r="I285" s="47" t="str">
        <f>IF($B285&lt;&gt;0,VLOOKUP($A285,'【様式】返還額一覧 '!$A$17:$AC$1795,24,FALSE),"")</f>
        <v/>
      </c>
      <c r="J285" s="46" t="str">
        <f>IF($B285&lt;&gt;0,VLOOKUP($A285,'【様式】返還額一覧 '!$A$17:$AC$1795,25,FALSE),"")</f>
        <v/>
      </c>
      <c r="K285" s="45" t="str">
        <f>IF($B285&lt;&gt;0,VLOOKUP($A285,'【様式】返還額一覧 '!$A$17:$AC$1795,26,FALSE),"")</f>
        <v/>
      </c>
      <c r="L285" s="47" t="str">
        <f>IF($B285&lt;&gt;0,VLOOKUP($A285,'【様式】返還額一覧 '!$A$17:$AC$1795,27,FALSE),"")</f>
        <v/>
      </c>
      <c r="M285" s="46" t="str">
        <f>IF($B285&lt;&gt;0,VLOOKUP($A285,'【様式】返還額一覧 '!$A$17:$AC$1795,28,FALSE),"")</f>
        <v/>
      </c>
      <c r="N285" s="45" t="str">
        <f>IF($B285&lt;&gt;0,VLOOKUP($A285,'【様式】返還額一覧 '!$A$17:$AC$1795,29,FALSE),"")</f>
        <v/>
      </c>
    </row>
    <row r="286" spans="1:14" ht="15" customHeight="1" x14ac:dyDescent="0.15">
      <c r="A286" s="35">
        <v>280</v>
      </c>
      <c r="B286" s="36">
        <f>VLOOKUP($A286,'【様式】返還額一覧 '!$A$17:$AC$1795,2,FALSE)</f>
        <v>0</v>
      </c>
      <c r="C286" s="37" t="str">
        <f>IF($B286&lt;&gt;0,VLOOKUP($A286,'【様式】返還額一覧 '!$A$17:$AC$1795,3,FALSE),"")</f>
        <v/>
      </c>
      <c r="D286" s="56" t="str">
        <f>IF($B286&lt;&gt;0,VLOOKUP($A286,'【様式】返還額一覧 '!$A$17:$AE$1795,31,FALSE),"")</f>
        <v/>
      </c>
      <c r="E286" s="43" t="str">
        <f>IF($B286&lt;&gt;0,VLOOKUP($A286,'【様式】返還額一覧 '!$A$17:$AC$1795,9,FALSE),"")</f>
        <v/>
      </c>
      <c r="F286" s="47" t="str">
        <f>IF($B286&lt;&gt;0,VLOOKUP($A286,'【様式】返還額一覧 '!$A$17:$AC$1795,21,FALSE),"")</f>
        <v/>
      </c>
      <c r="G286" s="46" t="str">
        <f>IF($B286&lt;&gt;0,VLOOKUP($A286,'【様式】返還額一覧 '!$A$17:$AC$1795,22,FALSE),"")</f>
        <v/>
      </c>
      <c r="H286" s="45" t="str">
        <f>IF($B286&lt;&gt;0,VLOOKUP($A286,'【様式】返還額一覧 '!$A$17:$AC$1795,23,FALSE),"")</f>
        <v/>
      </c>
      <c r="I286" s="47" t="str">
        <f>IF($B286&lt;&gt;0,VLOOKUP($A286,'【様式】返還額一覧 '!$A$17:$AC$1795,24,FALSE),"")</f>
        <v/>
      </c>
      <c r="J286" s="46" t="str">
        <f>IF($B286&lt;&gt;0,VLOOKUP($A286,'【様式】返還額一覧 '!$A$17:$AC$1795,25,FALSE),"")</f>
        <v/>
      </c>
      <c r="K286" s="45" t="str">
        <f>IF($B286&lt;&gt;0,VLOOKUP($A286,'【様式】返還額一覧 '!$A$17:$AC$1795,26,FALSE),"")</f>
        <v/>
      </c>
      <c r="L286" s="47" t="str">
        <f>IF($B286&lt;&gt;0,VLOOKUP($A286,'【様式】返還額一覧 '!$A$17:$AC$1795,27,FALSE),"")</f>
        <v/>
      </c>
      <c r="M286" s="46" t="str">
        <f>IF($B286&lt;&gt;0,VLOOKUP($A286,'【様式】返還額一覧 '!$A$17:$AC$1795,28,FALSE),"")</f>
        <v/>
      </c>
      <c r="N286" s="45" t="str">
        <f>IF($B286&lt;&gt;0,VLOOKUP($A286,'【様式】返還額一覧 '!$A$17:$AC$1795,29,FALSE),"")</f>
        <v/>
      </c>
    </row>
    <row r="287" spans="1:14" ht="15" customHeight="1" x14ac:dyDescent="0.15">
      <c r="A287" s="35">
        <v>281</v>
      </c>
      <c r="B287" s="36">
        <f>VLOOKUP($A287,'【様式】返還額一覧 '!$A$17:$AC$1795,2,FALSE)</f>
        <v>0</v>
      </c>
      <c r="C287" s="37" t="str">
        <f>IF($B287&lt;&gt;0,VLOOKUP($A287,'【様式】返還額一覧 '!$A$17:$AC$1795,3,FALSE),"")</f>
        <v/>
      </c>
      <c r="D287" s="56" t="str">
        <f>IF($B287&lt;&gt;0,VLOOKUP($A287,'【様式】返還額一覧 '!$A$17:$AE$1795,31,FALSE),"")</f>
        <v/>
      </c>
      <c r="E287" s="43" t="str">
        <f>IF($B287&lt;&gt;0,VLOOKUP($A287,'【様式】返還額一覧 '!$A$17:$AC$1795,9,FALSE),"")</f>
        <v/>
      </c>
      <c r="F287" s="47" t="str">
        <f>IF($B287&lt;&gt;0,VLOOKUP($A287,'【様式】返還額一覧 '!$A$17:$AC$1795,21,FALSE),"")</f>
        <v/>
      </c>
      <c r="G287" s="46" t="str">
        <f>IF($B287&lt;&gt;0,VLOOKUP($A287,'【様式】返還額一覧 '!$A$17:$AC$1795,22,FALSE),"")</f>
        <v/>
      </c>
      <c r="H287" s="45" t="str">
        <f>IF($B287&lt;&gt;0,VLOOKUP($A287,'【様式】返還額一覧 '!$A$17:$AC$1795,23,FALSE),"")</f>
        <v/>
      </c>
      <c r="I287" s="47" t="str">
        <f>IF($B287&lt;&gt;0,VLOOKUP($A287,'【様式】返還額一覧 '!$A$17:$AC$1795,24,FALSE),"")</f>
        <v/>
      </c>
      <c r="J287" s="46" t="str">
        <f>IF($B287&lt;&gt;0,VLOOKUP($A287,'【様式】返還額一覧 '!$A$17:$AC$1795,25,FALSE),"")</f>
        <v/>
      </c>
      <c r="K287" s="45" t="str">
        <f>IF($B287&lt;&gt;0,VLOOKUP($A287,'【様式】返還額一覧 '!$A$17:$AC$1795,26,FALSE),"")</f>
        <v/>
      </c>
      <c r="L287" s="47" t="str">
        <f>IF($B287&lt;&gt;0,VLOOKUP($A287,'【様式】返還額一覧 '!$A$17:$AC$1795,27,FALSE),"")</f>
        <v/>
      </c>
      <c r="M287" s="46" t="str">
        <f>IF($B287&lt;&gt;0,VLOOKUP($A287,'【様式】返還額一覧 '!$A$17:$AC$1795,28,FALSE),"")</f>
        <v/>
      </c>
      <c r="N287" s="45" t="str">
        <f>IF($B287&lt;&gt;0,VLOOKUP($A287,'【様式】返還額一覧 '!$A$17:$AC$1795,29,FALSE),"")</f>
        <v/>
      </c>
    </row>
    <row r="288" spans="1:14" ht="15" customHeight="1" x14ac:dyDescent="0.15">
      <c r="A288" s="35">
        <v>282</v>
      </c>
      <c r="B288" s="36">
        <f>VLOOKUP($A288,'【様式】返還額一覧 '!$A$17:$AC$1795,2,FALSE)</f>
        <v>0</v>
      </c>
      <c r="C288" s="37" t="str">
        <f>IF($B288&lt;&gt;0,VLOOKUP($A288,'【様式】返還額一覧 '!$A$17:$AC$1795,3,FALSE),"")</f>
        <v/>
      </c>
      <c r="D288" s="56" t="str">
        <f>IF($B288&lt;&gt;0,VLOOKUP($A288,'【様式】返還額一覧 '!$A$17:$AE$1795,31,FALSE),"")</f>
        <v/>
      </c>
      <c r="E288" s="43" t="str">
        <f>IF($B288&lt;&gt;0,VLOOKUP($A288,'【様式】返還額一覧 '!$A$17:$AC$1795,9,FALSE),"")</f>
        <v/>
      </c>
      <c r="F288" s="47" t="str">
        <f>IF($B288&lt;&gt;0,VLOOKUP($A288,'【様式】返還額一覧 '!$A$17:$AC$1795,21,FALSE),"")</f>
        <v/>
      </c>
      <c r="G288" s="46" t="str">
        <f>IF($B288&lt;&gt;0,VLOOKUP($A288,'【様式】返還額一覧 '!$A$17:$AC$1795,22,FALSE),"")</f>
        <v/>
      </c>
      <c r="H288" s="45" t="str">
        <f>IF($B288&lt;&gt;0,VLOOKUP($A288,'【様式】返還額一覧 '!$A$17:$AC$1795,23,FALSE),"")</f>
        <v/>
      </c>
      <c r="I288" s="47" t="str">
        <f>IF($B288&lt;&gt;0,VLOOKUP($A288,'【様式】返還額一覧 '!$A$17:$AC$1795,24,FALSE),"")</f>
        <v/>
      </c>
      <c r="J288" s="46" t="str">
        <f>IF($B288&lt;&gt;0,VLOOKUP($A288,'【様式】返還額一覧 '!$A$17:$AC$1795,25,FALSE),"")</f>
        <v/>
      </c>
      <c r="K288" s="45" t="str">
        <f>IF($B288&lt;&gt;0,VLOOKUP($A288,'【様式】返還額一覧 '!$A$17:$AC$1795,26,FALSE),"")</f>
        <v/>
      </c>
      <c r="L288" s="47" t="str">
        <f>IF($B288&lt;&gt;0,VLOOKUP($A288,'【様式】返還額一覧 '!$A$17:$AC$1795,27,FALSE),"")</f>
        <v/>
      </c>
      <c r="M288" s="46" t="str">
        <f>IF($B288&lt;&gt;0,VLOOKUP($A288,'【様式】返還額一覧 '!$A$17:$AC$1795,28,FALSE),"")</f>
        <v/>
      </c>
      <c r="N288" s="45" t="str">
        <f>IF($B288&lt;&gt;0,VLOOKUP($A288,'【様式】返還額一覧 '!$A$17:$AC$1795,29,FALSE),"")</f>
        <v/>
      </c>
    </row>
    <row r="289" spans="1:14" ht="15" customHeight="1" x14ac:dyDescent="0.15">
      <c r="A289" s="35">
        <v>283</v>
      </c>
      <c r="B289" s="36">
        <f>VLOOKUP($A289,'【様式】返還額一覧 '!$A$17:$AC$1795,2,FALSE)</f>
        <v>0</v>
      </c>
      <c r="C289" s="37" t="str">
        <f>IF($B289&lt;&gt;0,VLOOKUP($A289,'【様式】返還額一覧 '!$A$17:$AC$1795,3,FALSE),"")</f>
        <v/>
      </c>
      <c r="D289" s="56" t="str">
        <f>IF($B289&lt;&gt;0,VLOOKUP($A289,'【様式】返還額一覧 '!$A$17:$AE$1795,31,FALSE),"")</f>
        <v/>
      </c>
      <c r="E289" s="43" t="str">
        <f>IF($B289&lt;&gt;0,VLOOKUP($A289,'【様式】返還額一覧 '!$A$17:$AC$1795,9,FALSE),"")</f>
        <v/>
      </c>
      <c r="F289" s="47" t="str">
        <f>IF($B289&lt;&gt;0,VLOOKUP($A289,'【様式】返還額一覧 '!$A$17:$AC$1795,21,FALSE),"")</f>
        <v/>
      </c>
      <c r="G289" s="46" t="str">
        <f>IF($B289&lt;&gt;0,VLOOKUP($A289,'【様式】返還額一覧 '!$A$17:$AC$1795,22,FALSE),"")</f>
        <v/>
      </c>
      <c r="H289" s="45" t="str">
        <f>IF($B289&lt;&gt;0,VLOOKUP($A289,'【様式】返還額一覧 '!$A$17:$AC$1795,23,FALSE),"")</f>
        <v/>
      </c>
      <c r="I289" s="47" t="str">
        <f>IF($B289&lt;&gt;0,VLOOKUP($A289,'【様式】返還額一覧 '!$A$17:$AC$1795,24,FALSE),"")</f>
        <v/>
      </c>
      <c r="J289" s="46" t="str">
        <f>IF($B289&lt;&gt;0,VLOOKUP($A289,'【様式】返還額一覧 '!$A$17:$AC$1795,25,FALSE),"")</f>
        <v/>
      </c>
      <c r="K289" s="45" t="str">
        <f>IF($B289&lt;&gt;0,VLOOKUP($A289,'【様式】返還額一覧 '!$A$17:$AC$1795,26,FALSE),"")</f>
        <v/>
      </c>
      <c r="L289" s="47" t="str">
        <f>IF($B289&lt;&gt;0,VLOOKUP($A289,'【様式】返還額一覧 '!$A$17:$AC$1795,27,FALSE),"")</f>
        <v/>
      </c>
      <c r="M289" s="46" t="str">
        <f>IF($B289&lt;&gt;0,VLOOKUP($A289,'【様式】返還額一覧 '!$A$17:$AC$1795,28,FALSE),"")</f>
        <v/>
      </c>
      <c r="N289" s="45" t="str">
        <f>IF($B289&lt;&gt;0,VLOOKUP($A289,'【様式】返還額一覧 '!$A$17:$AC$1795,29,FALSE),"")</f>
        <v/>
      </c>
    </row>
    <row r="290" spans="1:14" ht="15" customHeight="1" x14ac:dyDescent="0.15">
      <c r="A290" s="35">
        <v>284</v>
      </c>
      <c r="B290" s="36">
        <f>VLOOKUP($A290,'【様式】返還額一覧 '!$A$17:$AC$1795,2,FALSE)</f>
        <v>0</v>
      </c>
      <c r="C290" s="37" t="str">
        <f>IF($B290&lt;&gt;0,VLOOKUP($A290,'【様式】返還額一覧 '!$A$17:$AC$1795,3,FALSE),"")</f>
        <v/>
      </c>
      <c r="D290" s="56" t="str">
        <f>IF($B290&lt;&gt;0,VLOOKUP($A290,'【様式】返還額一覧 '!$A$17:$AE$1795,31,FALSE),"")</f>
        <v/>
      </c>
      <c r="E290" s="43" t="str">
        <f>IF($B290&lt;&gt;0,VLOOKUP($A290,'【様式】返還額一覧 '!$A$17:$AC$1795,9,FALSE),"")</f>
        <v/>
      </c>
      <c r="F290" s="47" t="str">
        <f>IF($B290&lt;&gt;0,VLOOKUP($A290,'【様式】返還額一覧 '!$A$17:$AC$1795,21,FALSE),"")</f>
        <v/>
      </c>
      <c r="G290" s="46" t="str">
        <f>IF($B290&lt;&gt;0,VLOOKUP($A290,'【様式】返還額一覧 '!$A$17:$AC$1795,22,FALSE),"")</f>
        <v/>
      </c>
      <c r="H290" s="45" t="str">
        <f>IF($B290&lt;&gt;0,VLOOKUP($A290,'【様式】返還額一覧 '!$A$17:$AC$1795,23,FALSE),"")</f>
        <v/>
      </c>
      <c r="I290" s="47" t="str">
        <f>IF($B290&lt;&gt;0,VLOOKUP($A290,'【様式】返還額一覧 '!$A$17:$AC$1795,24,FALSE),"")</f>
        <v/>
      </c>
      <c r="J290" s="46" t="str">
        <f>IF($B290&lt;&gt;0,VLOOKUP($A290,'【様式】返還額一覧 '!$A$17:$AC$1795,25,FALSE),"")</f>
        <v/>
      </c>
      <c r="K290" s="45" t="str">
        <f>IF($B290&lt;&gt;0,VLOOKUP($A290,'【様式】返還額一覧 '!$A$17:$AC$1795,26,FALSE),"")</f>
        <v/>
      </c>
      <c r="L290" s="47" t="str">
        <f>IF($B290&lt;&gt;0,VLOOKUP($A290,'【様式】返還額一覧 '!$A$17:$AC$1795,27,FALSE),"")</f>
        <v/>
      </c>
      <c r="M290" s="46" t="str">
        <f>IF($B290&lt;&gt;0,VLOOKUP($A290,'【様式】返還額一覧 '!$A$17:$AC$1795,28,FALSE),"")</f>
        <v/>
      </c>
      <c r="N290" s="45" t="str">
        <f>IF($B290&lt;&gt;0,VLOOKUP($A290,'【様式】返還額一覧 '!$A$17:$AC$1795,29,FALSE),"")</f>
        <v/>
      </c>
    </row>
    <row r="291" spans="1:14" ht="15" customHeight="1" x14ac:dyDescent="0.15">
      <c r="A291" s="35">
        <v>285</v>
      </c>
      <c r="B291" s="36">
        <f>VLOOKUP($A291,'【様式】返還額一覧 '!$A$17:$AC$1795,2,FALSE)</f>
        <v>0</v>
      </c>
      <c r="C291" s="37" t="str">
        <f>IF($B291&lt;&gt;0,VLOOKUP($A291,'【様式】返還額一覧 '!$A$17:$AC$1795,3,FALSE),"")</f>
        <v/>
      </c>
      <c r="D291" s="56" t="str">
        <f>IF($B291&lt;&gt;0,VLOOKUP($A291,'【様式】返還額一覧 '!$A$17:$AE$1795,31,FALSE),"")</f>
        <v/>
      </c>
      <c r="E291" s="43" t="str">
        <f>IF($B291&lt;&gt;0,VLOOKUP($A291,'【様式】返還額一覧 '!$A$17:$AC$1795,9,FALSE),"")</f>
        <v/>
      </c>
      <c r="F291" s="47" t="str">
        <f>IF($B291&lt;&gt;0,VLOOKUP($A291,'【様式】返還額一覧 '!$A$17:$AC$1795,21,FALSE),"")</f>
        <v/>
      </c>
      <c r="G291" s="46" t="str">
        <f>IF($B291&lt;&gt;0,VLOOKUP($A291,'【様式】返還額一覧 '!$A$17:$AC$1795,22,FALSE),"")</f>
        <v/>
      </c>
      <c r="H291" s="45" t="str">
        <f>IF($B291&lt;&gt;0,VLOOKUP($A291,'【様式】返還額一覧 '!$A$17:$AC$1795,23,FALSE),"")</f>
        <v/>
      </c>
      <c r="I291" s="47" t="str">
        <f>IF($B291&lt;&gt;0,VLOOKUP($A291,'【様式】返還額一覧 '!$A$17:$AC$1795,24,FALSE),"")</f>
        <v/>
      </c>
      <c r="J291" s="46" t="str">
        <f>IF($B291&lt;&gt;0,VLOOKUP($A291,'【様式】返還額一覧 '!$A$17:$AC$1795,25,FALSE),"")</f>
        <v/>
      </c>
      <c r="K291" s="45" t="str">
        <f>IF($B291&lt;&gt;0,VLOOKUP($A291,'【様式】返還額一覧 '!$A$17:$AC$1795,26,FALSE),"")</f>
        <v/>
      </c>
      <c r="L291" s="47" t="str">
        <f>IF($B291&lt;&gt;0,VLOOKUP($A291,'【様式】返還額一覧 '!$A$17:$AC$1795,27,FALSE),"")</f>
        <v/>
      </c>
      <c r="M291" s="46" t="str">
        <f>IF($B291&lt;&gt;0,VLOOKUP($A291,'【様式】返還額一覧 '!$A$17:$AC$1795,28,FALSE),"")</f>
        <v/>
      </c>
      <c r="N291" s="45" t="str">
        <f>IF($B291&lt;&gt;0,VLOOKUP($A291,'【様式】返還額一覧 '!$A$17:$AC$1795,29,FALSE),"")</f>
        <v/>
      </c>
    </row>
    <row r="292" spans="1:14" ht="15" customHeight="1" x14ac:dyDescent="0.15">
      <c r="A292" s="35">
        <v>286</v>
      </c>
      <c r="B292" s="36">
        <f>VLOOKUP($A292,'【様式】返還額一覧 '!$A$17:$AC$1795,2,FALSE)</f>
        <v>0</v>
      </c>
      <c r="C292" s="37" t="str">
        <f>IF($B292&lt;&gt;0,VLOOKUP($A292,'【様式】返還額一覧 '!$A$17:$AC$1795,3,FALSE),"")</f>
        <v/>
      </c>
      <c r="D292" s="56" t="str">
        <f>IF($B292&lt;&gt;0,VLOOKUP($A292,'【様式】返還額一覧 '!$A$17:$AE$1795,31,FALSE),"")</f>
        <v/>
      </c>
      <c r="E292" s="43" t="str">
        <f>IF($B292&lt;&gt;0,VLOOKUP($A292,'【様式】返還額一覧 '!$A$17:$AC$1795,9,FALSE),"")</f>
        <v/>
      </c>
      <c r="F292" s="47" t="str">
        <f>IF($B292&lt;&gt;0,VLOOKUP($A292,'【様式】返還額一覧 '!$A$17:$AC$1795,21,FALSE),"")</f>
        <v/>
      </c>
      <c r="G292" s="46" t="str">
        <f>IF($B292&lt;&gt;0,VLOOKUP($A292,'【様式】返還額一覧 '!$A$17:$AC$1795,22,FALSE),"")</f>
        <v/>
      </c>
      <c r="H292" s="45" t="str">
        <f>IF($B292&lt;&gt;0,VLOOKUP($A292,'【様式】返還額一覧 '!$A$17:$AC$1795,23,FALSE),"")</f>
        <v/>
      </c>
      <c r="I292" s="47" t="str">
        <f>IF($B292&lt;&gt;0,VLOOKUP($A292,'【様式】返還額一覧 '!$A$17:$AC$1795,24,FALSE),"")</f>
        <v/>
      </c>
      <c r="J292" s="46" t="str">
        <f>IF($B292&lt;&gt;0,VLOOKUP($A292,'【様式】返還額一覧 '!$A$17:$AC$1795,25,FALSE),"")</f>
        <v/>
      </c>
      <c r="K292" s="45" t="str">
        <f>IF($B292&lt;&gt;0,VLOOKUP($A292,'【様式】返還額一覧 '!$A$17:$AC$1795,26,FALSE),"")</f>
        <v/>
      </c>
      <c r="L292" s="47" t="str">
        <f>IF($B292&lt;&gt;0,VLOOKUP($A292,'【様式】返還額一覧 '!$A$17:$AC$1795,27,FALSE),"")</f>
        <v/>
      </c>
      <c r="M292" s="46" t="str">
        <f>IF($B292&lt;&gt;0,VLOOKUP($A292,'【様式】返還額一覧 '!$A$17:$AC$1795,28,FALSE),"")</f>
        <v/>
      </c>
      <c r="N292" s="45" t="str">
        <f>IF($B292&lt;&gt;0,VLOOKUP($A292,'【様式】返還額一覧 '!$A$17:$AC$1795,29,FALSE),"")</f>
        <v/>
      </c>
    </row>
    <row r="293" spans="1:14" ht="15" customHeight="1" x14ac:dyDescent="0.15">
      <c r="A293" s="35">
        <v>287</v>
      </c>
      <c r="B293" s="36">
        <f>VLOOKUP($A293,'【様式】返還額一覧 '!$A$17:$AC$1795,2,FALSE)</f>
        <v>0</v>
      </c>
      <c r="C293" s="37" t="str">
        <f>IF($B293&lt;&gt;0,VLOOKUP($A293,'【様式】返還額一覧 '!$A$17:$AC$1795,3,FALSE),"")</f>
        <v/>
      </c>
      <c r="D293" s="56" t="str">
        <f>IF($B293&lt;&gt;0,VLOOKUP($A293,'【様式】返還額一覧 '!$A$17:$AE$1795,31,FALSE),"")</f>
        <v/>
      </c>
      <c r="E293" s="43" t="str">
        <f>IF($B293&lt;&gt;0,VLOOKUP($A293,'【様式】返還額一覧 '!$A$17:$AC$1795,9,FALSE),"")</f>
        <v/>
      </c>
      <c r="F293" s="47" t="str">
        <f>IF($B293&lt;&gt;0,VLOOKUP($A293,'【様式】返還額一覧 '!$A$17:$AC$1795,21,FALSE),"")</f>
        <v/>
      </c>
      <c r="G293" s="46" t="str">
        <f>IF($B293&lt;&gt;0,VLOOKUP($A293,'【様式】返還額一覧 '!$A$17:$AC$1795,22,FALSE),"")</f>
        <v/>
      </c>
      <c r="H293" s="45" t="str">
        <f>IF($B293&lt;&gt;0,VLOOKUP($A293,'【様式】返還額一覧 '!$A$17:$AC$1795,23,FALSE),"")</f>
        <v/>
      </c>
      <c r="I293" s="47" t="str">
        <f>IF($B293&lt;&gt;0,VLOOKUP($A293,'【様式】返還額一覧 '!$A$17:$AC$1795,24,FALSE),"")</f>
        <v/>
      </c>
      <c r="J293" s="46" t="str">
        <f>IF($B293&lt;&gt;0,VLOOKUP($A293,'【様式】返還額一覧 '!$A$17:$AC$1795,25,FALSE),"")</f>
        <v/>
      </c>
      <c r="K293" s="45" t="str">
        <f>IF($B293&lt;&gt;0,VLOOKUP($A293,'【様式】返還額一覧 '!$A$17:$AC$1795,26,FALSE),"")</f>
        <v/>
      </c>
      <c r="L293" s="47" t="str">
        <f>IF($B293&lt;&gt;0,VLOOKUP($A293,'【様式】返還額一覧 '!$A$17:$AC$1795,27,FALSE),"")</f>
        <v/>
      </c>
      <c r="M293" s="46" t="str">
        <f>IF($B293&lt;&gt;0,VLOOKUP($A293,'【様式】返還額一覧 '!$A$17:$AC$1795,28,FALSE),"")</f>
        <v/>
      </c>
      <c r="N293" s="45" t="str">
        <f>IF($B293&lt;&gt;0,VLOOKUP($A293,'【様式】返還額一覧 '!$A$17:$AC$1795,29,FALSE),"")</f>
        <v/>
      </c>
    </row>
    <row r="294" spans="1:14" ht="15" customHeight="1" x14ac:dyDescent="0.15">
      <c r="A294" s="35">
        <v>288</v>
      </c>
      <c r="B294" s="36">
        <f>VLOOKUP($A294,'【様式】返還額一覧 '!$A$17:$AC$1795,2,FALSE)</f>
        <v>0</v>
      </c>
      <c r="C294" s="37" t="str">
        <f>IF($B294&lt;&gt;0,VLOOKUP($A294,'【様式】返還額一覧 '!$A$17:$AC$1795,3,FALSE),"")</f>
        <v/>
      </c>
      <c r="D294" s="56" t="str">
        <f>IF($B294&lt;&gt;0,VLOOKUP($A294,'【様式】返還額一覧 '!$A$17:$AE$1795,31,FALSE),"")</f>
        <v/>
      </c>
      <c r="E294" s="43" t="str">
        <f>IF($B294&lt;&gt;0,VLOOKUP($A294,'【様式】返還額一覧 '!$A$17:$AC$1795,9,FALSE),"")</f>
        <v/>
      </c>
      <c r="F294" s="47" t="str">
        <f>IF($B294&lt;&gt;0,VLOOKUP($A294,'【様式】返還額一覧 '!$A$17:$AC$1795,21,FALSE),"")</f>
        <v/>
      </c>
      <c r="G294" s="46" t="str">
        <f>IF($B294&lt;&gt;0,VLOOKUP($A294,'【様式】返還額一覧 '!$A$17:$AC$1795,22,FALSE),"")</f>
        <v/>
      </c>
      <c r="H294" s="45" t="str">
        <f>IF($B294&lt;&gt;0,VLOOKUP($A294,'【様式】返還額一覧 '!$A$17:$AC$1795,23,FALSE),"")</f>
        <v/>
      </c>
      <c r="I294" s="47" t="str">
        <f>IF($B294&lt;&gt;0,VLOOKUP($A294,'【様式】返還額一覧 '!$A$17:$AC$1795,24,FALSE),"")</f>
        <v/>
      </c>
      <c r="J294" s="46" t="str">
        <f>IF($B294&lt;&gt;0,VLOOKUP($A294,'【様式】返還額一覧 '!$A$17:$AC$1795,25,FALSE),"")</f>
        <v/>
      </c>
      <c r="K294" s="45" t="str">
        <f>IF($B294&lt;&gt;0,VLOOKUP($A294,'【様式】返還額一覧 '!$A$17:$AC$1795,26,FALSE),"")</f>
        <v/>
      </c>
      <c r="L294" s="47" t="str">
        <f>IF($B294&lt;&gt;0,VLOOKUP($A294,'【様式】返還額一覧 '!$A$17:$AC$1795,27,FALSE),"")</f>
        <v/>
      </c>
      <c r="M294" s="46" t="str">
        <f>IF($B294&lt;&gt;0,VLOOKUP($A294,'【様式】返還額一覧 '!$A$17:$AC$1795,28,FALSE),"")</f>
        <v/>
      </c>
      <c r="N294" s="45" t="str">
        <f>IF($B294&lt;&gt;0,VLOOKUP($A294,'【様式】返還額一覧 '!$A$17:$AC$1795,29,FALSE),"")</f>
        <v/>
      </c>
    </row>
    <row r="295" spans="1:14" ht="15" customHeight="1" x14ac:dyDescent="0.15">
      <c r="A295" s="35">
        <v>289</v>
      </c>
      <c r="B295" s="36">
        <f>VLOOKUP($A295,'【様式】返還額一覧 '!$A$17:$AC$1795,2,FALSE)</f>
        <v>0</v>
      </c>
      <c r="C295" s="37" t="str">
        <f>IF($B295&lt;&gt;0,VLOOKUP($A295,'【様式】返還額一覧 '!$A$17:$AC$1795,3,FALSE),"")</f>
        <v/>
      </c>
      <c r="D295" s="56" t="str">
        <f>IF($B295&lt;&gt;0,VLOOKUP($A295,'【様式】返還額一覧 '!$A$17:$AE$1795,31,FALSE),"")</f>
        <v/>
      </c>
      <c r="E295" s="43" t="str">
        <f>IF($B295&lt;&gt;0,VLOOKUP($A295,'【様式】返還額一覧 '!$A$17:$AC$1795,9,FALSE),"")</f>
        <v/>
      </c>
      <c r="F295" s="47" t="str">
        <f>IF($B295&lt;&gt;0,VLOOKUP($A295,'【様式】返還額一覧 '!$A$17:$AC$1795,21,FALSE),"")</f>
        <v/>
      </c>
      <c r="G295" s="46" t="str">
        <f>IF($B295&lt;&gt;0,VLOOKUP($A295,'【様式】返還額一覧 '!$A$17:$AC$1795,22,FALSE),"")</f>
        <v/>
      </c>
      <c r="H295" s="45" t="str">
        <f>IF($B295&lt;&gt;0,VLOOKUP($A295,'【様式】返還額一覧 '!$A$17:$AC$1795,23,FALSE),"")</f>
        <v/>
      </c>
      <c r="I295" s="47" t="str">
        <f>IF($B295&lt;&gt;0,VLOOKUP($A295,'【様式】返還額一覧 '!$A$17:$AC$1795,24,FALSE),"")</f>
        <v/>
      </c>
      <c r="J295" s="46" t="str">
        <f>IF($B295&lt;&gt;0,VLOOKUP($A295,'【様式】返還額一覧 '!$A$17:$AC$1795,25,FALSE),"")</f>
        <v/>
      </c>
      <c r="K295" s="45" t="str">
        <f>IF($B295&lt;&gt;0,VLOOKUP($A295,'【様式】返還額一覧 '!$A$17:$AC$1795,26,FALSE),"")</f>
        <v/>
      </c>
      <c r="L295" s="47" t="str">
        <f>IF($B295&lt;&gt;0,VLOOKUP($A295,'【様式】返還額一覧 '!$A$17:$AC$1795,27,FALSE),"")</f>
        <v/>
      </c>
      <c r="M295" s="46" t="str">
        <f>IF($B295&lt;&gt;0,VLOOKUP($A295,'【様式】返還額一覧 '!$A$17:$AC$1795,28,FALSE),"")</f>
        <v/>
      </c>
      <c r="N295" s="45" t="str">
        <f>IF($B295&lt;&gt;0,VLOOKUP($A295,'【様式】返還額一覧 '!$A$17:$AC$1795,29,FALSE),"")</f>
        <v/>
      </c>
    </row>
    <row r="296" spans="1:14" ht="15" customHeight="1" x14ac:dyDescent="0.15">
      <c r="A296" s="35">
        <v>290</v>
      </c>
      <c r="B296" s="36">
        <f>VLOOKUP($A296,'【様式】返還額一覧 '!$A$17:$AC$1795,2,FALSE)</f>
        <v>0</v>
      </c>
      <c r="C296" s="37" t="str">
        <f>IF($B296&lt;&gt;0,VLOOKUP($A296,'【様式】返還額一覧 '!$A$17:$AC$1795,3,FALSE),"")</f>
        <v/>
      </c>
      <c r="D296" s="56" t="str">
        <f>IF($B296&lt;&gt;0,VLOOKUP($A296,'【様式】返還額一覧 '!$A$17:$AE$1795,31,FALSE),"")</f>
        <v/>
      </c>
      <c r="E296" s="43" t="str">
        <f>IF($B296&lt;&gt;0,VLOOKUP($A296,'【様式】返還額一覧 '!$A$17:$AC$1795,9,FALSE),"")</f>
        <v/>
      </c>
      <c r="F296" s="47" t="str">
        <f>IF($B296&lt;&gt;0,VLOOKUP($A296,'【様式】返還額一覧 '!$A$17:$AC$1795,21,FALSE),"")</f>
        <v/>
      </c>
      <c r="G296" s="46" t="str">
        <f>IF($B296&lt;&gt;0,VLOOKUP($A296,'【様式】返還額一覧 '!$A$17:$AC$1795,22,FALSE),"")</f>
        <v/>
      </c>
      <c r="H296" s="45" t="str">
        <f>IF($B296&lt;&gt;0,VLOOKUP($A296,'【様式】返還額一覧 '!$A$17:$AC$1795,23,FALSE),"")</f>
        <v/>
      </c>
      <c r="I296" s="47" t="str">
        <f>IF($B296&lt;&gt;0,VLOOKUP($A296,'【様式】返還額一覧 '!$A$17:$AC$1795,24,FALSE),"")</f>
        <v/>
      </c>
      <c r="J296" s="46" t="str">
        <f>IF($B296&lt;&gt;0,VLOOKUP($A296,'【様式】返還額一覧 '!$A$17:$AC$1795,25,FALSE),"")</f>
        <v/>
      </c>
      <c r="K296" s="45" t="str">
        <f>IF($B296&lt;&gt;0,VLOOKUP($A296,'【様式】返還額一覧 '!$A$17:$AC$1795,26,FALSE),"")</f>
        <v/>
      </c>
      <c r="L296" s="47" t="str">
        <f>IF($B296&lt;&gt;0,VLOOKUP($A296,'【様式】返還額一覧 '!$A$17:$AC$1795,27,FALSE),"")</f>
        <v/>
      </c>
      <c r="M296" s="46" t="str">
        <f>IF($B296&lt;&gt;0,VLOOKUP($A296,'【様式】返還額一覧 '!$A$17:$AC$1795,28,FALSE),"")</f>
        <v/>
      </c>
      <c r="N296" s="45" t="str">
        <f>IF($B296&lt;&gt;0,VLOOKUP($A296,'【様式】返還額一覧 '!$A$17:$AC$1795,29,FALSE),"")</f>
        <v/>
      </c>
    </row>
    <row r="297" spans="1:14" ht="15" customHeight="1" x14ac:dyDescent="0.15">
      <c r="A297" s="35">
        <v>291</v>
      </c>
      <c r="B297" s="36">
        <f>VLOOKUP($A297,'【様式】返還額一覧 '!$A$17:$AC$1795,2,FALSE)</f>
        <v>0</v>
      </c>
      <c r="C297" s="37" t="str">
        <f>IF($B297&lt;&gt;0,VLOOKUP($A297,'【様式】返還額一覧 '!$A$17:$AC$1795,3,FALSE),"")</f>
        <v/>
      </c>
      <c r="D297" s="56" t="str">
        <f>IF($B297&lt;&gt;0,VLOOKUP($A297,'【様式】返還額一覧 '!$A$17:$AE$1795,31,FALSE),"")</f>
        <v/>
      </c>
      <c r="E297" s="43" t="str">
        <f>IF($B297&lt;&gt;0,VLOOKUP($A297,'【様式】返還額一覧 '!$A$17:$AC$1795,9,FALSE),"")</f>
        <v/>
      </c>
      <c r="F297" s="47" t="str">
        <f>IF($B297&lt;&gt;0,VLOOKUP($A297,'【様式】返還額一覧 '!$A$17:$AC$1795,21,FALSE),"")</f>
        <v/>
      </c>
      <c r="G297" s="46" t="str">
        <f>IF($B297&lt;&gt;0,VLOOKUP($A297,'【様式】返還額一覧 '!$A$17:$AC$1795,22,FALSE),"")</f>
        <v/>
      </c>
      <c r="H297" s="45" t="str">
        <f>IF($B297&lt;&gt;0,VLOOKUP($A297,'【様式】返還額一覧 '!$A$17:$AC$1795,23,FALSE),"")</f>
        <v/>
      </c>
      <c r="I297" s="47" t="str">
        <f>IF($B297&lt;&gt;0,VLOOKUP($A297,'【様式】返還額一覧 '!$A$17:$AC$1795,24,FALSE),"")</f>
        <v/>
      </c>
      <c r="J297" s="46" t="str">
        <f>IF($B297&lt;&gt;0,VLOOKUP($A297,'【様式】返還額一覧 '!$A$17:$AC$1795,25,FALSE),"")</f>
        <v/>
      </c>
      <c r="K297" s="45" t="str">
        <f>IF($B297&lt;&gt;0,VLOOKUP($A297,'【様式】返還額一覧 '!$A$17:$AC$1795,26,FALSE),"")</f>
        <v/>
      </c>
      <c r="L297" s="47" t="str">
        <f>IF($B297&lt;&gt;0,VLOOKUP($A297,'【様式】返還額一覧 '!$A$17:$AC$1795,27,FALSE),"")</f>
        <v/>
      </c>
      <c r="M297" s="46" t="str">
        <f>IF($B297&lt;&gt;0,VLOOKUP($A297,'【様式】返還額一覧 '!$A$17:$AC$1795,28,FALSE),"")</f>
        <v/>
      </c>
      <c r="N297" s="45" t="str">
        <f>IF($B297&lt;&gt;0,VLOOKUP($A297,'【様式】返還額一覧 '!$A$17:$AC$1795,29,FALSE),"")</f>
        <v/>
      </c>
    </row>
    <row r="298" spans="1:14" ht="15" customHeight="1" x14ac:dyDescent="0.15">
      <c r="A298" s="35">
        <v>292</v>
      </c>
      <c r="B298" s="36">
        <f>VLOOKUP($A298,'【様式】返還額一覧 '!$A$17:$AC$1795,2,FALSE)</f>
        <v>0</v>
      </c>
      <c r="C298" s="37" t="str">
        <f>IF($B298&lt;&gt;0,VLOOKUP($A298,'【様式】返還額一覧 '!$A$17:$AC$1795,3,FALSE),"")</f>
        <v/>
      </c>
      <c r="D298" s="56" t="str">
        <f>IF($B298&lt;&gt;0,VLOOKUP($A298,'【様式】返還額一覧 '!$A$17:$AE$1795,31,FALSE),"")</f>
        <v/>
      </c>
      <c r="E298" s="43" t="str">
        <f>IF($B298&lt;&gt;0,VLOOKUP($A298,'【様式】返還額一覧 '!$A$17:$AC$1795,9,FALSE),"")</f>
        <v/>
      </c>
      <c r="F298" s="47" t="str">
        <f>IF($B298&lt;&gt;0,VLOOKUP($A298,'【様式】返還額一覧 '!$A$17:$AC$1795,21,FALSE),"")</f>
        <v/>
      </c>
      <c r="G298" s="46" t="str">
        <f>IF($B298&lt;&gt;0,VLOOKUP($A298,'【様式】返還額一覧 '!$A$17:$AC$1795,22,FALSE),"")</f>
        <v/>
      </c>
      <c r="H298" s="45" t="str">
        <f>IF($B298&lt;&gt;0,VLOOKUP($A298,'【様式】返還額一覧 '!$A$17:$AC$1795,23,FALSE),"")</f>
        <v/>
      </c>
      <c r="I298" s="47" t="str">
        <f>IF($B298&lt;&gt;0,VLOOKUP($A298,'【様式】返還額一覧 '!$A$17:$AC$1795,24,FALSE),"")</f>
        <v/>
      </c>
      <c r="J298" s="46" t="str">
        <f>IF($B298&lt;&gt;0,VLOOKUP($A298,'【様式】返還額一覧 '!$A$17:$AC$1795,25,FALSE),"")</f>
        <v/>
      </c>
      <c r="K298" s="45" t="str">
        <f>IF($B298&lt;&gt;0,VLOOKUP($A298,'【様式】返還額一覧 '!$A$17:$AC$1795,26,FALSE),"")</f>
        <v/>
      </c>
      <c r="L298" s="47" t="str">
        <f>IF($B298&lt;&gt;0,VLOOKUP($A298,'【様式】返還額一覧 '!$A$17:$AC$1795,27,FALSE),"")</f>
        <v/>
      </c>
      <c r="M298" s="46" t="str">
        <f>IF($B298&lt;&gt;0,VLOOKUP($A298,'【様式】返還額一覧 '!$A$17:$AC$1795,28,FALSE),"")</f>
        <v/>
      </c>
      <c r="N298" s="45" t="str">
        <f>IF($B298&lt;&gt;0,VLOOKUP($A298,'【様式】返還額一覧 '!$A$17:$AC$1795,29,FALSE),"")</f>
        <v/>
      </c>
    </row>
    <row r="299" spans="1:14" ht="15" customHeight="1" x14ac:dyDescent="0.15">
      <c r="A299" s="35">
        <v>293</v>
      </c>
      <c r="B299" s="36">
        <f>VLOOKUP($A299,'【様式】返還額一覧 '!$A$17:$AC$1795,2,FALSE)</f>
        <v>0</v>
      </c>
      <c r="C299" s="37" t="str">
        <f>IF($B299&lt;&gt;0,VLOOKUP($A299,'【様式】返還額一覧 '!$A$17:$AC$1795,3,FALSE),"")</f>
        <v/>
      </c>
      <c r="D299" s="56" t="str">
        <f>IF($B299&lt;&gt;0,VLOOKUP($A299,'【様式】返還額一覧 '!$A$17:$AE$1795,31,FALSE),"")</f>
        <v/>
      </c>
      <c r="E299" s="43" t="str">
        <f>IF($B299&lt;&gt;0,VLOOKUP($A299,'【様式】返還額一覧 '!$A$17:$AC$1795,9,FALSE),"")</f>
        <v/>
      </c>
      <c r="F299" s="47" t="str">
        <f>IF($B299&lt;&gt;0,VLOOKUP($A299,'【様式】返還額一覧 '!$A$17:$AC$1795,21,FALSE),"")</f>
        <v/>
      </c>
      <c r="G299" s="46" t="str">
        <f>IF($B299&lt;&gt;0,VLOOKUP($A299,'【様式】返還額一覧 '!$A$17:$AC$1795,22,FALSE),"")</f>
        <v/>
      </c>
      <c r="H299" s="45" t="str">
        <f>IF($B299&lt;&gt;0,VLOOKUP($A299,'【様式】返還額一覧 '!$A$17:$AC$1795,23,FALSE),"")</f>
        <v/>
      </c>
      <c r="I299" s="47" t="str">
        <f>IF($B299&lt;&gt;0,VLOOKUP($A299,'【様式】返還額一覧 '!$A$17:$AC$1795,24,FALSE),"")</f>
        <v/>
      </c>
      <c r="J299" s="46" t="str">
        <f>IF($B299&lt;&gt;0,VLOOKUP($A299,'【様式】返還額一覧 '!$A$17:$AC$1795,25,FALSE),"")</f>
        <v/>
      </c>
      <c r="K299" s="45" t="str">
        <f>IF($B299&lt;&gt;0,VLOOKUP($A299,'【様式】返還額一覧 '!$A$17:$AC$1795,26,FALSE),"")</f>
        <v/>
      </c>
      <c r="L299" s="47" t="str">
        <f>IF($B299&lt;&gt;0,VLOOKUP($A299,'【様式】返還額一覧 '!$A$17:$AC$1795,27,FALSE),"")</f>
        <v/>
      </c>
      <c r="M299" s="46" t="str">
        <f>IF($B299&lt;&gt;0,VLOOKUP($A299,'【様式】返還額一覧 '!$A$17:$AC$1795,28,FALSE),"")</f>
        <v/>
      </c>
      <c r="N299" s="45" t="str">
        <f>IF($B299&lt;&gt;0,VLOOKUP($A299,'【様式】返還額一覧 '!$A$17:$AC$1795,29,FALSE),"")</f>
        <v/>
      </c>
    </row>
    <row r="300" spans="1:14" ht="15" customHeight="1" x14ac:dyDescent="0.15">
      <c r="A300" s="35">
        <v>294</v>
      </c>
      <c r="B300" s="36">
        <f>VLOOKUP($A300,'【様式】返還額一覧 '!$A$17:$AC$1795,2,FALSE)</f>
        <v>0</v>
      </c>
      <c r="C300" s="37" t="str">
        <f>IF($B300&lt;&gt;0,VLOOKUP($A300,'【様式】返還額一覧 '!$A$17:$AC$1795,3,FALSE),"")</f>
        <v/>
      </c>
      <c r="D300" s="56" t="str">
        <f>IF($B300&lt;&gt;0,VLOOKUP($A300,'【様式】返還額一覧 '!$A$17:$AE$1795,31,FALSE),"")</f>
        <v/>
      </c>
      <c r="E300" s="43" t="str">
        <f>IF($B300&lt;&gt;0,VLOOKUP($A300,'【様式】返還額一覧 '!$A$17:$AC$1795,9,FALSE),"")</f>
        <v/>
      </c>
      <c r="F300" s="47" t="str">
        <f>IF($B300&lt;&gt;0,VLOOKUP($A300,'【様式】返還額一覧 '!$A$17:$AC$1795,21,FALSE),"")</f>
        <v/>
      </c>
      <c r="G300" s="46" t="str">
        <f>IF($B300&lt;&gt;0,VLOOKUP($A300,'【様式】返還額一覧 '!$A$17:$AC$1795,22,FALSE),"")</f>
        <v/>
      </c>
      <c r="H300" s="45" t="str">
        <f>IF($B300&lt;&gt;0,VLOOKUP($A300,'【様式】返還額一覧 '!$A$17:$AC$1795,23,FALSE),"")</f>
        <v/>
      </c>
      <c r="I300" s="47" t="str">
        <f>IF($B300&lt;&gt;0,VLOOKUP($A300,'【様式】返還額一覧 '!$A$17:$AC$1795,24,FALSE),"")</f>
        <v/>
      </c>
      <c r="J300" s="46" t="str">
        <f>IF($B300&lt;&gt;0,VLOOKUP($A300,'【様式】返還額一覧 '!$A$17:$AC$1795,25,FALSE),"")</f>
        <v/>
      </c>
      <c r="K300" s="45" t="str">
        <f>IF($B300&lt;&gt;0,VLOOKUP($A300,'【様式】返還額一覧 '!$A$17:$AC$1795,26,FALSE),"")</f>
        <v/>
      </c>
      <c r="L300" s="47" t="str">
        <f>IF($B300&lt;&gt;0,VLOOKUP($A300,'【様式】返還額一覧 '!$A$17:$AC$1795,27,FALSE),"")</f>
        <v/>
      </c>
      <c r="M300" s="46" t="str">
        <f>IF($B300&lt;&gt;0,VLOOKUP($A300,'【様式】返還額一覧 '!$A$17:$AC$1795,28,FALSE),"")</f>
        <v/>
      </c>
      <c r="N300" s="45" t="str">
        <f>IF($B300&lt;&gt;0,VLOOKUP($A300,'【様式】返還額一覧 '!$A$17:$AC$1795,29,FALSE),"")</f>
        <v/>
      </c>
    </row>
    <row r="301" spans="1:14" ht="15" customHeight="1" x14ac:dyDescent="0.15">
      <c r="A301" s="35">
        <v>295</v>
      </c>
      <c r="B301" s="36">
        <f>VLOOKUP($A301,'【様式】返還額一覧 '!$A$17:$AC$1795,2,FALSE)</f>
        <v>0</v>
      </c>
      <c r="C301" s="37" t="str">
        <f>IF($B301&lt;&gt;0,VLOOKUP($A301,'【様式】返還額一覧 '!$A$17:$AC$1795,3,FALSE),"")</f>
        <v/>
      </c>
      <c r="D301" s="56" t="str">
        <f>IF($B301&lt;&gt;0,VLOOKUP($A301,'【様式】返還額一覧 '!$A$17:$AE$1795,31,FALSE),"")</f>
        <v/>
      </c>
      <c r="E301" s="43" t="str">
        <f>IF($B301&lt;&gt;0,VLOOKUP($A301,'【様式】返還額一覧 '!$A$17:$AC$1795,9,FALSE),"")</f>
        <v/>
      </c>
      <c r="F301" s="47" t="str">
        <f>IF($B301&lt;&gt;0,VLOOKUP($A301,'【様式】返還額一覧 '!$A$17:$AC$1795,21,FALSE),"")</f>
        <v/>
      </c>
      <c r="G301" s="46" t="str">
        <f>IF($B301&lt;&gt;0,VLOOKUP($A301,'【様式】返還額一覧 '!$A$17:$AC$1795,22,FALSE),"")</f>
        <v/>
      </c>
      <c r="H301" s="45" t="str">
        <f>IF($B301&lt;&gt;0,VLOOKUP($A301,'【様式】返還額一覧 '!$A$17:$AC$1795,23,FALSE),"")</f>
        <v/>
      </c>
      <c r="I301" s="47" t="str">
        <f>IF($B301&lt;&gt;0,VLOOKUP($A301,'【様式】返還額一覧 '!$A$17:$AC$1795,24,FALSE),"")</f>
        <v/>
      </c>
      <c r="J301" s="46" t="str">
        <f>IF($B301&lt;&gt;0,VLOOKUP($A301,'【様式】返還額一覧 '!$A$17:$AC$1795,25,FALSE),"")</f>
        <v/>
      </c>
      <c r="K301" s="45" t="str">
        <f>IF($B301&lt;&gt;0,VLOOKUP($A301,'【様式】返還額一覧 '!$A$17:$AC$1795,26,FALSE),"")</f>
        <v/>
      </c>
      <c r="L301" s="47" t="str">
        <f>IF($B301&lt;&gt;0,VLOOKUP($A301,'【様式】返還額一覧 '!$A$17:$AC$1795,27,FALSE),"")</f>
        <v/>
      </c>
      <c r="M301" s="46" t="str">
        <f>IF($B301&lt;&gt;0,VLOOKUP($A301,'【様式】返還額一覧 '!$A$17:$AC$1795,28,FALSE),"")</f>
        <v/>
      </c>
      <c r="N301" s="45" t="str">
        <f>IF($B301&lt;&gt;0,VLOOKUP($A301,'【様式】返還額一覧 '!$A$17:$AC$1795,29,FALSE),"")</f>
        <v/>
      </c>
    </row>
    <row r="302" spans="1:14" ht="15" customHeight="1" x14ac:dyDescent="0.15">
      <c r="A302" s="35">
        <v>296</v>
      </c>
      <c r="B302" s="36">
        <f>VLOOKUP($A302,'【様式】返還額一覧 '!$A$17:$AC$1795,2,FALSE)</f>
        <v>0</v>
      </c>
      <c r="C302" s="37" t="str">
        <f>IF($B302&lt;&gt;0,VLOOKUP($A302,'【様式】返還額一覧 '!$A$17:$AC$1795,3,FALSE),"")</f>
        <v/>
      </c>
      <c r="D302" s="56" t="str">
        <f>IF($B302&lt;&gt;0,VLOOKUP($A302,'【様式】返還額一覧 '!$A$17:$AE$1795,31,FALSE),"")</f>
        <v/>
      </c>
      <c r="E302" s="43" t="str">
        <f>IF($B302&lt;&gt;0,VLOOKUP($A302,'【様式】返還額一覧 '!$A$17:$AC$1795,9,FALSE),"")</f>
        <v/>
      </c>
      <c r="F302" s="47" t="str">
        <f>IF($B302&lt;&gt;0,VLOOKUP($A302,'【様式】返還額一覧 '!$A$17:$AC$1795,21,FALSE),"")</f>
        <v/>
      </c>
      <c r="G302" s="46" t="str">
        <f>IF($B302&lt;&gt;0,VLOOKUP($A302,'【様式】返還額一覧 '!$A$17:$AC$1795,22,FALSE),"")</f>
        <v/>
      </c>
      <c r="H302" s="45" t="str">
        <f>IF($B302&lt;&gt;0,VLOOKUP($A302,'【様式】返還額一覧 '!$A$17:$AC$1795,23,FALSE),"")</f>
        <v/>
      </c>
      <c r="I302" s="47" t="str">
        <f>IF($B302&lt;&gt;0,VLOOKUP($A302,'【様式】返還額一覧 '!$A$17:$AC$1795,24,FALSE),"")</f>
        <v/>
      </c>
      <c r="J302" s="46" t="str">
        <f>IF($B302&lt;&gt;0,VLOOKUP($A302,'【様式】返還額一覧 '!$A$17:$AC$1795,25,FALSE),"")</f>
        <v/>
      </c>
      <c r="K302" s="45" t="str">
        <f>IF($B302&lt;&gt;0,VLOOKUP($A302,'【様式】返還額一覧 '!$A$17:$AC$1795,26,FALSE),"")</f>
        <v/>
      </c>
      <c r="L302" s="47" t="str">
        <f>IF($B302&lt;&gt;0,VLOOKUP($A302,'【様式】返還額一覧 '!$A$17:$AC$1795,27,FALSE),"")</f>
        <v/>
      </c>
      <c r="M302" s="46" t="str">
        <f>IF($B302&lt;&gt;0,VLOOKUP($A302,'【様式】返還額一覧 '!$A$17:$AC$1795,28,FALSE),"")</f>
        <v/>
      </c>
      <c r="N302" s="45" t="str">
        <f>IF($B302&lt;&gt;0,VLOOKUP($A302,'【様式】返還額一覧 '!$A$17:$AC$1795,29,FALSE),"")</f>
        <v/>
      </c>
    </row>
    <row r="303" spans="1:14" ht="15" customHeight="1" x14ac:dyDescent="0.15">
      <c r="A303" s="35">
        <v>297</v>
      </c>
      <c r="B303" s="36">
        <f>VLOOKUP($A303,'【様式】返還額一覧 '!$A$17:$AC$1795,2,FALSE)</f>
        <v>0</v>
      </c>
      <c r="C303" s="37" t="str">
        <f>IF($B303&lt;&gt;0,VLOOKUP($A303,'【様式】返還額一覧 '!$A$17:$AC$1795,3,FALSE),"")</f>
        <v/>
      </c>
      <c r="D303" s="56" t="str">
        <f>IF($B303&lt;&gt;0,VLOOKUP($A303,'【様式】返還額一覧 '!$A$17:$AE$1795,31,FALSE),"")</f>
        <v/>
      </c>
      <c r="E303" s="43" t="str">
        <f>IF($B303&lt;&gt;0,VLOOKUP($A303,'【様式】返還額一覧 '!$A$17:$AC$1795,9,FALSE),"")</f>
        <v/>
      </c>
      <c r="F303" s="47" t="str">
        <f>IF($B303&lt;&gt;0,VLOOKUP($A303,'【様式】返還額一覧 '!$A$17:$AC$1795,21,FALSE),"")</f>
        <v/>
      </c>
      <c r="G303" s="46" t="str">
        <f>IF($B303&lt;&gt;0,VLOOKUP($A303,'【様式】返還額一覧 '!$A$17:$AC$1795,22,FALSE),"")</f>
        <v/>
      </c>
      <c r="H303" s="45" t="str">
        <f>IF($B303&lt;&gt;0,VLOOKUP($A303,'【様式】返還額一覧 '!$A$17:$AC$1795,23,FALSE),"")</f>
        <v/>
      </c>
      <c r="I303" s="47" t="str">
        <f>IF($B303&lt;&gt;0,VLOOKUP($A303,'【様式】返還額一覧 '!$A$17:$AC$1795,24,FALSE),"")</f>
        <v/>
      </c>
      <c r="J303" s="46" t="str">
        <f>IF($B303&lt;&gt;0,VLOOKUP($A303,'【様式】返還額一覧 '!$A$17:$AC$1795,25,FALSE),"")</f>
        <v/>
      </c>
      <c r="K303" s="45" t="str">
        <f>IF($B303&lt;&gt;0,VLOOKUP($A303,'【様式】返還額一覧 '!$A$17:$AC$1795,26,FALSE),"")</f>
        <v/>
      </c>
      <c r="L303" s="47" t="str">
        <f>IF($B303&lt;&gt;0,VLOOKUP($A303,'【様式】返還額一覧 '!$A$17:$AC$1795,27,FALSE),"")</f>
        <v/>
      </c>
      <c r="M303" s="46" t="str">
        <f>IF($B303&lt;&gt;0,VLOOKUP($A303,'【様式】返還額一覧 '!$A$17:$AC$1795,28,FALSE),"")</f>
        <v/>
      </c>
      <c r="N303" s="45" t="str">
        <f>IF($B303&lt;&gt;0,VLOOKUP($A303,'【様式】返還額一覧 '!$A$17:$AC$1795,29,FALSE),"")</f>
        <v/>
      </c>
    </row>
    <row r="304" spans="1:14" ht="15" customHeight="1" x14ac:dyDescent="0.15">
      <c r="A304" s="35">
        <v>298</v>
      </c>
      <c r="B304" s="36">
        <f>VLOOKUP($A304,'【様式】返還額一覧 '!$A$17:$AC$1795,2,FALSE)</f>
        <v>0</v>
      </c>
      <c r="C304" s="37" t="str">
        <f>IF($B304&lt;&gt;0,VLOOKUP($A304,'【様式】返還額一覧 '!$A$17:$AC$1795,3,FALSE),"")</f>
        <v/>
      </c>
      <c r="D304" s="56" t="str">
        <f>IF($B304&lt;&gt;0,VLOOKUP($A304,'【様式】返還額一覧 '!$A$17:$AE$1795,31,FALSE),"")</f>
        <v/>
      </c>
      <c r="E304" s="43" t="str">
        <f>IF($B304&lt;&gt;0,VLOOKUP($A304,'【様式】返還額一覧 '!$A$17:$AC$1795,9,FALSE),"")</f>
        <v/>
      </c>
      <c r="F304" s="47" t="str">
        <f>IF($B304&lt;&gt;0,VLOOKUP($A304,'【様式】返還額一覧 '!$A$17:$AC$1795,21,FALSE),"")</f>
        <v/>
      </c>
      <c r="G304" s="46" t="str">
        <f>IF($B304&lt;&gt;0,VLOOKUP($A304,'【様式】返還額一覧 '!$A$17:$AC$1795,22,FALSE),"")</f>
        <v/>
      </c>
      <c r="H304" s="45" t="str">
        <f>IF($B304&lt;&gt;0,VLOOKUP($A304,'【様式】返還額一覧 '!$A$17:$AC$1795,23,FALSE),"")</f>
        <v/>
      </c>
      <c r="I304" s="47" t="str">
        <f>IF($B304&lt;&gt;0,VLOOKUP($A304,'【様式】返還額一覧 '!$A$17:$AC$1795,24,FALSE),"")</f>
        <v/>
      </c>
      <c r="J304" s="46" t="str">
        <f>IF($B304&lt;&gt;0,VLOOKUP($A304,'【様式】返還額一覧 '!$A$17:$AC$1795,25,FALSE),"")</f>
        <v/>
      </c>
      <c r="K304" s="45" t="str">
        <f>IF($B304&lt;&gt;0,VLOOKUP($A304,'【様式】返還額一覧 '!$A$17:$AC$1795,26,FALSE),"")</f>
        <v/>
      </c>
      <c r="L304" s="47" t="str">
        <f>IF($B304&lt;&gt;0,VLOOKUP($A304,'【様式】返還額一覧 '!$A$17:$AC$1795,27,FALSE),"")</f>
        <v/>
      </c>
      <c r="M304" s="46" t="str">
        <f>IF($B304&lt;&gt;0,VLOOKUP($A304,'【様式】返還額一覧 '!$A$17:$AC$1795,28,FALSE),"")</f>
        <v/>
      </c>
      <c r="N304" s="45" t="str">
        <f>IF($B304&lt;&gt;0,VLOOKUP($A304,'【様式】返還額一覧 '!$A$17:$AC$1795,29,FALSE),"")</f>
        <v/>
      </c>
    </row>
    <row r="305" spans="1:14" ht="15" customHeight="1" x14ac:dyDescent="0.15">
      <c r="A305" s="35">
        <v>299</v>
      </c>
      <c r="B305" s="36">
        <f>VLOOKUP($A305,'【様式】返還額一覧 '!$A$17:$AC$1795,2,FALSE)</f>
        <v>0</v>
      </c>
      <c r="C305" s="37" t="str">
        <f>IF($B305&lt;&gt;0,VLOOKUP($A305,'【様式】返還額一覧 '!$A$17:$AC$1795,3,FALSE),"")</f>
        <v/>
      </c>
      <c r="D305" s="56" t="str">
        <f>IF($B305&lt;&gt;0,VLOOKUP($A305,'【様式】返還額一覧 '!$A$17:$AE$1795,31,FALSE),"")</f>
        <v/>
      </c>
      <c r="E305" s="43" t="str">
        <f>IF($B305&lt;&gt;0,VLOOKUP($A305,'【様式】返還額一覧 '!$A$17:$AC$1795,9,FALSE),"")</f>
        <v/>
      </c>
      <c r="F305" s="47" t="str">
        <f>IF($B305&lt;&gt;0,VLOOKUP($A305,'【様式】返還額一覧 '!$A$17:$AC$1795,21,FALSE),"")</f>
        <v/>
      </c>
      <c r="G305" s="46" t="str">
        <f>IF($B305&lt;&gt;0,VLOOKUP($A305,'【様式】返還額一覧 '!$A$17:$AC$1795,22,FALSE),"")</f>
        <v/>
      </c>
      <c r="H305" s="45" t="str">
        <f>IF($B305&lt;&gt;0,VLOOKUP($A305,'【様式】返還額一覧 '!$A$17:$AC$1795,23,FALSE),"")</f>
        <v/>
      </c>
      <c r="I305" s="47" t="str">
        <f>IF($B305&lt;&gt;0,VLOOKUP($A305,'【様式】返還額一覧 '!$A$17:$AC$1795,24,FALSE),"")</f>
        <v/>
      </c>
      <c r="J305" s="46" t="str">
        <f>IF($B305&lt;&gt;0,VLOOKUP($A305,'【様式】返還額一覧 '!$A$17:$AC$1795,25,FALSE),"")</f>
        <v/>
      </c>
      <c r="K305" s="45" t="str">
        <f>IF($B305&lt;&gt;0,VLOOKUP($A305,'【様式】返還額一覧 '!$A$17:$AC$1795,26,FALSE),"")</f>
        <v/>
      </c>
      <c r="L305" s="47" t="str">
        <f>IF($B305&lt;&gt;0,VLOOKUP($A305,'【様式】返還額一覧 '!$A$17:$AC$1795,27,FALSE),"")</f>
        <v/>
      </c>
      <c r="M305" s="46" t="str">
        <f>IF($B305&lt;&gt;0,VLOOKUP($A305,'【様式】返還額一覧 '!$A$17:$AC$1795,28,FALSE),"")</f>
        <v/>
      </c>
      <c r="N305" s="45" t="str">
        <f>IF($B305&lt;&gt;0,VLOOKUP($A305,'【様式】返還額一覧 '!$A$17:$AC$1795,29,FALSE),"")</f>
        <v/>
      </c>
    </row>
    <row r="306" spans="1:14" ht="15" customHeight="1" x14ac:dyDescent="0.15">
      <c r="A306" s="35">
        <v>300</v>
      </c>
      <c r="B306" s="36">
        <f>VLOOKUP($A306,'【様式】返還額一覧 '!$A$17:$AC$1795,2,FALSE)</f>
        <v>0</v>
      </c>
      <c r="C306" s="37" t="str">
        <f>IF($B306&lt;&gt;0,VLOOKUP($A306,'【様式】返還額一覧 '!$A$17:$AC$1795,3,FALSE),"")</f>
        <v/>
      </c>
      <c r="D306" s="56" t="str">
        <f>IF($B306&lt;&gt;0,VLOOKUP($A306,'【様式】返還額一覧 '!$A$17:$AE$1795,31,FALSE),"")</f>
        <v/>
      </c>
      <c r="E306" s="43" t="str">
        <f>IF($B306&lt;&gt;0,VLOOKUP($A306,'【様式】返還額一覧 '!$A$17:$AC$1795,9,FALSE),"")</f>
        <v/>
      </c>
      <c r="F306" s="47" t="str">
        <f>IF($B306&lt;&gt;0,VLOOKUP($A306,'【様式】返還額一覧 '!$A$17:$AC$1795,21,FALSE),"")</f>
        <v/>
      </c>
      <c r="G306" s="46" t="str">
        <f>IF($B306&lt;&gt;0,VLOOKUP($A306,'【様式】返還額一覧 '!$A$17:$AC$1795,22,FALSE),"")</f>
        <v/>
      </c>
      <c r="H306" s="45" t="str">
        <f>IF($B306&lt;&gt;0,VLOOKUP($A306,'【様式】返還額一覧 '!$A$17:$AC$1795,23,FALSE),"")</f>
        <v/>
      </c>
      <c r="I306" s="47" t="str">
        <f>IF($B306&lt;&gt;0,VLOOKUP($A306,'【様式】返還額一覧 '!$A$17:$AC$1795,24,FALSE),"")</f>
        <v/>
      </c>
      <c r="J306" s="46" t="str">
        <f>IF($B306&lt;&gt;0,VLOOKUP($A306,'【様式】返還額一覧 '!$A$17:$AC$1795,25,FALSE),"")</f>
        <v/>
      </c>
      <c r="K306" s="45" t="str">
        <f>IF($B306&lt;&gt;0,VLOOKUP($A306,'【様式】返還額一覧 '!$A$17:$AC$1795,26,FALSE),"")</f>
        <v/>
      </c>
      <c r="L306" s="47" t="str">
        <f>IF($B306&lt;&gt;0,VLOOKUP($A306,'【様式】返還額一覧 '!$A$17:$AC$1795,27,FALSE),"")</f>
        <v/>
      </c>
      <c r="M306" s="46" t="str">
        <f>IF($B306&lt;&gt;0,VLOOKUP($A306,'【様式】返還額一覧 '!$A$17:$AC$1795,28,FALSE),"")</f>
        <v/>
      </c>
      <c r="N306" s="45" t="str">
        <f>IF($B306&lt;&gt;0,VLOOKUP($A306,'【様式】返還額一覧 '!$A$17:$AC$1795,29,FALSE),"")</f>
        <v/>
      </c>
    </row>
    <row r="307" spans="1:14" ht="15" customHeight="1" x14ac:dyDescent="0.15">
      <c r="A307" s="35">
        <v>301</v>
      </c>
      <c r="B307" s="36">
        <f>VLOOKUP($A307,'【様式】返還額一覧 '!$A$17:$AC$1795,2,FALSE)</f>
        <v>0</v>
      </c>
      <c r="C307" s="37" t="str">
        <f>IF($B307&lt;&gt;0,VLOOKUP($A307,'【様式】返還額一覧 '!$A$17:$AC$1795,3,FALSE),"")</f>
        <v/>
      </c>
      <c r="D307" s="56" t="str">
        <f>IF($B307&lt;&gt;0,VLOOKUP($A307,'【様式】返還額一覧 '!$A$17:$AE$1795,31,FALSE),"")</f>
        <v/>
      </c>
      <c r="E307" s="43" t="str">
        <f>IF($B307&lt;&gt;0,VLOOKUP($A307,'【様式】返還額一覧 '!$A$17:$AC$1795,9,FALSE),"")</f>
        <v/>
      </c>
      <c r="F307" s="47" t="str">
        <f>IF($B307&lt;&gt;0,VLOOKUP($A307,'【様式】返還額一覧 '!$A$17:$AC$1795,21,FALSE),"")</f>
        <v/>
      </c>
      <c r="G307" s="46" t="str">
        <f>IF($B307&lt;&gt;0,VLOOKUP($A307,'【様式】返還額一覧 '!$A$17:$AC$1795,22,FALSE),"")</f>
        <v/>
      </c>
      <c r="H307" s="45" t="str">
        <f>IF($B307&lt;&gt;0,VLOOKUP($A307,'【様式】返還額一覧 '!$A$17:$AC$1795,23,FALSE),"")</f>
        <v/>
      </c>
      <c r="I307" s="47" t="str">
        <f>IF($B307&lt;&gt;0,VLOOKUP($A307,'【様式】返還額一覧 '!$A$17:$AC$1795,24,FALSE),"")</f>
        <v/>
      </c>
      <c r="J307" s="46" t="str">
        <f>IF($B307&lt;&gt;0,VLOOKUP($A307,'【様式】返還額一覧 '!$A$17:$AC$1795,25,FALSE),"")</f>
        <v/>
      </c>
      <c r="K307" s="45" t="str">
        <f>IF($B307&lt;&gt;0,VLOOKUP($A307,'【様式】返還額一覧 '!$A$17:$AC$1795,26,FALSE),"")</f>
        <v/>
      </c>
      <c r="L307" s="47" t="str">
        <f>IF($B307&lt;&gt;0,VLOOKUP($A307,'【様式】返還額一覧 '!$A$17:$AC$1795,27,FALSE),"")</f>
        <v/>
      </c>
      <c r="M307" s="46" t="str">
        <f>IF($B307&lt;&gt;0,VLOOKUP($A307,'【様式】返還額一覧 '!$A$17:$AC$1795,28,FALSE),"")</f>
        <v/>
      </c>
      <c r="N307" s="45" t="str">
        <f>IF($B307&lt;&gt;0,VLOOKUP($A307,'【様式】返還額一覧 '!$A$17:$AC$1795,29,FALSE),"")</f>
        <v/>
      </c>
    </row>
    <row r="308" spans="1:14" ht="15" customHeight="1" x14ac:dyDescent="0.15">
      <c r="A308" s="35">
        <v>302</v>
      </c>
      <c r="B308" s="36">
        <f>VLOOKUP($A308,'【様式】返還額一覧 '!$A$17:$AC$1795,2,FALSE)</f>
        <v>0</v>
      </c>
      <c r="C308" s="37" t="str">
        <f>IF($B308&lt;&gt;0,VLOOKUP($A308,'【様式】返還額一覧 '!$A$17:$AC$1795,3,FALSE),"")</f>
        <v/>
      </c>
      <c r="D308" s="56" t="str">
        <f>IF($B308&lt;&gt;0,VLOOKUP($A308,'【様式】返還額一覧 '!$A$17:$AE$1795,31,FALSE),"")</f>
        <v/>
      </c>
      <c r="E308" s="43" t="str">
        <f>IF($B308&lt;&gt;0,VLOOKUP($A308,'【様式】返還額一覧 '!$A$17:$AC$1795,9,FALSE),"")</f>
        <v/>
      </c>
      <c r="F308" s="47" t="str">
        <f>IF($B308&lt;&gt;0,VLOOKUP($A308,'【様式】返還額一覧 '!$A$17:$AC$1795,21,FALSE),"")</f>
        <v/>
      </c>
      <c r="G308" s="46" t="str">
        <f>IF($B308&lt;&gt;0,VLOOKUP($A308,'【様式】返還額一覧 '!$A$17:$AC$1795,22,FALSE),"")</f>
        <v/>
      </c>
      <c r="H308" s="45" t="str">
        <f>IF($B308&lt;&gt;0,VLOOKUP($A308,'【様式】返還額一覧 '!$A$17:$AC$1795,23,FALSE),"")</f>
        <v/>
      </c>
      <c r="I308" s="47" t="str">
        <f>IF($B308&lt;&gt;0,VLOOKUP($A308,'【様式】返還額一覧 '!$A$17:$AC$1795,24,FALSE),"")</f>
        <v/>
      </c>
      <c r="J308" s="46" t="str">
        <f>IF($B308&lt;&gt;0,VLOOKUP($A308,'【様式】返還額一覧 '!$A$17:$AC$1795,25,FALSE),"")</f>
        <v/>
      </c>
      <c r="K308" s="45" t="str">
        <f>IF($B308&lt;&gt;0,VLOOKUP($A308,'【様式】返還額一覧 '!$A$17:$AC$1795,26,FALSE),"")</f>
        <v/>
      </c>
      <c r="L308" s="47" t="str">
        <f>IF($B308&lt;&gt;0,VLOOKUP($A308,'【様式】返還額一覧 '!$A$17:$AC$1795,27,FALSE),"")</f>
        <v/>
      </c>
      <c r="M308" s="46" t="str">
        <f>IF($B308&lt;&gt;0,VLOOKUP($A308,'【様式】返還額一覧 '!$A$17:$AC$1795,28,FALSE),"")</f>
        <v/>
      </c>
      <c r="N308" s="45" t="str">
        <f>IF($B308&lt;&gt;0,VLOOKUP($A308,'【様式】返還額一覧 '!$A$17:$AC$1795,29,FALSE),"")</f>
        <v/>
      </c>
    </row>
    <row r="309" spans="1:14" ht="15" customHeight="1" x14ac:dyDescent="0.15">
      <c r="A309" s="35">
        <v>303</v>
      </c>
      <c r="B309" s="36">
        <f>VLOOKUP($A309,'【様式】返還額一覧 '!$A$17:$AC$1795,2,FALSE)</f>
        <v>0</v>
      </c>
      <c r="C309" s="37" t="str">
        <f>IF($B309&lt;&gt;0,VLOOKUP($A309,'【様式】返還額一覧 '!$A$17:$AC$1795,3,FALSE),"")</f>
        <v/>
      </c>
      <c r="D309" s="56" t="str">
        <f>IF($B309&lt;&gt;0,VLOOKUP($A309,'【様式】返還額一覧 '!$A$17:$AE$1795,31,FALSE),"")</f>
        <v/>
      </c>
      <c r="E309" s="43" t="str">
        <f>IF($B309&lt;&gt;0,VLOOKUP($A309,'【様式】返還額一覧 '!$A$17:$AC$1795,9,FALSE),"")</f>
        <v/>
      </c>
      <c r="F309" s="47" t="str">
        <f>IF($B309&lt;&gt;0,VLOOKUP($A309,'【様式】返還額一覧 '!$A$17:$AC$1795,21,FALSE),"")</f>
        <v/>
      </c>
      <c r="G309" s="46" t="str">
        <f>IF($B309&lt;&gt;0,VLOOKUP($A309,'【様式】返還額一覧 '!$A$17:$AC$1795,22,FALSE),"")</f>
        <v/>
      </c>
      <c r="H309" s="45" t="str">
        <f>IF($B309&lt;&gt;0,VLOOKUP($A309,'【様式】返還額一覧 '!$A$17:$AC$1795,23,FALSE),"")</f>
        <v/>
      </c>
      <c r="I309" s="47" t="str">
        <f>IF($B309&lt;&gt;0,VLOOKUP($A309,'【様式】返還額一覧 '!$A$17:$AC$1795,24,FALSE),"")</f>
        <v/>
      </c>
      <c r="J309" s="46" t="str">
        <f>IF($B309&lt;&gt;0,VLOOKUP($A309,'【様式】返還額一覧 '!$A$17:$AC$1795,25,FALSE),"")</f>
        <v/>
      </c>
      <c r="K309" s="45" t="str">
        <f>IF($B309&lt;&gt;0,VLOOKUP($A309,'【様式】返還額一覧 '!$A$17:$AC$1795,26,FALSE),"")</f>
        <v/>
      </c>
      <c r="L309" s="47" t="str">
        <f>IF($B309&lt;&gt;0,VLOOKUP($A309,'【様式】返還額一覧 '!$A$17:$AC$1795,27,FALSE),"")</f>
        <v/>
      </c>
      <c r="M309" s="46" t="str">
        <f>IF($B309&lt;&gt;0,VLOOKUP($A309,'【様式】返還額一覧 '!$A$17:$AC$1795,28,FALSE),"")</f>
        <v/>
      </c>
      <c r="N309" s="45" t="str">
        <f>IF($B309&lt;&gt;0,VLOOKUP($A309,'【様式】返還額一覧 '!$A$17:$AC$1795,29,FALSE),"")</f>
        <v/>
      </c>
    </row>
    <row r="310" spans="1:14" ht="15" customHeight="1" x14ac:dyDescent="0.15">
      <c r="A310" s="35">
        <v>304</v>
      </c>
      <c r="B310" s="36">
        <f>VLOOKUP($A310,'【様式】返還額一覧 '!$A$17:$AC$1795,2,FALSE)</f>
        <v>0</v>
      </c>
      <c r="C310" s="37" t="str">
        <f>IF($B310&lt;&gt;0,VLOOKUP($A310,'【様式】返還額一覧 '!$A$17:$AC$1795,3,FALSE),"")</f>
        <v/>
      </c>
      <c r="D310" s="56" t="str">
        <f>IF($B310&lt;&gt;0,VLOOKUP($A310,'【様式】返還額一覧 '!$A$17:$AE$1795,31,FALSE),"")</f>
        <v/>
      </c>
      <c r="E310" s="43" t="str">
        <f>IF($B310&lt;&gt;0,VLOOKUP($A310,'【様式】返還額一覧 '!$A$17:$AC$1795,9,FALSE),"")</f>
        <v/>
      </c>
      <c r="F310" s="47" t="str">
        <f>IF($B310&lt;&gt;0,VLOOKUP($A310,'【様式】返還額一覧 '!$A$17:$AC$1795,21,FALSE),"")</f>
        <v/>
      </c>
      <c r="G310" s="46" t="str">
        <f>IF($B310&lt;&gt;0,VLOOKUP($A310,'【様式】返還額一覧 '!$A$17:$AC$1795,22,FALSE),"")</f>
        <v/>
      </c>
      <c r="H310" s="45" t="str">
        <f>IF($B310&lt;&gt;0,VLOOKUP($A310,'【様式】返還額一覧 '!$A$17:$AC$1795,23,FALSE),"")</f>
        <v/>
      </c>
      <c r="I310" s="47" t="str">
        <f>IF($B310&lt;&gt;0,VLOOKUP($A310,'【様式】返還額一覧 '!$A$17:$AC$1795,24,FALSE),"")</f>
        <v/>
      </c>
      <c r="J310" s="46" t="str">
        <f>IF($B310&lt;&gt;0,VLOOKUP($A310,'【様式】返還額一覧 '!$A$17:$AC$1795,25,FALSE),"")</f>
        <v/>
      </c>
      <c r="K310" s="45" t="str">
        <f>IF($B310&lt;&gt;0,VLOOKUP($A310,'【様式】返還額一覧 '!$A$17:$AC$1795,26,FALSE),"")</f>
        <v/>
      </c>
      <c r="L310" s="47" t="str">
        <f>IF($B310&lt;&gt;0,VLOOKUP($A310,'【様式】返還額一覧 '!$A$17:$AC$1795,27,FALSE),"")</f>
        <v/>
      </c>
      <c r="M310" s="46" t="str">
        <f>IF($B310&lt;&gt;0,VLOOKUP($A310,'【様式】返還額一覧 '!$A$17:$AC$1795,28,FALSE),"")</f>
        <v/>
      </c>
      <c r="N310" s="45" t="str">
        <f>IF($B310&lt;&gt;0,VLOOKUP($A310,'【様式】返還額一覧 '!$A$17:$AC$1795,29,FALSE),"")</f>
        <v/>
      </c>
    </row>
    <row r="311" spans="1:14" ht="15" customHeight="1" x14ac:dyDescent="0.15">
      <c r="A311" s="35">
        <v>305</v>
      </c>
      <c r="B311" s="36">
        <f>VLOOKUP($A311,'【様式】返還額一覧 '!$A$17:$AC$1795,2,FALSE)</f>
        <v>0</v>
      </c>
      <c r="C311" s="37" t="str">
        <f>IF($B311&lt;&gt;0,VLOOKUP($A311,'【様式】返還額一覧 '!$A$17:$AC$1795,3,FALSE),"")</f>
        <v/>
      </c>
      <c r="D311" s="56" t="str">
        <f>IF($B311&lt;&gt;0,VLOOKUP($A311,'【様式】返還額一覧 '!$A$17:$AE$1795,31,FALSE),"")</f>
        <v/>
      </c>
      <c r="E311" s="43" t="str">
        <f>IF($B311&lt;&gt;0,VLOOKUP($A311,'【様式】返還額一覧 '!$A$17:$AC$1795,9,FALSE),"")</f>
        <v/>
      </c>
      <c r="F311" s="47" t="str">
        <f>IF($B311&lt;&gt;0,VLOOKUP($A311,'【様式】返還額一覧 '!$A$17:$AC$1795,21,FALSE),"")</f>
        <v/>
      </c>
      <c r="G311" s="46" t="str">
        <f>IF($B311&lt;&gt;0,VLOOKUP($A311,'【様式】返還額一覧 '!$A$17:$AC$1795,22,FALSE),"")</f>
        <v/>
      </c>
      <c r="H311" s="45" t="str">
        <f>IF($B311&lt;&gt;0,VLOOKUP($A311,'【様式】返還額一覧 '!$A$17:$AC$1795,23,FALSE),"")</f>
        <v/>
      </c>
      <c r="I311" s="47" t="str">
        <f>IF($B311&lt;&gt;0,VLOOKUP($A311,'【様式】返還額一覧 '!$A$17:$AC$1795,24,FALSE),"")</f>
        <v/>
      </c>
      <c r="J311" s="46" t="str">
        <f>IF($B311&lt;&gt;0,VLOOKUP($A311,'【様式】返還額一覧 '!$A$17:$AC$1795,25,FALSE),"")</f>
        <v/>
      </c>
      <c r="K311" s="45" t="str">
        <f>IF($B311&lt;&gt;0,VLOOKUP($A311,'【様式】返還額一覧 '!$A$17:$AC$1795,26,FALSE),"")</f>
        <v/>
      </c>
      <c r="L311" s="47" t="str">
        <f>IF($B311&lt;&gt;0,VLOOKUP($A311,'【様式】返還額一覧 '!$A$17:$AC$1795,27,FALSE),"")</f>
        <v/>
      </c>
      <c r="M311" s="46" t="str">
        <f>IF($B311&lt;&gt;0,VLOOKUP($A311,'【様式】返還額一覧 '!$A$17:$AC$1795,28,FALSE),"")</f>
        <v/>
      </c>
      <c r="N311" s="45" t="str">
        <f>IF($B311&lt;&gt;0,VLOOKUP($A311,'【様式】返還額一覧 '!$A$17:$AC$1795,29,FALSE),"")</f>
        <v/>
      </c>
    </row>
    <row r="312" spans="1:14" ht="15" customHeight="1" x14ac:dyDescent="0.15">
      <c r="A312" s="35">
        <v>306</v>
      </c>
      <c r="B312" s="36">
        <f>VLOOKUP($A312,'【様式】返還額一覧 '!$A$17:$AC$1795,2,FALSE)</f>
        <v>0</v>
      </c>
      <c r="C312" s="37" t="str">
        <f>IF($B312&lt;&gt;0,VLOOKUP($A312,'【様式】返還額一覧 '!$A$17:$AC$1795,3,FALSE),"")</f>
        <v/>
      </c>
      <c r="D312" s="56" t="str">
        <f>IF($B312&lt;&gt;0,VLOOKUP($A312,'【様式】返還額一覧 '!$A$17:$AE$1795,31,FALSE),"")</f>
        <v/>
      </c>
      <c r="E312" s="43" t="str">
        <f>IF($B312&lt;&gt;0,VLOOKUP($A312,'【様式】返還額一覧 '!$A$17:$AC$1795,9,FALSE),"")</f>
        <v/>
      </c>
      <c r="F312" s="47" t="str">
        <f>IF($B312&lt;&gt;0,VLOOKUP($A312,'【様式】返還額一覧 '!$A$17:$AC$1795,21,FALSE),"")</f>
        <v/>
      </c>
      <c r="G312" s="46" t="str">
        <f>IF($B312&lt;&gt;0,VLOOKUP($A312,'【様式】返還額一覧 '!$A$17:$AC$1795,22,FALSE),"")</f>
        <v/>
      </c>
      <c r="H312" s="45" t="str">
        <f>IF($B312&lt;&gt;0,VLOOKUP($A312,'【様式】返還額一覧 '!$A$17:$AC$1795,23,FALSE),"")</f>
        <v/>
      </c>
      <c r="I312" s="47" t="str">
        <f>IF($B312&lt;&gt;0,VLOOKUP($A312,'【様式】返還額一覧 '!$A$17:$AC$1795,24,FALSE),"")</f>
        <v/>
      </c>
      <c r="J312" s="46" t="str">
        <f>IF($B312&lt;&gt;0,VLOOKUP($A312,'【様式】返還額一覧 '!$A$17:$AC$1795,25,FALSE),"")</f>
        <v/>
      </c>
      <c r="K312" s="45" t="str">
        <f>IF($B312&lt;&gt;0,VLOOKUP($A312,'【様式】返還額一覧 '!$A$17:$AC$1795,26,FALSE),"")</f>
        <v/>
      </c>
      <c r="L312" s="47" t="str">
        <f>IF($B312&lt;&gt;0,VLOOKUP($A312,'【様式】返還額一覧 '!$A$17:$AC$1795,27,FALSE),"")</f>
        <v/>
      </c>
      <c r="M312" s="46" t="str">
        <f>IF($B312&lt;&gt;0,VLOOKUP($A312,'【様式】返還額一覧 '!$A$17:$AC$1795,28,FALSE),"")</f>
        <v/>
      </c>
      <c r="N312" s="45" t="str">
        <f>IF($B312&lt;&gt;0,VLOOKUP($A312,'【様式】返還額一覧 '!$A$17:$AC$1795,29,FALSE),"")</f>
        <v/>
      </c>
    </row>
    <row r="313" spans="1:14" ht="15" customHeight="1" x14ac:dyDescent="0.15">
      <c r="A313" s="35">
        <v>307</v>
      </c>
      <c r="B313" s="36">
        <f>VLOOKUP($A313,'【様式】返還額一覧 '!$A$17:$AC$1795,2,FALSE)</f>
        <v>0</v>
      </c>
      <c r="C313" s="37" t="str">
        <f>IF($B313&lt;&gt;0,VLOOKUP($A313,'【様式】返還額一覧 '!$A$17:$AC$1795,3,FALSE),"")</f>
        <v/>
      </c>
      <c r="D313" s="56" t="str">
        <f>IF($B313&lt;&gt;0,VLOOKUP($A313,'【様式】返還額一覧 '!$A$17:$AE$1795,31,FALSE),"")</f>
        <v/>
      </c>
      <c r="E313" s="43" t="str">
        <f>IF($B313&lt;&gt;0,VLOOKUP($A313,'【様式】返還額一覧 '!$A$17:$AC$1795,9,FALSE),"")</f>
        <v/>
      </c>
      <c r="F313" s="47" t="str">
        <f>IF($B313&lt;&gt;0,VLOOKUP($A313,'【様式】返還額一覧 '!$A$17:$AC$1795,21,FALSE),"")</f>
        <v/>
      </c>
      <c r="G313" s="46" t="str">
        <f>IF($B313&lt;&gt;0,VLOOKUP($A313,'【様式】返還額一覧 '!$A$17:$AC$1795,22,FALSE),"")</f>
        <v/>
      </c>
      <c r="H313" s="45" t="str">
        <f>IF($B313&lt;&gt;0,VLOOKUP($A313,'【様式】返還額一覧 '!$A$17:$AC$1795,23,FALSE),"")</f>
        <v/>
      </c>
      <c r="I313" s="47" t="str">
        <f>IF($B313&lt;&gt;0,VLOOKUP($A313,'【様式】返還額一覧 '!$A$17:$AC$1795,24,FALSE),"")</f>
        <v/>
      </c>
      <c r="J313" s="46" t="str">
        <f>IF($B313&lt;&gt;0,VLOOKUP($A313,'【様式】返還額一覧 '!$A$17:$AC$1795,25,FALSE),"")</f>
        <v/>
      </c>
      <c r="K313" s="45" t="str">
        <f>IF($B313&lt;&gt;0,VLOOKUP($A313,'【様式】返還額一覧 '!$A$17:$AC$1795,26,FALSE),"")</f>
        <v/>
      </c>
      <c r="L313" s="47" t="str">
        <f>IF($B313&lt;&gt;0,VLOOKUP($A313,'【様式】返還額一覧 '!$A$17:$AC$1795,27,FALSE),"")</f>
        <v/>
      </c>
      <c r="M313" s="46" t="str">
        <f>IF($B313&lt;&gt;0,VLOOKUP($A313,'【様式】返還額一覧 '!$A$17:$AC$1795,28,FALSE),"")</f>
        <v/>
      </c>
      <c r="N313" s="45" t="str">
        <f>IF($B313&lt;&gt;0,VLOOKUP($A313,'【様式】返還額一覧 '!$A$17:$AC$1795,29,FALSE),"")</f>
        <v/>
      </c>
    </row>
    <row r="314" spans="1:14" ht="15" customHeight="1" x14ac:dyDescent="0.15">
      <c r="A314" s="35">
        <v>308</v>
      </c>
      <c r="B314" s="36">
        <f>VLOOKUP($A314,'【様式】返還額一覧 '!$A$17:$AC$1795,2,FALSE)</f>
        <v>0</v>
      </c>
      <c r="C314" s="37" t="str">
        <f>IF($B314&lt;&gt;0,VLOOKUP($A314,'【様式】返還額一覧 '!$A$17:$AC$1795,3,FALSE),"")</f>
        <v/>
      </c>
      <c r="D314" s="56" t="str">
        <f>IF($B314&lt;&gt;0,VLOOKUP($A314,'【様式】返還額一覧 '!$A$17:$AE$1795,31,FALSE),"")</f>
        <v/>
      </c>
      <c r="E314" s="43" t="str">
        <f>IF($B314&lt;&gt;0,VLOOKUP($A314,'【様式】返還額一覧 '!$A$17:$AC$1795,9,FALSE),"")</f>
        <v/>
      </c>
      <c r="F314" s="47" t="str">
        <f>IF($B314&lt;&gt;0,VLOOKUP($A314,'【様式】返還額一覧 '!$A$17:$AC$1795,21,FALSE),"")</f>
        <v/>
      </c>
      <c r="G314" s="46" t="str">
        <f>IF($B314&lt;&gt;0,VLOOKUP($A314,'【様式】返還額一覧 '!$A$17:$AC$1795,22,FALSE),"")</f>
        <v/>
      </c>
      <c r="H314" s="45" t="str">
        <f>IF($B314&lt;&gt;0,VLOOKUP($A314,'【様式】返還額一覧 '!$A$17:$AC$1795,23,FALSE),"")</f>
        <v/>
      </c>
      <c r="I314" s="47" t="str">
        <f>IF($B314&lt;&gt;0,VLOOKUP($A314,'【様式】返還額一覧 '!$A$17:$AC$1795,24,FALSE),"")</f>
        <v/>
      </c>
      <c r="J314" s="46" t="str">
        <f>IF($B314&lt;&gt;0,VLOOKUP($A314,'【様式】返還額一覧 '!$A$17:$AC$1795,25,FALSE),"")</f>
        <v/>
      </c>
      <c r="K314" s="45" t="str">
        <f>IF($B314&lt;&gt;0,VLOOKUP($A314,'【様式】返還額一覧 '!$A$17:$AC$1795,26,FALSE),"")</f>
        <v/>
      </c>
      <c r="L314" s="47" t="str">
        <f>IF($B314&lt;&gt;0,VLOOKUP($A314,'【様式】返還額一覧 '!$A$17:$AC$1795,27,FALSE),"")</f>
        <v/>
      </c>
      <c r="M314" s="46" t="str">
        <f>IF($B314&lt;&gt;0,VLOOKUP($A314,'【様式】返還額一覧 '!$A$17:$AC$1795,28,FALSE),"")</f>
        <v/>
      </c>
      <c r="N314" s="45" t="str">
        <f>IF($B314&lt;&gt;0,VLOOKUP($A314,'【様式】返還額一覧 '!$A$17:$AC$1795,29,FALSE),"")</f>
        <v/>
      </c>
    </row>
    <row r="315" spans="1:14" ht="15" customHeight="1" x14ac:dyDescent="0.15">
      <c r="A315" s="35">
        <v>309</v>
      </c>
      <c r="B315" s="36">
        <f>VLOOKUP($A315,'【様式】返還額一覧 '!$A$17:$AC$1795,2,FALSE)</f>
        <v>0</v>
      </c>
      <c r="C315" s="37" t="str">
        <f>IF($B315&lt;&gt;0,VLOOKUP($A315,'【様式】返還額一覧 '!$A$17:$AC$1795,3,FALSE),"")</f>
        <v/>
      </c>
      <c r="D315" s="56" t="str">
        <f>IF($B315&lt;&gt;0,VLOOKUP($A315,'【様式】返還額一覧 '!$A$17:$AE$1795,31,FALSE),"")</f>
        <v/>
      </c>
      <c r="E315" s="43" t="str">
        <f>IF($B315&lt;&gt;0,VLOOKUP($A315,'【様式】返還額一覧 '!$A$17:$AC$1795,9,FALSE),"")</f>
        <v/>
      </c>
      <c r="F315" s="47" t="str">
        <f>IF($B315&lt;&gt;0,VLOOKUP($A315,'【様式】返還額一覧 '!$A$17:$AC$1795,21,FALSE),"")</f>
        <v/>
      </c>
      <c r="G315" s="46" t="str">
        <f>IF($B315&lt;&gt;0,VLOOKUP($A315,'【様式】返還額一覧 '!$A$17:$AC$1795,22,FALSE),"")</f>
        <v/>
      </c>
      <c r="H315" s="45" t="str">
        <f>IF($B315&lt;&gt;0,VLOOKUP($A315,'【様式】返還額一覧 '!$A$17:$AC$1795,23,FALSE),"")</f>
        <v/>
      </c>
      <c r="I315" s="47" t="str">
        <f>IF($B315&lt;&gt;0,VLOOKUP($A315,'【様式】返還額一覧 '!$A$17:$AC$1795,24,FALSE),"")</f>
        <v/>
      </c>
      <c r="J315" s="46" t="str">
        <f>IF($B315&lt;&gt;0,VLOOKUP($A315,'【様式】返還額一覧 '!$A$17:$AC$1795,25,FALSE),"")</f>
        <v/>
      </c>
      <c r="K315" s="45" t="str">
        <f>IF($B315&lt;&gt;0,VLOOKUP($A315,'【様式】返還額一覧 '!$A$17:$AC$1795,26,FALSE),"")</f>
        <v/>
      </c>
      <c r="L315" s="47" t="str">
        <f>IF($B315&lt;&gt;0,VLOOKUP($A315,'【様式】返還額一覧 '!$A$17:$AC$1795,27,FALSE),"")</f>
        <v/>
      </c>
      <c r="M315" s="46" t="str">
        <f>IF($B315&lt;&gt;0,VLOOKUP($A315,'【様式】返還額一覧 '!$A$17:$AC$1795,28,FALSE),"")</f>
        <v/>
      </c>
      <c r="N315" s="45" t="str">
        <f>IF($B315&lt;&gt;0,VLOOKUP($A315,'【様式】返還額一覧 '!$A$17:$AC$1795,29,FALSE),"")</f>
        <v/>
      </c>
    </row>
    <row r="316" spans="1:14" ht="15" customHeight="1" x14ac:dyDescent="0.15">
      <c r="A316" s="35">
        <v>310</v>
      </c>
      <c r="B316" s="36">
        <f>VLOOKUP($A316,'【様式】返還額一覧 '!$A$17:$AC$1795,2,FALSE)</f>
        <v>0</v>
      </c>
      <c r="C316" s="37" t="str">
        <f>IF($B316&lt;&gt;0,VLOOKUP($A316,'【様式】返還額一覧 '!$A$17:$AC$1795,3,FALSE),"")</f>
        <v/>
      </c>
      <c r="D316" s="56" t="str">
        <f>IF($B316&lt;&gt;0,VLOOKUP($A316,'【様式】返還額一覧 '!$A$17:$AE$1795,31,FALSE),"")</f>
        <v/>
      </c>
      <c r="E316" s="43" t="str">
        <f>IF($B316&lt;&gt;0,VLOOKUP($A316,'【様式】返還額一覧 '!$A$17:$AC$1795,9,FALSE),"")</f>
        <v/>
      </c>
      <c r="F316" s="47" t="str">
        <f>IF($B316&lt;&gt;0,VLOOKUP($A316,'【様式】返還額一覧 '!$A$17:$AC$1795,21,FALSE),"")</f>
        <v/>
      </c>
      <c r="G316" s="46" t="str">
        <f>IF($B316&lt;&gt;0,VLOOKUP($A316,'【様式】返還額一覧 '!$A$17:$AC$1795,22,FALSE),"")</f>
        <v/>
      </c>
      <c r="H316" s="45" t="str">
        <f>IF($B316&lt;&gt;0,VLOOKUP($A316,'【様式】返還額一覧 '!$A$17:$AC$1795,23,FALSE),"")</f>
        <v/>
      </c>
      <c r="I316" s="47" t="str">
        <f>IF($B316&lt;&gt;0,VLOOKUP($A316,'【様式】返還額一覧 '!$A$17:$AC$1795,24,FALSE),"")</f>
        <v/>
      </c>
      <c r="J316" s="46" t="str">
        <f>IF($B316&lt;&gt;0,VLOOKUP($A316,'【様式】返還額一覧 '!$A$17:$AC$1795,25,FALSE),"")</f>
        <v/>
      </c>
      <c r="K316" s="45" t="str">
        <f>IF($B316&lt;&gt;0,VLOOKUP($A316,'【様式】返還額一覧 '!$A$17:$AC$1795,26,FALSE),"")</f>
        <v/>
      </c>
      <c r="L316" s="47" t="str">
        <f>IF($B316&lt;&gt;0,VLOOKUP($A316,'【様式】返還額一覧 '!$A$17:$AC$1795,27,FALSE),"")</f>
        <v/>
      </c>
      <c r="M316" s="46" t="str">
        <f>IF($B316&lt;&gt;0,VLOOKUP($A316,'【様式】返還額一覧 '!$A$17:$AC$1795,28,FALSE),"")</f>
        <v/>
      </c>
      <c r="N316" s="45" t="str">
        <f>IF($B316&lt;&gt;0,VLOOKUP($A316,'【様式】返還額一覧 '!$A$17:$AC$1795,29,FALSE),"")</f>
        <v/>
      </c>
    </row>
    <row r="317" spans="1:14" ht="15" customHeight="1" x14ac:dyDescent="0.15">
      <c r="A317" s="35">
        <v>311</v>
      </c>
      <c r="B317" s="36">
        <f>VLOOKUP($A317,'【様式】返還額一覧 '!$A$17:$AC$1795,2,FALSE)</f>
        <v>0</v>
      </c>
      <c r="C317" s="37" t="str">
        <f>IF($B317&lt;&gt;0,VLOOKUP($A317,'【様式】返還額一覧 '!$A$17:$AC$1795,3,FALSE),"")</f>
        <v/>
      </c>
      <c r="D317" s="56" t="str">
        <f>IF($B317&lt;&gt;0,VLOOKUP($A317,'【様式】返還額一覧 '!$A$17:$AE$1795,31,FALSE),"")</f>
        <v/>
      </c>
      <c r="E317" s="43" t="str">
        <f>IF($B317&lt;&gt;0,VLOOKUP($A317,'【様式】返還額一覧 '!$A$17:$AC$1795,9,FALSE),"")</f>
        <v/>
      </c>
      <c r="F317" s="47" t="str">
        <f>IF($B317&lt;&gt;0,VLOOKUP($A317,'【様式】返還額一覧 '!$A$17:$AC$1795,21,FALSE),"")</f>
        <v/>
      </c>
      <c r="G317" s="46" t="str">
        <f>IF($B317&lt;&gt;0,VLOOKUP($A317,'【様式】返還額一覧 '!$A$17:$AC$1795,22,FALSE),"")</f>
        <v/>
      </c>
      <c r="H317" s="45" t="str">
        <f>IF($B317&lt;&gt;0,VLOOKUP($A317,'【様式】返還額一覧 '!$A$17:$AC$1795,23,FALSE),"")</f>
        <v/>
      </c>
      <c r="I317" s="47" t="str">
        <f>IF($B317&lt;&gt;0,VLOOKUP($A317,'【様式】返還額一覧 '!$A$17:$AC$1795,24,FALSE),"")</f>
        <v/>
      </c>
      <c r="J317" s="46" t="str">
        <f>IF($B317&lt;&gt;0,VLOOKUP($A317,'【様式】返還額一覧 '!$A$17:$AC$1795,25,FALSE),"")</f>
        <v/>
      </c>
      <c r="K317" s="45" t="str">
        <f>IF($B317&lt;&gt;0,VLOOKUP($A317,'【様式】返還額一覧 '!$A$17:$AC$1795,26,FALSE),"")</f>
        <v/>
      </c>
      <c r="L317" s="47" t="str">
        <f>IF($B317&lt;&gt;0,VLOOKUP($A317,'【様式】返還額一覧 '!$A$17:$AC$1795,27,FALSE),"")</f>
        <v/>
      </c>
      <c r="M317" s="46" t="str">
        <f>IF($B317&lt;&gt;0,VLOOKUP($A317,'【様式】返還額一覧 '!$A$17:$AC$1795,28,FALSE),"")</f>
        <v/>
      </c>
      <c r="N317" s="45" t="str">
        <f>IF($B317&lt;&gt;0,VLOOKUP($A317,'【様式】返還額一覧 '!$A$17:$AC$1795,29,FALSE),"")</f>
        <v/>
      </c>
    </row>
    <row r="318" spans="1:14" ht="15" customHeight="1" x14ac:dyDescent="0.15">
      <c r="A318" s="35">
        <v>312</v>
      </c>
      <c r="B318" s="36">
        <f>VLOOKUP($A318,'【様式】返還額一覧 '!$A$17:$AC$1795,2,FALSE)</f>
        <v>0</v>
      </c>
      <c r="C318" s="37" t="str">
        <f>IF($B318&lt;&gt;0,VLOOKUP($A318,'【様式】返還額一覧 '!$A$17:$AC$1795,3,FALSE),"")</f>
        <v/>
      </c>
      <c r="D318" s="56" t="str">
        <f>IF($B318&lt;&gt;0,VLOOKUP($A318,'【様式】返還額一覧 '!$A$17:$AE$1795,31,FALSE),"")</f>
        <v/>
      </c>
      <c r="E318" s="43" t="str">
        <f>IF($B318&lt;&gt;0,VLOOKUP($A318,'【様式】返還額一覧 '!$A$17:$AC$1795,9,FALSE),"")</f>
        <v/>
      </c>
      <c r="F318" s="47" t="str">
        <f>IF($B318&lt;&gt;0,VLOOKUP($A318,'【様式】返還額一覧 '!$A$17:$AC$1795,21,FALSE),"")</f>
        <v/>
      </c>
      <c r="G318" s="46" t="str">
        <f>IF($B318&lt;&gt;0,VLOOKUP($A318,'【様式】返還額一覧 '!$A$17:$AC$1795,22,FALSE),"")</f>
        <v/>
      </c>
      <c r="H318" s="45" t="str">
        <f>IF($B318&lt;&gt;0,VLOOKUP($A318,'【様式】返還額一覧 '!$A$17:$AC$1795,23,FALSE),"")</f>
        <v/>
      </c>
      <c r="I318" s="47" t="str">
        <f>IF($B318&lt;&gt;0,VLOOKUP($A318,'【様式】返還額一覧 '!$A$17:$AC$1795,24,FALSE),"")</f>
        <v/>
      </c>
      <c r="J318" s="46" t="str">
        <f>IF($B318&lt;&gt;0,VLOOKUP($A318,'【様式】返還額一覧 '!$A$17:$AC$1795,25,FALSE),"")</f>
        <v/>
      </c>
      <c r="K318" s="45" t="str">
        <f>IF($B318&lt;&gt;0,VLOOKUP($A318,'【様式】返還額一覧 '!$A$17:$AC$1795,26,FALSE),"")</f>
        <v/>
      </c>
      <c r="L318" s="47" t="str">
        <f>IF($B318&lt;&gt;0,VLOOKUP($A318,'【様式】返還額一覧 '!$A$17:$AC$1795,27,FALSE),"")</f>
        <v/>
      </c>
      <c r="M318" s="46" t="str">
        <f>IF($B318&lt;&gt;0,VLOOKUP($A318,'【様式】返還額一覧 '!$A$17:$AC$1795,28,FALSE),"")</f>
        <v/>
      </c>
      <c r="N318" s="45" t="str">
        <f>IF($B318&lt;&gt;0,VLOOKUP($A318,'【様式】返還額一覧 '!$A$17:$AC$1795,29,FALSE),"")</f>
        <v/>
      </c>
    </row>
    <row r="319" spans="1:14" ht="15" customHeight="1" x14ac:dyDescent="0.15">
      <c r="A319" s="35">
        <v>313</v>
      </c>
      <c r="B319" s="36">
        <f>VLOOKUP($A319,'【様式】返還額一覧 '!$A$17:$AC$1795,2,FALSE)</f>
        <v>0</v>
      </c>
      <c r="C319" s="37" t="str">
        <f>IF($B319&lt;&gt;0,VLOOKUP($A319,'【様式】返還額一覧 '!$A$17:$AC$1795,3,FALSE),"")</f>
        <v/>
      </c>
      <c r="D319" s="56" t="str">
        <f>IF($B319&lt;&gt;0,VLOOKUP($A319,'【様式】返還額一覧 '!$A$17:$AE$1795,31,FALSE),"")</f>
        <v/>
      </c>
      <c r="E319" s="43" t="str">
        <f>IF($B319&lt;&gt;0,VLOOKUP($A319,'【様式】返還額一覧 '!$A$17:$AC$1795,9,FALSE),"")</f>
        <v/>
      </c>
      <c r="F319" s="47" t="str">
        <f>IF($B319&lt;&gt;0,VLOOKUP($A319,'【様式】返還額一覧 '!$A$17:$AC$1795,21,FALSE),"")</f>
        <v/>
      </c>
      <c r="G319" s="46" t="str">
        <f>IF($B319&lt;&gt;0,VLOOKUP($A319,'【様式】返還額一覧 '!$A$17:$AC$1795,22,FALSE),"")</f>
        <v/>
      </c>
      <c r="H319" s="45" t="str">
        <f>IF($B319&lt;&gt;0,VLOOKUP($A319,'【様式】返還額一覧 '!$A$17:$AC$1795,23,FALSE),"")</f>
        <v/>
      </c>
      <c r="I319" s="47" t="str">
        <f>IF($B319&lt;&gt;0,VLOOKUP($A319,'【様式】返還額一覧 '!$A$17:$AC$1795,24,FALSE),"")</f>
        <v/>
      </c>
      <c r="J319" s="46" t="str">
        <f>IF($B319&lt;&gt;0,VLOOKUP($A319,'【様式】返還額一覧 '!$A$17:$AC$1795,25,FALSE),"")</f>
        <v/>
      </c>
      <c r="K319" s="45" t="str">
        <f>IF($B319&lt;&gt;0,VLOOKUP($A319,'【様式】返還額一覧 '!$A$17:$AC$1795,26,FALSE),"")</f>
        <v/>
      </c>
      <c r="L319" s="47" t="str">
        <f>IF($B319&lt;&gt;0,VLOOKUP($A319,'【様式】返還額一覧 '!$A$17:$AC$1795,27,FALSE),"")</f>
        <v/>
      </c>
      <c r="M319" s="46" t="str">
        <f>IF($B319&lt;&gt;0,VLOOKUP($A319,'【様式】返還額一覧 '!$A$17:$AC$1795,28,FALSE),"")</f>
        <v/>
      </c>
      <c r="N319" s="45" t="str">
        <f>IF($B319&lt;&gt;0,VLOOKUP($A319,'【様式】返還額一覧 '!$A$17:$AC$1795,29,FALSE),"")</f>
        <v/>
      </c>
    </row>
    <row r="320" spans="1:14" ht="15" customHeight="1" x14ac:dyDescent="0.15">
      <c r="A320" s="35">
        <v>314</v>
      </c>
      <c r="B320" s="36">
        <f>VLOOKUP($A320,'【様式】返還額一覧 '!$A$17:$AC$1795,2,FALSE)</f>
        <v>0</v>
      </c>
      <c r="C320" s="37" t="str">
        <f>IF($B320&lt;&gt;0,VLOOKUP($A320,'【様式】返還額一覧 '!$A$17:$AC$1795,3,FALSE),"")</f>
        <v/>
      </c>
      <c r="D320" s="56" t="str">
        <f>IF($B320&lt;&gt;0,VLOOKUP($A320,'【様式】返還額一覧 '!$A$17:$AE$1795,31,FALSE),"")</f>
        <v/>
      </c>
      <c r="E320" s="43" t="str">
        <f>IF($B320&lt;&gt;0,VLOOKUP($A320,'【様式】返還額一覧 '!$A$17:$AC$1795,9,FALSE),"")</f>
        <v/>
      </c>
      <c r="F320" s="47" t="str">
        <f>IF($B320&lt;&gt;0,VLOOKUP($A320,'【様式】返還額一覧 '!$A$17:$AC$1795,21,FALSE),"")</f>
        <v/>
      </c>
      <c r="G320" s="46" t="str">
        <f>IF($B320&lt;&gt;0,VLOOKUP($A320,'【様式】返還額一覧 '!$A$17:$AC$1795,22,FALSE),"")</f>
        <v/>
      </c>
      <c r="H320" s="45" t="str">
        <f>IF($B320&lt;&gt;0,VLOOKUP($A320,'【様式】返還額一覧 '!$A$17:$AC$1795,23,FALSE),"")</f>
        <v/>
      </c>
      <c r="I320" s="47" t="str">
        <f>IF($B320&lt;&gt;0,VLOOKUP($A320,'【様式】返還額一覧 '!$A$17:$AC$1795,24,FALSE),"")</f>
        <v/>
      </c>
      <c r="J320" s="46" t="str">
        <f>IF($B320&lt;&gt;0,VLOOKUP($A320,'【様式】返還額一覧 '!$A$17:$AC$1795,25,FALSE),"")</f>
        <v/>
      </c>
      <c r="K320" s="45" t="str">
        <f>IF($B320&lt;&gt;0,VLOOKUP($A320,'【様式】返還額一覧 '!$A$17:$AC$1795,26,FALSE),"")</f>
        <v/>
      </c>
      <c r="L320" s="47" t="str">
        <f>IF($B320&lt;&gt;0,VLOOKUP($A320,'【様式】返還額一覧 '!$A$17:$AC$1795,27,FALSE),"")</f>
        <v/>
      </c>
      <c r="M320" s="46" t="str">
        <f>IF($B320&lt;&gt;0,VLOOKUP($A320,'【様式】返還額一覧 '!$A$17:$AC$1795,28,FALSE),"")</f>
        <v/>
      </c>
      <c r="N320" s="45" t="str">
        <f>IF($B320&lt;&gt;0,VLOOKUP($A320,'【様式】返還額一覧 '!$A$17:$AC$1795,29,FALSE),"")</f>
        <v/>
      </c>
    </row>
    <row r="321" spans="1:14" ht="15" customHeight="1" x14ac:dyDescent="0.15">
      <c r="A321" s="35">
        <v>315</v>
      </c>
      <c r="B321" s="36">
        <f>VLOOKUP($A321,'【様式】返還額一覧 '!$A$17:$AC$1795,2,FALSE)</f>
        <v>0</v>
      </c>
      <c r="C321" s="37" t="str">
        <f>IF($B321&lt;&gt;0,VLOOKUP($A321,'【様式】返還額一覧 '!$A$17:$AC$1795,3,FALSE),"")</f>
        <v/>
      </c>
      <c r="D321" s="56" t="str">
        <f>IF($B321&lt;&gt;0,VLOOKUP($A321,'【様式】返還額一覧 '!$A$17:$AE$1795,31,FALSE),"")</f>
        <v/>
      </c>
      <c r="E321" s="43" t="str">
        <f>IF($B321&lt;&gt;0,VLOOKUP($A321,'【様式】返還額一覧 '!$A$17:$AC$1795,9,FALSE),"")</f>
        <v/>
      </c>
      <c r="F321" s="47" t="str">
        <f>IF($B321&lt;&gt;0,VLOOKUP($A321,'【様式】返還額一覧 '!$A$17:$AC$1795,21,FALSE),"")</f>
        <v/>
      </c>
      <c r="G321" s="46" t="str">
        <f>IF($B321&lt;&gt;0,VLOOKUP($A321,'【様式】返還額一覧 '!$A$17:$AC$1795,22,FALSE),"")</f>
        <v/>
      </c>
      <c r="H321" s="45" t="str">
        <f>IF($B321&lt;&gt;0,VLOOKUP($A321,'【様式】返還額一覧 '!$A$17:$AC$1795,23,FALSE),"")</f>
        <v/>
      </c>
      <c r="I321" s="47" t="str">
        <f>IF($B321&lt;&gt;0,VLOOKUP($A321,'【様式】返還額一覧 '!$A$17:$AC$1795,24,FALSE),"")</f>
        <v/>
      </c>
      <c r="J321" s="46" t="str">
        <f>IF($B321&lt;&gt;0,VLOOKUP($A321,'【様式】返還額一覧 '!$A$17:$AC$1795,25,FALSE),"")</f>
        <v/>
      </c>
      <c r="K321" s="45" t="str">
        <f>IF($B321&lt;&gt;0,VLOOKUP($A321,'【様式】返還額一覧 '!$A$17:$AC$1795,26,FALSE),"")</f>
        <v/>
      </c>
      <c r="L321" s="47" t="str">
        <f>IF($B321&lt;&gt;0,VLOOKUP($A321,'【様式】返還額一覧 '!$A$17:$AC$1795,27,FALSE),"")</f>
        <v/>
      </c>
      <c r="M321" s="46" t="str">
        <f>IF($B321&lt;&gt;0,VLOOKUP($A321,'【様式】返還額一覧 '!$A$17:$AC$1795,28,FALSE),"")</f>
        <v/>
      </c>
      <c r="N321" s="45" t="str">
        <f>IF($B321&lt;&gt;0,VLOOKUP($A321,'【様式】返還額一覧 '!$A$17:$AC$1795,29,FALSE),"")</f>
        <v/>
      </c>
    </row>
    <row r="322" spans="1:14" ht="15" customHeight="1" x14ac:dyDescent="0.15">
      <c r="A322" s="35">
        <v>316</v>
      </c>
      <c r="B322" s="36">
        <f>VLOOKUP($A322,'【様式】返還額一覧 '!$A$17:$AC$1795,2,FALSE)</f>
        <v>0</v>
      </c>
      <c r="C322" s="37" t="str">
        <f>IF($B322&lt;&gt;0,VLOOKUP($A322,'【様式】返還額一覧 '!$A$17:$AC$1795,3,FALSE),"")</f>
        <v/>
      </c>
      <c r="D322" s="56" t="str">
        <f>IF($B322&lt;&gt;0,VLOOKUP($A322,'【様式】返還額一覧 '!$A$17:$AE$1795,31,FALSE),"")</f>
        <v/>
      </c>
      <c r="E322" s="43" t="str">
        <f>IF($B322&lt;&gt;0,VLOOKUP($A322,'【様式】返還額一覧 '!$A$17:$AC$1795,9,FALSE),"")</f>
        <v/>
      </c>
      <c r="F322" s="47" t="str">
        <f>IF($B322&lt;&gt;0,VLOOKUP($A322,'【様式】返還額一覧 '!$A$17:$AC$1795,21,FALSE),"")</f>
        <v/>
      </c>
      <c r="G322" s="46" t="str">
        <f>IF($B322&lt;&gt;0,VLOOKUP($A322,'【様式】返還額一覧 '!$A$17:$AC$1795,22,FALSE),"")</f>
        <v/>
      </c>
      <c r="H322" s="45" t="str">
        <f>IF($B322&lt;&gt;0,VLOOKUP($A322,'【様式】返還額一覧 '!$A$17:$AC$1795,23,FALSE),"")</f>
        <v/>
      </c>
      <c r="I322" s="47" t="str">
        <f>IF($B322&lt;&gt;0,VLOOKUP($A322,'【様式】返還額一覧 '!$A$17:$AC$1795,24,FALSE),"")</f>
        <v/>
      </c>
      <c r="J322" s="46" t="str">
        <f>IF($B322&lt;&gt;0,VLOOKUP($A322,'【様式】返還額一覧 '!$A$17:$AC$1795,25,FALSE),"")</f>
        <v/>
      </c>
      <c r="K322" s="45" t="str">
        <f>IF($B322&lt;&gt;0,VLOOKUP($A322,'【様式】返還額一覧 '!$A$17:$AC$1795,26,FALSE),"")</f>
        <v/>
      </c>
      <c r="L322" s="47" t="str">
        <f>IF($B322&lt;&gt;0,VLOOKUP($A322,'【様式】返還額一覧 '!$A$17:$AC$1795,27,FALSE),"")</f>
        <v/>
      </c>
      <c r="M322" s="46" t="str">
        <f>IF($B322&lt;&gt;0,VLOOKUP($A322,'【様式】返還額一覧 '!$A$17:$AC$1795,28,FALSE),"")</f>
        <v/>
      </c>
      <c r="N322" s="45" t="str">
        <f>IF($B322&lt;&gt;0,VLOOKUP($A322,'【様式】返還額一覧 '!$A$17:$AC$1795,29,FALSE),"")</f>
        <v/>
      </c>
    </row>
    <row r="323" spans="1:14" ht="15" customHeight="1" x14ac:dyDescent="0.15">
      <c r="A323" s="35">
        <v>317</v>
      </c>
      <c r="B323" s="36">
        <f>VLOOKUP($A323,'【様式】返還額一覧 '!$A$17:$AC$1795,2,FALSE)</f>
        <v>0</v>
      </c>
      <c r="C323" s="37" t="str">
        <f>IF($B323&lt;&gt;0,VLOOKUP($A323,'【様式】返還額一覧 '!$A$17:$AC$1795,3,FALSE),"")</f>
        <v/>
      </c>
      <c r="D323" s="56" t="str">
        <f>IF($B323&lt;&gt;0,VLOOKUP($A323,'【様式】返還額一覧 '!$A$17:$AE$1795,31,FALSE),"")</f>
        <v/>
      </c>
      <c r="E323" s="43" t="str">
        <f>IF($B323&lt;&gt;0,VLOOKUP($A323,'【様式】返還額一覧 '!$A$17:$AC$1795,9,FALSE),"")</f>
        <v/>
      </c>
      <c r="F323" s="47" t="str">
        <f>IF($B323&lt;&gt;0,VLOOKUP($A323,'【様式】返還額一覧 '!$A$17:$AC$1795,21,FALSE),"")</f>
        <v/>
      </c>
      <c r="G323" s="46" t="str">
        <f>IF($B323&lt;&gt;0,VLOOKUP($A323,'【様式】返還額一覧 '!$A$17:$AC$1795,22,FALSE),"")</f>
        <v/>
      </c>
      <c r="H323" s="45" t="str">
        <f>IF($B323&lt;&gt;0,VLOOKUP($A323,'【様式】返還額一覧 '!$A$17:$AC$1795,23,FALSE),"")</f>
        <v/>
      </c>
      <c r="I323" s="47" t="str">
        <f>IF($B323&lt;&gt;0,VLOOKUP($A323,'【様式】返還額一覧 '!$A$17:$AC$1795,24,FALSE),"")</f>
        <v/>
      </c>
      <c r="J323" s="46" t="str">
        <f>IF($B323&lt;&gt;0,VLOOKUP($A323,'【様式】返還額一覧 '!$A$17:$AC$1795,25,FALSE),"")</f>
        <v/>
      </c>
      <c r="K323" s="45" t="str">
        <f>IF($B323&lt;&gt;0,VLOOKUP($A323,'【様式】返還額一覧 '!$A$17:$AC$1795,26,FALSE),"")</f>
        <v/>
      </c>
      <c r="L323" s="47" t="str">
        <f>IF($B323&lt;&gt;0,VLOOKUP($A323,'【様式】返還額一覧 '!$A$17:$AC$1795,27,FALSE),"")</f>
        <v/>
      </c>
      <c r="M323" s="46" t="str">
        <f>IF($B323&lt;&gt;0,VLOOKUP($A323,'【様式】返還額一覧 '!$A$17:$AC$1795,28,FALSE),"")</f>
        <v/>
      </c>
      <c r="N323" s="45" t="str">
        <f>IF($B323&lt;&gt;0,VLOOKUP($A323,'【様式】返還額一覧 '!$A$17:$AC$1795,29,FALSE),"")</f>
        <v/>
      </c>
    </row>
    <row r="324" spans="1:14" ht="15" customHeight="1" x14ac:dyDescent="0.15">
      <c r="A324" s="35">
        <v>318</v>
      </c>
      <c r="B324" s="36">
        <f>VLOOKUP($A324,'【様式】返還額一覧 '!$A$17:$AC$1795,2,FALSE)</f>
        <v>0</v>
      </c>
      <c r="C324" s="37" t="str">
        <f>IF($B324&lt;&gt;0,VLOOKUP($A324,'【様式】返還額一覧 '!$A$17:$AC$1795,3,FALSE),"")</f>
        <v/>
      </c>
      <c r="D324" s="56" t="str">
        <f>IF($B324&lt;&gt;0,VLOOKUP($A324,'【様式】返還額一覧 '!$A$17:$AE$1795,31,FALSE),"")</f>
        <v/>
      </c>
      <c r="E324" s="43" t="str">
        <f>IF($B324&lt;&gt;0,VLOOKUP($A324,'【様式】返還額一覧 '!$A$17:$AC$1795,9,FALSE),"")</f>
        <v/>
      </c>
      <c r="F324" s="47" t="str">
        <f>IF($B324&lt;&gt;0,VLOOKUP($A324,'【様式】返還額一覧 '!$A$17:$AC$1795,21,FALSE),"")</f>
        <v/>
      </c>
      <c r="G324" s="46" t="str">
        <f>IF($B324&lt;&gt;0,VLOOKUP($A324,'【様式】返還額一覧 '!$A$17:$AC$1795,22,FALSE),"")</f>
        <v/>
      </c>
      <c r="H324" s="45" t="str">
        <f>IF($B324&lt;&gt;0,VLOOKUP($A324,'【様式】返還額一覧 '!$A$17:$AC$1795,23,FALSE),"")</f>
        <v/>
      </c>
      <c r="I324" s="47" t="str">
        <f>IF($B324&lt;&gt;0,VLOOKUP($A324,'【様式】返還額一覧 '!$A$17:$AC$1795,24,FALSE),"")</f>
        <v/>
      </c>
      <c r="J324" s="46" t="str">
        <f>IF($B324&lt;&gt;0,VLOOKUP($A324,'【様式】返還額一覧 '!$A$17:$AC$1795,25,FALSE),"")</f>
        <v/>
      </c>
      <c r="K324" s="45" t="str">
        <f>IF($B324&lt;&gt;0,VLOOKUP($A324,'【様式】返還額一覧 '!$A$17:$AC$1795,26,FALSE),"")</f>
        <v/>
      </c>
      <c r="L324" s="47" t="str">
        <f>IF($B324&lt;&gt;0,VLOOKUP($A324,'【様式】返還額一覧 '!$A$17:$AC$1795,27,FALSE),"")</f>
        <v/>
      </c>
      <c r="M324" s="46" t="str">
        <f>IF($B324&lt;&gt;0,VLOOKUP($A324,'【様式】返還額一覧 '!$A$17:$AC$1795,28,FALSE),"")</f>
        <v/>
      </c>
      <c r="N324" s="45" t="str">
        <f>IF($B324&lt;&gt;0,VLOOKUP($A324,'【様式】返還額一覧 '!$A$17:$AC$1795,29,FALSE),"")</f>
        <v/>
      </c>
    </row>
    <row r="325" spans="1:14" ht="15" customHeight="1" x14ac:dyDescent="0.15">
      <c r="A325" s="35">
        <v>319</v>
      </c>
      <c r="B325" s="36">
        <f>VLOOKUP($A325,'【様式】返還額一覧 '!$A$17:$AC$1795,2,FALSE)</f>
        <v>0</v>
      </c>
      <c r="C325" s="37" t="str">
        <f>IF($B325&lt;&gt;0,VLOOKUP($A325,'【様式】返還額一覧 '!$A$17:$AC$1795,3,FALSE),"")</f>
        <v/>
      </c>
      <c r="D325" s="56" t="str">
        <f>IF($B325&lt;&gt;0,VLOOKUP($A325,'【様式】返還額一覧 '!$A$17:$AE$1795,31,FALSE),"")</f>
        <v/>
      </c>
      <c r="E325" s="43" t="str">
        <f>IF($B325&lt;&gt;0,VLOOKUP($A325,'【様式】返還額一覧 '!$A$17:$AC$1795,9,FALSE),"")</f>
        <v/>
      </c>
      <c r="F325" s="47" t="str">
        <f>IF($B325&lt;&gt;0,VLOOKUP($A325,'【様式】返還額一覧 '!$A$17:$AC$1795,21,FALSE),"")</f>
        <v/>
      </c>
      <c r="G325" s="46" t="str">
        <f>IF($B325&lt;&gt;0,VLOOKUP($A325,'【様式】返還額一覧 '!$A$17:$AC$1795,22,FALSE),"")</f>
        <v/>
      </c>
      <c r="H325" s="45" t="str">
        <f>IF($B325&lt;&gt;0,VLOOKUP($A325,'【様式】返還額一覧 '!$A$17:$AC$1795,23,FALSE),"")</f>
        <v/>
      </c>
      <c r="I325" s="47" t="str">
        <f>IF($B325&lt;&gt;0,VLOOKUP($A325,'【様式】返還額一覧 '!$A$17:$AC$1795,24,FALSE),"")</f>
        <v/>
      </c>
      <c r="J325" s="46" t="str">
        <f>IF($B325&lt;&gt;0,VLOOKUP($A325,'【様式】返還額一覧 '!$A$17:$AC$1795,25,FALSE),"")</f>
        <v/>
      </c>
      <c r="K325" s="45" t="str">
        <f>IF($B325&lt;&gt;0,VLOOKUP($A325,'【様式】返還額一覧 '!$A$17:$AC$1795,26,FALSE),"")</f>
        <v/>
      </c>
      <c r="L325" s="47" t="str">
        <f>IF($B325&lt;&gt;0,VLOOKUP($A325,'【様式】返還額一覧 '!$A$17:$AC$1795,27,FALSE),"")</f>
        <v/>
      </c>
      <c r="M325" s="46" t="str">
        <f>IF($B325&lt;&gt;0,VLOOKUP($A325,'【様式】返還額一覧 '!$A$17:$AC$1795,28,FALSE),"")</f>
        <v/>
      </c>
      <c r="N325" s="45" t="str">
        <f>IF($B325&lt;&gt;0,VLOOKUP($A325,'【様式】返還額一覧 '!$A$17:$AC$1795,29,FALSE),"")</f>
        <v/>
      </c>
    </row>
    <row r="326" spans="1:14" ht="15" customHeight="1" x14ac:dyDescent="0.15">
      <c r="A326" s="35">
        <v>320</v>
      </c>
      <c r="B326" s="36">
        <f>VLOOKUP($A326,'【様式】返還額一覧 '!$A$17:$AC$1795,2,FALSE)</f>
        <v>0</v>
      </c>
      <c r="C326" s="37" t="str">
        <f>IF($B326&lt;&gt;0,VLOOKUP($A326,'【様式】返還額一覧 '!$A$17:$AC$1795,3,FALSE),"")</f>
        <v/>
      </c>
      <c r="D326" s="56" t="str">
        <f>IF($B326&lt;&gt;0,VLOOKUP($A326,'【様式】返還額一覧 '!$A$17:$AE$1795,31,FALSE),"")</f>
        <v/>
      </c>
      <c r="E326" s="43" t="str">
        <f>IF($B326&lt;&gt;0,VLOOKUP($A326,'【様式】返還額一覧 '!$A$17:$AC$1795,9,FALSE),"")</f>
        <v/>
      </c>
      <c r="F326" s="47" t="str">
        <f>IF($B326&lt;&gt;0,VLOOKUP($A326,'【様式】返還額一覧 '!$A$17:$AC$1795,21,FALSE),"")</f>
        <v/>
      </c>
      <c r="G326" s="46" t="str">
        <f>IF($B326&lt;&gt;0,VLOOKUP($A326,'【様式】返還額一覧 '!$A$17:$AC$1795,22,FALSE),"")</f>
        <v/>
      </c>
      <c r="H326" s="45" t="str">
        <f>IF($B326&lt;&gt;0,VLOOKUP($A326,'【様式】返還額一覧 '!$A$17:$AC$1795,23,FALSE),"")</f>
        <v/>
      </c>
      <c r="I326" s="47" t="str">
        <f>IF($B326&lt;&gt;0,VLOOKUP($A326,'【様式】返還額一覧 '!$A$17:$AC$1795,24,FALSE),"")</f>
        <v/>
      </c>
      <c r="J326" s="46" t="str">
        <f>IF($B326&lt;&gt;0,VLOOKUP($A326,'【様式】返還額一覧 '!$A$17:$AC$1795,25,FALSE),"")</f>
        <v/>
      </c>
      <c r="K326" s="45" t="str">
        <f>IF($B326&lt;&gt;0,VLOOKUP($A326,'【様式】返還額一覧 '!$A$17:$AC$1795,26,FALSE),"")</f>
        <v/>
      </c>
      <c r="L326" s="47" t="str">
        <f>IF($B326&lt;&gt;0,VLOOKUP($A326,'【様式】返還額一覧 '!$A$17:$AC$1795,27,FALSE),"")</f>
        <v/>
      </c>
      <c r="M326" s="46" t="str">
        <f>IF($B326&lt;&gt;0,VLOOKUP($A326,'【様式】返還額一覧 '!$A$17:$AC$1795,28,FALSE),"")</f>
        <v/>
      </c>
      <c r="N326" s="45" t="str">
        <f>IF($B326&lt;&gt;0,VLOOKUP($A326,'【様式】返還額一覧 '!$A$17:$AC$1795,29,FALSE),"")</f>
        <v/>
      </c>
    </row>
    <row r="327" spans="1:14" ht="15" customHeight="1" x14ac:dyDescent="0.15">
      <c r="A327" s="35">
        <v>321</v>
      </c>
      <c r="B327" s="36">
        <f>VLOOKUP($A327,'【様式】返還額一覧 '!$A$17:$AC$1795,2,FALSE)</f>
        <v>0</v>
      </c>
      <c r="C327" s="37" t="str">
        <f>IF($B327&lt;&gt;0,VLOOKUP($A327,'【様式】返還額一覧 '!$A$17:$AC$1795,3,FALSE),"")</f>
        <v/>
      </c>
      <c r="D327" s="56" t="str">
        <f>IF($B327&lt;&gt;0,VLOOKUP($A327,'【様式】返還額一覧 '!$A$17:$AE$1795,31,FALSE),"")</f>
        <v/>
      </c>
      <c r="E327" s="43" t="str">
        <f>IF($B327&lt;&gt;0,VLOOKUP($A327,'【様式】返還額一覧 '!$A$17:$AC$1795,9,FALSE),"")</f>
        <v/>
      </c>
      <c r="F327" s="47" t="str">
        <f>IF($B327&lt;&gt;0,VLOOKUP($A327,'【様式】返還額一覧 '!$A$17:$AC$1795,21,FALSE),"")</f>
        <v/>
      </c>
      <c r="G327" s="46" t="str">
        <f>IF($B327&lt;&gt;0,VLOOKUP($A327,'【様式】返還額一覧 '!$A$17:$AC$1795,22,FALSE),"")</f>
        <v/>
      </c>
      <c r="H327" s="45" t="str">
        <f>IF($B327&lt;&gt;0,VLOOKUP($A327,'【様式】返還額一覧 '!$A$17:$AC$1795,23,FALSE),"")</f>
        <v/>
      </c>
      <c r="I327" s="47" t="str">
        <f>IF($B327&lt;&gt;0,VLOOKUP($A327,'【様式】返還額一覧 '!$A$17:$AC$1795,24,FALSE),"")</f>
        <v/>
      </c>
      <c r="J327" s="46" t="str">
        <f>IF($B327&lt;&gt;0,VLOOKUP($A327,'【様式】返還額一覧 '!$A$17:$AC$1795,25,FALSE),"")</f>
        <v/>
      </c>
      <c r="K327" s="45" t="str">
        <f>IF($B327&lt;&gt;0,VLOOKUP($A327,'【様式】返還額一覧 '!$A$17:$AC$1795,26,FALSE),"")</f>
        <v/>
      </c>
      <c r="L327" s="47" t="str">
        <f>IF($B327&lt;&gt;0,VLOOKUP($A327,'【様式】返還額一覧 '!$A$17:$AC$1795,27,FALSE),"")</f>
        <v/>
      </c>
      <c r="M327" s="46" t="str">
        <f>IF($B327&lt;&gt;0,VLOOKUP($A327,'【様式】返還額一覧 '!$A$17:$AC$1795,28,FALSE),"")</f>
        <v/>
      </c>
      <c r="N327" s="45" t="str">
        <f>IF($B327&lt;&gt;0,VLOOKUP($A327,'【様式】返還額一覧 '!$A$17:$AC$1795,29,FALSE),"")</f>
        <v/>
      </c>
    </row>
    <row r="328" spans="1:14" ht="15" customHeight="1" x14ac:dyDescent="0.15">
      <c r="A328" s="35">
        <v>322</v>
      </c>
      <c r="B328" s="36">
        <f>VLOOKUP($A328,'【様式】返還額一覧 '!$A$17:$AC$1795,2,FALSE)</f>
        <v>0</v>
      </c>
      <c r="C328" s="37" t="str">
        <f>IF($B328&lt;&gt;0,VLOOKUP($A328,'【様式】返還額一覧 '!$A$17:$AC$1795,3,FALSE),"")</f>
        <v/>
      </c>
      <c r="D328" s="56" t="str">
        <f>IF($B328&lt;&gt;0,VLOOKUP($A328,'【様式】返還額一覧 '!$A$17:$AE$1795,31,FALSE),"")</f>
        <v/>
      </c>
      <c r="E328" s="43" t="str">
        <f>IF($B328&lt;&gt;0,VLOOKUP($A328,'【様式】返還額一覧 '!$A$17:$AC$1795,9,FALSE),"")</f>
        <v/>
      </c>
      <c r="F328" s="47" t="str">
        <f>IF($B328&lt;&gt;0,VLOOKUP($A328,'【様式】返還額一覧 '!$A$17:$AC$1795,21,FALSE),"")</f>
        <v/>
      </c>
      <c r="G328" s="46" t="str">
        <f>IF($B328&lt;&gt;0,VLOOKUP($A328,'【様式】返還額一覧 '!$A$17:$AC$1795,22,FALSE),"")</f>
        <v/>
      </c>
      <c r="H328" s="45" t="str">
        <f>IF($B328&lt;&gt;0,VLOOKUP($A328,'【様式】返還額一覧 '!$A$17:$AC$1795,23,FALSE),"")</f>
        <v/>
      </c>
      <c r="I328" s="47" t="str">
        <f>IF($B328&lt;&gt;0,VLOOKUP($A328,'【様式】返還額一覧 '!$A$17:$AC$1795,24,FALSE),"")</f>
        <v/>
      </c>
      <c r="J328" s="46" t="str">
        <f>IF($B328&lt;&gt;0,VLOOKUP($A328,'【様式】返還額一覧 '!$A$17:$AC$1795,25,FALSE),"")</f>
        <v/>
      </c>
      <c r="K328" s="45" t="str">
        <f>IF($B328&lt;&gt;0,VLOOKUP($A328,'【様式】返還額一覧 '!$A$17:$AC$1795,26,FALSE),"")</f>
        <v/>
      </c>
      <c r="L328" s="47" t="str">
        <f>IF($B328&lt;&gt;0,VLOOKUP($A328,'【様式】返還額一覧 '!$A$17:$AC$1795,27,FALSE),"")</f>
        <v/>
      </c>
      <c r="M328" s="46" t="str">
        <f>IF($B328&lt;&gt;0,VLOOKUP($A328,'【様式】返還額一覧 '!$A$17:$AC$1795,28,FALSE),"")</f>
        <v/>
      </c>
      <c r="N328" s="45" t="str">
        <f>IF($B328&lt;&gt;0,VLOOKUP($A328,'【様式】返還額一覧 '!$A$17:$AC$1795,29,FALSE),"")</f>
        <v/>
      </c>
    </row>
    <row r="329" spans="1:14" ht="15" customHeight="1" x14ac:dyDescent="0.15">
      <c r="A329" s="35">
        <v>323</v>
      </c>
      <c r="B329" s="36">
        <f>VLOOKUP($A329,'【様式】返還額一覧 '!$A$17:$AC$1795,2,FALSE)</f>
        <v>0</v>
      </c>
      <c r="C329" s="37" t="str">
        <f>IF($B329&lt;&gt;0,VLOOKUP($A329,'【様式】返還額一覧 '!$A$17:$AC$1795,3,FALSE),"")</f>
        <v/>
      </c>
      <c r="D329" s="56" t="str">
        <f>IF($B329&lt;&gt;0,VLOOKUP($A329,'【様式】返還額一覧 '!$A$17:$AE$1795,31,FALSE),"")</f>
        <v/>
      </c>
      <c r="E329" s="43" t="str">
        <f>IF($B329&lt;&gt;0,VLOOKUP($A329,'【様式】返還額一覧 '!$A$17:$AC$1795,9,FALSE),"")</f>
        <v/>
      </c>
      <c r="F329" s="47" t="str">
        <f>IF($B329&lt;&gt;0,VLOOKUP($A329,'【様式】返還額一覧 '!$A$17:$AC$1795,21,FALSE),"")</f>
        <v/>
      </c>
      <c r="G329" s="46" t="str">
        <f>IF($B329&lt;&gt;0,VLOOKUP($A329,'【様式】返還額一覧 '!$A$17:$AC$1795,22,FALSE),"")</f>
        <v/>
      </c>
      <c r="H329" s="45" t="str">
        <f>IF($B329&lt;&gt;0,VLOOKUP($A329,'【様式】返還額一覧 '!$A$17:$AC$1795,23,FALSE),"")</f>
        <v/>
      </c>
      <c r="I329" s="47" t="str">
        <f>IF($B329&lt;&gt;0,VLOOKUP($A329,'【様式】返還額一覧 '!$A$17:$AC$1795,24,FALSE),"")</f>
        <v/>
      </c>
      <c r="J329" s="46" t="str">
        <f>IF($B329&lt;&gt;0,VLOOKUP($A329,'【様式】返還額一覧 '!$A$17:$AC$1795,25,FALSE),"")</f>
        <v/>
      </c>
      <c r="K329" s="45" t="str">
        <f>IF($B329&lt;&gt;0,VLOOKUP($A329,'【様式】返還額一覧 '!$A$17:$AC$1795,26,FALSE),"")</f>
        <v/>
      </c>
      <c r="L329" s="47" t="str">
        <f>IF($B329&lt;&gt;0,VLOOKUP($A329,'【様式】返還額一覧 '!$A$17:$AC$1795,27,FALSE),"")</f>
        <v/>
      </c>
      <c r="M329" s="46" t="str">
        <f>IF($B329&lt;&gt;0,VLOOKUP($A329,'【様式】返還額一覧 '!$A$17:$AC$1795,28,FALSE),"")</f>
        <v/>
      </c>
      <c r="N329" s="45" t="str">
        <f>IF($B329&lt;&gt;0,VLOOKUP($A329,'【様式】返還額一覧 '!$A$17:$AC$1795,29,FALSE),"")</f>
        <v/>
      </c>
    </row>
    <row r="330" spans="1:14" ht="15" customHeight="1" x14ac:dyDescent="0.15">
      <c r="A330" s="35">
        <v>324</v>
      </c>
      <c r="B330" s="36">
        <f>VLOOKUP($A330,'【様式】返還額一覧 '!$A$17:$AC$1795,2,FALSE)</f>
        <v>0</v>
      </c>
      <c r="C330" s="37" t="str">
        <f>IF($B330&lt;&gt;0,VLOOKUP($A330,'【様式】返還額一覧 '!$A$17:$AC$1795,3,FALSE),"")</f>
        <v/>
      </c>
      <c r="D330" s="56" t="str">
        <f>IF($B330&lt;&gt;0,VLOOKUP($A330,'【様式】返還額一覧 '!$A$17:$AE$1795,31,FALSE),"")</f>
        <v/>
      </c>
      <c r="E330" s="43" t="str">
        <f>IF($B330&lt;&gt;0,VLOOKUP($A330,'【様式】返還額一覧 '!$A$17:$AC$1795,9,FALSE),"")</f>
        <v/>
      </c>
      <c r="F330" s="47" t="str">
        <f>IF($B330&lt;&gt;0,VLOOKUP($A330,'【様式】返還額一覧 '!$A$17:$AC$1795,21,FALSE),"")</f>
        <v/>
      </c>
      <c r="G330" s="46" t="str">
        <f>IF($B330&lt;&gt;0,VLOOKUP($A330,'【様式】返還額一覧 '!$A$17:$AC$1795,22,FALSE),"")</f>
        <v/>
      </c>
      <c r="H330" s="45" t="str">
        <f>IF($B330&lt;&gt;0,VLOOKUP($A330,'【様式】返還額一覧 '!$A$17:$AC$1795,23,FALSE),"")</f>
        <v/>
      </c>
      <c r="I330" s="47" t="str">
        <f>IF($B330&lt;&gt;0,VLOOKUP($A330,'【様式】返還額一覧 '!$A$17:$AC$1795,24,FALSE),"")</f>
        <v/>
      </c>
      <c r="J330" s="46" t="str">
        <f>IF($B330&lt;&gt;0,VLOOKUP($A330,'【様式】返還額一覧 '!$A$17:$AC$1795,25,FALSE),"")</f>
        <v/>
      </c>
      <c r="K330" s="45" t="str">
        <f>IF($B330&lt;&gt;0,VLOOKUP($A330,'【様式】返還額一覧 '!$A$17:$AC$1795,26,FALSE),"")</f>
        <v/>
      </c>
      <c r="L330" s="47" t="str">
        <f>IF($B330&lt;&gt;0,VLOOKUP($A330,'【様式】返還額一覧 '!$A$17:$AC$1795,27,FALSE),"")</f>
        <v/>
      </c>
      <c r="M330" s="46" t="str">
        <f>IF($B330&lt;&gt;0,VLOOKUP($A330,'【様式】返還額一覧 '!$A$17:$AC$1795,28,FALSE),"")</f>
        <v/>
      </c>
      <c r="N330" s="45" t="str">
        <f>IF($B330&lt;&gt;0,VLOOKUP($A330,'【様式】返還額一覧 '!$A$17:$AC$1795,29,FALSE),"")</f>
        <v/>
      </c>
    </row>
    <row r="331" spans="1:14" ht="15" customHeight="1" x14ac:dyDescent="0.15">
      <c r="A331" s="35">
        <v>325</v>
      </c>
      <c r="B331" s="36">
        <f>VLOOKUP($A331,'【様式】返還額一覧 '!$A$17:$AC$1795,2,FALSE)</f>
        <v>0</v>
      </c>
      <c r="C331" s="37" t="str">
        <f>IF($B331&lt;&gt;0,VLOOKUP($A331,'【様式】返還額一覧 '!$A$17:$AC$1795,3,FALSE),"")</f>
        <v/>
      </c>
      <c r="D331" s="56" t="str">
        <f>IF($B331&lt;&gt;0,VLOOKUP($A331,'【様式】返還額一覧 '!$A$17:$AE$1795,31,FALSE),"")</f>
        <v/>
      </c>
      <c r="E331" s="43" t="str">
        <f>IF($B331&lt;&gt;0,VLOOKUP($A331,'【様式】返還額一覧 '!$A$17:$AC$1795,9,FALSE),"")</f>
        <v/>
      </c>
      <c r="F331" s="47" t="str">
        <f>IF($B331&lt;&gt;0,VLOOKUP($A331,'【様式】返還額一覧 '!$A$17:$AC$1795,21,FALSE),"")</f>
        <v/>
      </c>
      <c r="G331" s="46" t="str">
        <f>IF($B331&lt;&gt;0,VLOOKUP($A331,'【様式】返還額一覧 '!$A$17:$AC$1795,22,FALSE),"")</f>
        <v/>
      </c>
      <c r="H331" s="45" t="str">
        <f>IF($B331&lt;&gt;0,VLOOKUP($A331,'【様式】返還額一覧 '!$A$17:$AC$1795,23,FALSE),"")</f>
        <v/>
      </c>
      <c r="I331" s="47" t="str">
        <f>IF($B331&lt;&gt;0,VLOOKUP($A331,'【様式】返還額一覧 '!$A$17:$AC$1795,24,FALSE),"")</f>
        <v/>
      </c>
      <c r="J331" s="46" t="str">
        <f>IF($B331&lt;&gt;0,VLOOKUP($A331,'【様式】返還額一覧 '!$A$17:$AC$1795,25,FALSE),"")</f>
        <v/>
      </c>
      <c r="K331" s="45" t="str">
        <f>IF($B331&lt;&gt;0,VLOOKUP($A331,'【様式】返還額一覧 '!$A$17:$AC$1795,26,FALSE),"")</f>
        <v/>
      </c>
      <c r="L331" s="47" t="str">
        <f>IF($B331&lt;&gt;0,VLOOKUP($A331,'【様式】返還額一覧 '!$A$17:$AC$1795,27,FALSE),"")</f>
        <v/>
      </c>
      <c r="M331" s="46" t="str">
        <f>IF($B331&lt;&gt;0,VLOOKUP($A331,'【様式】返還額一覧 '!$A$17:$AC$1795,28,FALSE),"")</f>
        <v/>
      </c>
      <c r="N331" s="45" t="str">
        <f>IF($B331&lt;&gt;0,VLOOKUP($A331,'【様式】返還額一覧 '!$A$17:$AC$1795,29,FALSE),"")</f>
        <v/>
      </c>
    </row>
    <row r="332" spans="1:14" ht="15" customHeight="1" x14ac:dyDescent="0.15">
      <c r="A332" s="35">
        <v>326</v>
      </c>
      <c r="B332" s="36">
        <f>VLOOKUP($A332,'【様式】返還額一覧 '!$A$17:$AC$1795,2,FALSE)</f>
        <v>0</v>
      </c>
      <c r="C332" s="37" t="str">
        <f>IF($B332&lt;&gt;0,VLOOKUP($A332,'【様式】返還額一覧 '!$A$17:$AC$1795,3,FALSE),"")</f>
        <v/>
      </c>
      <c r="D332" s="56" t="str">
        <f>IF($B332&lt;&gt;0,VLOOKUP($A332,'【様式】返還額一覧 '!$A$17:$AE$1795,31,FALSE),"")</f>
        <v/>
      </c>
      <c r="E332" s="43" t="str">
        <f>IF($B332&lt;&gt;0,VLOOKUP($A332,'【様式】返還額一覧 '!$A$17:$AC$1795,9,FALSE),"")</f>
        <v/>
      </c>
      <c r="F332" s="47" t="str">
        <f>IF($B332&lt;&gt;0,VLOOKUP($A332,'【様式】返還額一覧 '!$A$17:$AC$1795,21,FALSE),"")</f>
        <v/>
      </c>
      <c r="G332" s="46" t="str">
        <f>IF($B332&lt;&gt;0,VLOOKUP($A332,'【様式】返還額一覧 '!$A$17:$AC$1795,22,FALSE),"")</f>
        <v/>
      </c>
      <c r="H332" s="45" t="str">
        <f>IF($B332&lt;&gt;0,VLOOKUP($A332,'【様式】返還額一覧 '!$A$17:$AC$1795,23,FALSE),"")</f>
        <v/>
      </c>
      <c r="I332" s="47" t="str">
        <f>IF($B332&lt;&gt;0,VLOOKUP($A332,'【様式】返還額一覧 '!$A$17:$AC$1795,24,FALSE),"")</f>
        <v/>
      </c>
      <c r="J332" s="46" t="str">
        <f>IF($B332&lt;&gt;0,VLOOKUP($A332,'【様式】返還額一覧 '!$A$17:$AC$1795,25,FALSE),"")</f>
        <v/>
      </c>
      <c r="K332" s="45" t="str">
        <f>IF($B332&lt;&gt;0,VLOOKUP($A332,'【様式】返還額一覧 '!$A$17:$AC$1795,26,FALSE),"")</f>
        <v/>
      </c>
      <c r="L332" s="47" t="str">
        <f>IF($B332&lt;&gt;0,VLOOKUP($A332,'【様式】返還額一覧 '!$A$17:$AC$1795,27,FALSE),"")</f>
        <v/>
      </c>
      <c r="M332" s="46" t="str">
        <f>IF($B332&lt;&gt;0,VLOOKUP($A332,'【様式】返還額一覧 '!$A$17:$AC$1795,28,FALSE),"")</f>
        <v/>
      </c>
      <c r="N332" s="45" t="str">
        <f>IF($B332&lt;&gt;0,VLOOKUP($A332,'【様式】返還額一覧 '!$A$17:$AC$1795,29,FALSE),"")</f>
        <v/>
      </c>
    </row>
    <row r="333" spans="1:14" ht="15" customHeight="1" x14ac:dyDescent="0.15">
      <c r="A333" s="35">
        <v>327</v>
      </c>
      <c r="B333" s="36">
        <f>VLOOKUP($A333,'【様式】返還額一覧 '!$A$17:$AC$1795,2,FALSE)</f>
        <v>0</v>
      </c>
      <c r="C333" s="37" t="str">
        <f>IF($B333&lt;&gt;0,VLOOKUP($A333,'【様式】返還額一覧 '!$A$17:$AC$1795,3,FALSE),"")</f>
        <v/>
      </c>
      <c r="D333" s="56" t="str">
        <f>IF($B333&lt;&gt;0,VLOOKUP($A333,'【様式】返還額一覧 '!$A$17:$AE$1795,31,FALSE),"")</f>
        <v/>
      </c>
      <c r="E333" s="43" t="str">
        <f>IF($B333&lt;&gt;0,VLOOKUP($A333,'【様式】返還額一覧 '!$A$17:$AC$1795,9,FALSE),"")</f>
        <v/>
      </c>
      <c r="F333" s="47" t="str">
        <f>IF($B333&lt;&gt;0,VLOOKUP($A333,'【様式】返還額一覧 '!$A$17:$AC$1795,21,FALSE),"")</f>
        <v/>
      </c>
      <c r="G333" s="46" t="str">
        <f>IF($B333&lt;&gt;0,VLOOKUP($A333,'【様式】返還額一覧 '!$A$17:$AC$1795,22,FALSE),"")</f>
        <v/>
      </c>
      <c r="H333" s="45" t="str">
        <f>IF($B333&lt;&gt;0,VLOOKUP($A333,'【様式】返還額一覧 '!$A$17:$AC$1795,23,FALSE),"")</f>
        <v/>
      </c>
      <c r="I333" s="47" t="str">
        <f>IF($B333&lt;&gt;0,VLOOKUP($A333,'【様式】返還額一覧 '!$A$17:$AC$1795,24,FALSE),"")</f>
        <v/>
      </c>
      <c r="J333" s="46" t="str">
        <f>IF($B333&lt;&gt;0,VLOOKUP($A333,'【様式】返還額一覧 '!$A$17:$AC$1795,25,FALSE),"")</f>
        <v/>
      </c>
      <c r="K333" s="45" t="str">
        <f>IF($B333&lt;&gt;0,VLOOKUP($A333,'【様式】返還額一覧 '!$A$17:$AC$1795,26,FALSE),"")</f>
        <v/>
      </c>
      <c r="L333" s="47" t="str">
        <f>IF($B333&lt;&gt;0,VLOOKUP($A333,'【様式】返還額一覧 '!$A$17:$AC$1795,27,FALSE),"")</f>
        <v/>
      </c>
      <c r="M333" s="46" t="str">
        <f>IF($B333&lt;&gt;0,VLOOKUP($A333,'【様式】返還額一覧 '!$A$17:$AC$1795,28,FALSE),"")</f>
        <v/>
      </c>
      <c r="N333" s="45" t="str">
        <f>IF($B333&lt;&gt;0,VLOOKUP($A333,'【様式】返還額一覧 '!$A$17:$AC$1795,29,FALSE),"")</f>
        <v/>
      </c>
    </row>
    <row r="334" spans="1:14" ht="15" customHeight="1" x14ac:dyDescent="0.15">
      <c r="A334" s="35">
        <v>328</v>
      </c>
      <c r="B334" s="36">
        <f>VLOOKUP($A334,'【様式】返還額一覧 '!$A$17:$AC$1795,2,FALSE)</f>
        <v>0</v>
      </c>
      <c r="C334" s="37" t="str">
        <f>IF($B334&lt;&gt;0,VLOOKUP($A334,'【様式】返還額一覧 '!$A$17:$AC$1795,3,FALSE),"")</f>
        <v/>
      </c>
      <c r="D334" s="56" t="str">
        <f>IF($B334&lt;&gt;0,VLOOKUP($A334,'【様式】返還額一覧 '!$A$17:$AE$1795,31,FALSE),"")</f>
        <v/>
      </c>
      <c r="E334" s="43" t="str">
        <f>IF($B334&lt;&gt;0,VLOOKUP($A334,'【様式】返還額一覧 '!$A$17:$AC$1795,9,FALSE),"")</f>
        <v/>
      </c>
      <c r="F334" s="47" t="str">
        <f>IF($B334&lt;&gt;0,VLOOKUP($A334,'【様式】返還額一覧 '!$A$17:$AC$1795,21,FALSE),"")</f>
        <v/>
      </c>
      <c r="G334" s="46" t="str">
        <f>IF($B334&lt;&gt;0,VLOOKUP($A334,'【様式】返還額一覧 '!$A$17:$AC$1795,22,FALSE),"")</f>
        <v/>
      </c>
      <c r="H334" s="45" t="str">
        <f>IF($B334&lt;&gt;0,VLOOKUP($A334,'【様式】返還額一覧 '!$A$17:$AC$1795,23,FALSE),"")</f>
        <v/>
      </c>
      <c r="I334" s="47" t="str">
        <f>IF($B334&lt;&gt;0,VLOOKUP($A334,'【様式】返還額一覧 '!$A$17:$AC$1795,24,FALSE),"")</f>
        <v/>
      </c>
      <c r="J334" s="46" t="str">
        <f>IF($B334&lt;&gt;0,VLOOKUP($A334,'【様式】返還額一覧 '!$A$17:$AC$1795,25,FALSE),"")</f>
        <v/>
      </c>
      <c r="K334" s="45" t="str">
        <f>IF($B334&lt;&gt;0,VLOOKUP($A334,'【様式】返還額一覧 '!$A$17:$AC$1795,26,FALSE),"")</f>
        <v/>
      </c>
      <c r="L334" s="47" t="str">
        <f>IF($B334&lt;&gt;0,VLOOKUP($A334,'【様式】返還額一覧 '!$A$17:$AC$1795,27,FALSE),"")</f>
        <v/>
      </c>
      <c r="M334" s="46" t="str">
        <f>IF($B334&lt;&gt;0,VLOOKUP($A334,'【様式】返還額一覧 '!$A$17:$AC$1795,28,FALSE),"")</f>
        <v/>
      </c>
      <c r="N334" s="45" t="str">
        <f>IF($B334&lt;&gt;0,VLOOKUP($A334,'【様式】返還額一覧 '!$A$17:$AC$1795,29,FALSE),"")</f>
        <v/>
      </c>
    </row>
    <row r="335" spans="1:14" ht="15" customHeight="1" x14ac:dyDescent="0.15">
      <c r="A335" s="35">
        <v>329</v>
      </c>
      <c r="B335" s="36">
        <f>VLOOKUP($A335,'【様式】返還額一覧 '!$A$17:$AC$1795,2,FALSE)</f>
        <v>0</v>
      </c>
      <c r="C335" s="37" t="str">
        <f>IF($B335&lt;&gt;0,VLOOKUP($A335,'【様式】返還額一覧 '!$A$17:$AC$1795,3,FALSE),"")</f>
        <v/>
      </c>
      <c r="D335" s="56" t="str">
        <f>IF($B335&lt;&gt;0,VLOOKUP($A335,'【様式】返還額一覧 '!$A$17:$AE$1795,31,FALSE),"")</f>
        <v/>
      </c>
      <c r="E335" s="43" t="str">
        <f>IF($B335&lt;&gt;0,VLOOKUP($A335,'【様式】返還額一覧 '!$A$17:$AC$1795,9,FALSE),"")</f>
        <v/>
      </c>
      <c r="F335" s="47" t="str">
        <f>IF($B335&lt;&gt;0,VLOOKUP($A335,'【様式】返還額一覧 '!$A$17:$AC$1795,21,FALSE),"")</f>
        <v/>
      </c>
      <c r="G335" s="46" t="str">
        <f>IF($B335&lt;&gt;0,VLOOKUP($A335,'【様式】返還額一覧 '!$A$17:$AC$1795,22,FALSE),"")</f>
        <v/>
      </c>
      <c r="H335" s="45" t="str">
        <f>IF($B335&lt;&gt;0,VLOOKUP($A335,'【様式】返還額一覧 '!$A$17:$AC$1795,23,FALSE),"")</f>
        <v/>
      </c>
      <c r="I335" s="47" t="str">
        <f>IF($B335&lt;&gt;0,VLOOKUP($A335,'【様式】返還額一覧 '!$A$17:$AC$1795,24,FALSE),"")</f>
        <v/>
      </c>
      <c r="J335" s="46" t="str">
        <f>IF($B335&lt;&gt;0,VLOOKUP($A335,'【様式】返還額一覧 '!$A$17:$AC$1795,25,FALSE),"")</f>
        <v/>
      </c>
      <c r="K335" s="45" t="str">
        <f>IF($B335&lt;&gt;0,VLOOKUP($A335,'【様式】返還額一覧 '!$A$17:$AC$1795,26,FALSE),"")</f>
        <v/>
      </c>
      <c r="L335" s="47" t="str">
        <f>IF($B335&lt;&gt;0,VLOOKUP($A335,'【様式】返還額一覧 '!$A$17:$AC$1795,27,FALSE),"")</f>
        <v/>
      </c>
      <c r="M335" s="46" t="str">
        <f>IF($B335&lt;&gt;0,VLOOKUP($A335,'【様式】返還額一覧 '!$A$17:$AC$1795,28,FALSE),"")</f>
        <v/>
      </c>
      <c r="N335" s="45" t="str">
        <f>IF($B335&lt;&gt;0,VLOOKUP($A335,'【様式】返還額一覧 '!$A$17:$AC$1795,29,FALSE),"")</f>
        <v/>
      </c>
    </row>
    <row r="336" spans="1:14" ht="15" customHeight="1" x14ac:dyDescent="0.15">
      <c r="A336" s="35">
        <v>330</v>
      </c>
      <c r="B336" s="36">
        <f>VLOOKUP($A336,'【様式】返還額一覧 '!$A$17:$AC$1795,2,FALSE)</f>
        <v>0</v>
      </c>
      <c r="C336" s="37" t="str">
        <f>IF($B336&lt;&gt;0,VLOOKUP($A336,'【様式】返還額一覧 '!$A$17:$AC$1795,3,FALSE),"")</f>
        <v/>
      </c>
      <c r="D336" s="56" t="str">
        <f>IF($B336&lt;&gt;0,VLOOKUP($A336,'【様式】返還額一覧 '!$A$17:$AE$1795,31,FALSE),"")</f>
        <v/>
      </c>
      <c r="E336" s="43" t="str">
        <f>IF($B336&lt;&gt;0,VLOOKUP($A336,'【様式】返還額一覧 '!$A$17:$AC$1795,9,FALSE),"")</f>
        <v/>
      </c>
      <c r="F336" s="47" t="str">
        <f>IF($B336&lt;&gt;0,VLOOKUP($A336,'【様式】返還額一覧 '!$A$17:$AC$1795,21,FALSE),"")</f>
        <v/>
      </c>
      <c r="G336" s="46" t="str">
        <f>IF($B336&lt;&gt;0,VLOOKUP($A336,'【様式】返還額一覧 '!$A$17:$AC$1795,22,FALSE),"")</f>
        <v/>
      </c>
      <c r="H336" s="45" t="str">
        <f>IF($B336&lt;&gt;0,VLOOKUP($A336,'【様式】返還額一覧 '!$A$17:$AC$1795,23,FALSE),"")</f>
        <v/>
      </c>
      <c r="I336" s="47" t="str">
        <f>IF($B336&lt;&gt;0,VLOOKUP($A336,'【様式】返還額一覧 '!$A$17:$AC$1795,24,FALSE),"")</f>
        <v/>
      </c>
      <c r="J336" s="46" t="str">
        <f>IF($B336&lt;&gt;0,VLOOKUP($A336,'【様式】返還額一覧 '!$A$17:$AC$1795,25,FALSE),"")</f>
        <v/>
      </c>
      <c r="K336" s="45" t="str">
        <f>IF($B336&lt;&gt;0,VLOOKUP($A336,'【様式】返還額一覧 '!$A$17:$AC$1795,26,FALSE),"")</f>
        <v/>
      </c>
      <c r="L336" s="47" t="str">
        <f>IF($B336&lt;&gt;0,VLOOKUP($A336,'【様式】返還額一覧 '!$A$17:$AC$1795,27,FALSE),"")</f>
        <v/>
      </c>
      <c r="M336" s="46" t="str">
        <f>IF($B336&lt;&gt;0,VLOOKUP($A336,'【様式】返還額一覧 '!$A$17:$AC$1795,28,FALSE),"")</f>
        <v/>
      </c>
      <c r="N336" s="45" t="str">
        <f>IF($B336&lt;&gt;0,VLOOKUP($A336,'【様式】返還額一覧 '!$A$17:$AC$1795,29,FALSE),"")</f>
        <v/>
      </c>
    </row>
    <row r="337" spans="1:14" ht="15" customHeight="1" x14ac:dyDescent="0.15">
      <c r="A337" s="35">
        <v>331</v>
      </c>
      <c r="B337" s="36">
        <f>VLOOKUP($A337,'【様式】返還額一覧 '!$A$17:$AC$1795,2,FALSE)</f>
        <v>0</v>
      </c>
      <c r="C337" s="37" t="str">
        <f>IF($B337&lt;&gt;0,VLOOKUP($A337,'【様式】返還額一覧 '!$A$17:$AC$1795,3,FALSE),"")</f>
        <v/>
      </c>
      <c r="D337" s="56" t="str">
        <f>IF($B337&lt;&gt;0,VLOOKUP($A337,'【様式】返還額一覧 '!$A$17:$AE$1795,31,FALSE),"")</f>
        <v/>
      </c>
      <c r="E337" s="43" t="str">
        <f>IF($B337&lt;&gt;0,VLOOKUP($A337,'【様式】返還額一覧 '!$A$17:$AC$1795,9,FALSE),"")</f>
        <v/>
      </c>
      <c r="F337" s="47" t="str">
        <f>IF($B337&lt;&gt;0,VLOOKUP($A337,'【様式】返還額一覧 '!$A$17:$AC$1795,21,FALSE),"")</f>
        <v/>
      </c>
      <c r="G337" s="46" t="str">
        <f>IF($B337&lt;&gt;0,VLOOKUP($A337,'【様式】返還額一覧 '!$A$17:$AC$1795,22,FALSE),"")</f>
        <v/>
      </c>
      <c r="H337" s="45" t="str">
        <f>IF($B337&lt;&gt;0,VLOOKUP($A337,'【様式】返還額一覧 '!$A$17:$AC$1795,23,FALSE),"")</f>
        <v/>
      </c>
      <c r="I337" s="47" t="str">
        <f>IF($B337&lt;&gt;0,VLOOKUP($A337,'【様式】返還額一覧 '!$A$17:$AC$1795,24,FALSE),"")</f>
        <v/>
      </c>
      <c r="J337" s="46" t="str">
        <f>IF($B337&lt;&gt;0,VLOOKUP($A337,'【様式】返還額一覧 '!$A$17:$AC$1795,25,FALSE),"")</f>
        <v/>
      </c>
      <c r="K337" s="45" t="str">
        <f>IF($B337&lt;&gt;0,VLOOKUP($A337,'【様式】返還額一覧 '!$A$17:$AC$1795,26,FALSE),"")</f>
        <v/>
      </c>
      <c r="L337" s="47" t="str">
        <f>IF($B337&lt;&gt;0,VLOOKUP($A337,'【様式】返還額一覧 '!$A$17:$AC$1795,27,FALSE),"")</f>
        <v/>
      </c>
      <c r="M337" s="46" t="str">
        <f>IF($B337&lt;&gt;0,VLOOKUP($A337,'【様式】返還額一覧 '!$A$17:$AC$1795,28,FALSE),"")</f>
        <v/>
      </c>
      <c r="N337" s="45" t="str">
        <f>IF($B337&lt;&gt;0,VLOOKUP($A337,'【様式】返還額一覧 '!$A$17:$AC$1795,29,FALSE),"")</f>
        <v/>
      </c>
    </row>
    <row r="338" spans="1:14" ht="15" customHeight="1" x14ac:dyDescent="0.15">
      <c r="A338" s="35">
        <v>332</v>
      </c>
      <c r="B338" s="36">
        <f>VLOOKUP($A338,'【様式】返還額一覧 '!$A$17:$AC$1795,2,FALSE)</f>
        <v>0</v>
      </c>
      <c r="C338" s="37" t="str">
        <f>IF($B338&lt;&gt;0,VLOOKUP($A338,'【様式】返還額一覧 '!$A$17:$AC$1795,3,FALSE),"")</f>
        <v/>
      </c>
      <c r="D338" s="56" t="str">
        <f>IF($B338&lt;&gt;0,VLOOKUP($A338,'【様式】返還額一覧 '!$A$17:$AE$1795,31,FALSE),"")</f>
        <v/>
      </c>
      <c r="E338" s="43" t="str">
        <f>IF($B338&lt;&gt;0,VLOOKUP($A338,'【様式】返還額一覧 '!$A$17:$AC$1795,9,FALSE),"")</f>
        <v/>
      </c>
      <c r="F338" s="47" t="str">
        <f>IF($B338&lt;&gt;0,VLOOKUP($A338,'【様式】返還額一覧 '!$A$17:$AC$1795,21,FALSE),"")</f>
        <v/>
      </c>
      <c r="G338" s="46" t="str">
        <f>IF($B338&lt;&gt;0,VLOOKUP($A338,'【様式】返還額一覧 '!$A$17:$AC$1795,22,FALSE),"")</f>
        <v/>
      </c>
      <c r="H338" s="45" t="str">
        <f>IF($B338&lt;&gt;0,VLOOKUP($A338,'【様式】返還額一覧 '!$A$17:$AC$1795,23,FALSE),"")</f>
        <v/>
      </c>
      <c r="I338" s="47" t="str">
        <f>IF($B338&lt;&gt;0,VLOOKUP($A338,'【様式】返還額一覧 '!$A$17:$AC$1795,24,FALSE),"")</f>
        <v/>
      </c>
      <c r="J338" s="46" t="str">
        <f>IF($B338&lt;&gt;0,VLOOKUP($A338,'【様式】返還額一覧 '!$A$17:$AC$1795,25,FALSE),"")</f>
        <v/>
      </c>
      <c r="K338" s="45" t="str">
        <f>IF($B338&lt;&gt;0,VLOOKUP($A338,'【様式】返還額一覧 '!$A$17:$AC$1795,26,FALSE),"")</f>
        <v/>
      </c>
      <c r="L338" s="47" t="str">
        <f>IF($B338&lt;&gt;0,VLOOKUP($A338,'【様式】返還額一覧 '!$A$17:$AC$1795,27,FALSE),"")</f>
        <v/>
      </c>
      <c r="M338" s="46" t="str">
        <f>IF($B338&lt;&gt;0,VLOOKUP($A338,'【様式】返還額一覧 '!$A$17:$AC$1795,28,FALSE),"")</f>
        <v/>
      </c>
      <c r="N338" s="45" t="str">
        <f>IF($B338&lt;&gt;0,VLOOKUP($A338,'【様式】返還額一覧 '!$A$17:$AC$1795,29,FALSE),"")</f>
        <v/>
      </c>
    </row>
    <row r="339" spans="1:14" ht="15" customHeight="1" x14ac:dyDescent="0.15">
      <c r="A339" s="35">
        <v>333</v>
      </c>
      <c r="B339" s="36">
        <f>VLOOKUP($A339,'【様式】返還額一覧 '!$A$17:$AC$1795,2,FALSE)</f>
        <v>0</v>
      </c>
      <c r="C339" s="37" t="str">
        <f>IF($B339&lt;&gt;0,VLOOKUP($A339,'【様式】返還額一覧 '!$A$17:$AC$1795,3,FALSE),"")</f>
        <v/>
      </c>
      <c r="D339" s="56" t="str">
        <f>IF($B339&lt;&gt;0,VLOOKUP($A339,'【様式】返還額一覧 '!$A$17:$AE$1795,31,FALSE),"")</f>
        <v/>
      </c>
      <c r="E339" s="43" t="str">
        <f>IF($B339&lt;&gt;0,VLOOKUP($A339,'【様式】返還額一覧 '!$A$17:$AC$1795,9,FALSE),"")</f>
        <v/>
      </c>
      <c r="F339" s="47" t="str">
        <f>IF($B339&lt;&gt;0,VLOOKUP($A339,'【様式】返還額一覧 '!$A$17:$AC$1795,21,FALSE),"")</f>
        <v/>
      </c>
      <c r="G339" s="46" t="str">
        <f>IF($B339&lt;&gt;0,VLOOKUP($A339,'【様式】返還額一覧 '!$A$17:$AC$1795,22,FALSE),"")</f>
        <v/>
      </c>
      <c r="H339" s="45" t="str">
        <f>IF($B339&lt;&gt;0,VLOOKUP($A339,'【様式】返還額一覧 '!$A$17:$AC$1795,23,FALSE),"")</f>
        <v/>
      </c>
      <c r="I339" s="47" t="str">
        <f>IF($B339&lt;&gt;0,VLOOKUP($A339,'【様式】返還額一覧 '!$A$17:$AC$1795,24,FALSE),"")</f>
        <v/>
      </c>
      <c r="J339" s="46" t="str">
        <f>IF($B339&lt;&gt;0,VLOOKUP($A339,'【様式】返還額一覧 '!$A$17:$AC$1795,25,FALSE),"")</f>
        <v/>
      </c>
      <c r="K339" s="45" t="str">
        <f>IF($B339&lt;&gt;0,VLOOKUP($A339,'【様式】返還額一覧 '!$A$17:$AC$1795,26,FALSE),"")</f>
        <v/>
      </c>
      <c r="L339" s="47" t="str">
        <f>IF($B339&lt;&gt;0,VLOOKUP($A339,'【様式】返還額一覧 '!$A$17:$AC$1795,27,FALSE),"")</f>
        <v/>
      </c>
      <c r="M339" s="46" t="str">
        <f>IF($B339&lt;&gt;0,VLOOKUP($A339,'【様式】返還額一覧 '!$A$17:$AC$1795,28,FALSE),"")</f>
        <v/>
      </c>
      <c r="N339" s="45" t="str">
        <f>IF($B339&lt;&gt;0,VLOOKUP($A339,'【様式】返還額一覧 '!$A$17:$AC$1795,29,FALSE),"")</f>
        <v/>
      </c>
    </row>
    <row r="340" spans="1:14" ht="15" customHeight="1" x14ac:dyDescent="0.15">
      <c r="A340" s="35">
        <v>334</v>
      </c>
      <c r="B340" s="36">
        <f>VLOOKUP($A340,'【様式】返還額一覧 '!$A$17:$AC$1795,2,FALSE)</f>
        <v>0</v>
      </c>
      <c r="C340" s="37" t="str">
        <f>IF($B340&lt;&gt;0,VLOOKUP($A340,'【様式】返還額一覧 '!$A$17:$AC$1795,3,FALSE),"")</f>
        <v/>
      </c>
      <c r="D340" s="56" t="str">
        <f>IF($B340&lt;&gt;0,VLOOKUP($A340,'【様式】返還額一覧 '!$A$17:$AE$1795,31,FALSE),"")</f>
        <v/>
      </c>
      <c r="E340" s="43" t="str">
        <f>IF($B340&lt;&gt;0,VLOOKUP($A340,'【様式】返還額一覧 '!$A$17:$AC$1795,9,FALSE),"")</f>
        <v/>
      </c>
      <c r="F340" s="47" t="str">
        <f>IF($B340&lt;&gt;0,VLOOKUP($A340,'【様式】返還額一覧 '!$A$17:$AC$1795,21,FALSE),"")</f>
        <v/>
      </c>
      <c r="G340" s="46" t="str">
        <f>IF($B340&lt;&gt;0,VLOOKUP($A340,'【様式】返還額一覧 '!$A$17:$AC$1795,22,FALSE),"")</f>
        <v/>
      </c>
      <c r="H340" s="45" t="str">
        <f>IF($B340&lt;&gt;0,VLOOKUP($A340,'【様式】返還額一覧 '!$A$17:$AC$1795,23,FALSE),"")</f>
        <v/>
      </c>
      <c r="I340" s="47" t="str">
        <f>IF($B340&lt;&gt;0,VLOOKUP($A340,'【様式】返還額一覧 '!$A$17:$AC$1795,24,FALSE),"")</f>
        <v/>
      </c>
      <c r="J340" s="46" t="str">
        <f>IF($B340&lt;&gt;0,VLOOKUP($A340,'【様式】返還額一覧 '!$A$17:$AC$1795,25,FALSE),"")</f>
        <v/>
      </c>
      <c r="K340" s="45" t="str">
        <f>IF($B340&lt;&gt;0,VLOOKUP($A340,'【様式】返還額一覧 '!$A$17:$AC$1795,26,FALSE),"")</f>
        <v/>
      </c>
      <c r="L340" s="47" t="str">
        <f>IF($B340&lt;&gt;0,VLOOKUP($A340,'【様式】返還額一覧 '!$A$17:$AC$1795,27,FALSE),"")</f>
        <v/>
      </c>
      <c r="M340" s="46" t="str">
        <f>IF($B340&lt;&gt;0,VLOOKUP($A340,'【様式】返還額一覧 '!$A$17:$AC$1795,28,FALSE),"")</f>
        <v/>
      </c>
      <c r="N340" s="45" t="str">
        <f>IF($B340&lt;&gt;0,VLOOKUP($A340,'【様式】返還額一覧 '!$A$17:$AC$1795,29,FALSE),"")</f>
        <v/>
      </c>
    </row>
    <row r="341" spans="1:14" ht="15" customHeight="1" x14ac:dyDescent="0.15">
      <c r="A341" s="35">
        <v>335</v>
      </c>
      <c r="B341" s="36">
        <f>VLOOKUP($A341,'【様式】返還額一覧 '!$A$17:$AC$1795,2,FALSE)</f>
        <v>0</v>
      </c>
      <c r="C341" s="37" t="str">
        <f>IF($B341&lt;&gt;0,VLOOKUP($A341,'【様式】返還額一覧 '!$A$17:$AC$1795,3,FALSE),"")</f>
        <v/>
      </c>
      <c r="D341" s="56" t="str">
        <f>IF($B341&lt;&gt;0,VLOOKUP($A341,'【様式】返還額一覧 '!$A$17:$AE$1795,31,FALSE),"")</f>
        <v/>
      </c>
      <c r="E341" s="43" t="str">
        <f>IF($B341&lt;&gt;0,VLOOKUP($A341,'【様式】返還額一覧 '!$A$17:$AC$1795,9,FALSE),"")</f>
        <v/>
      </c>
      <c r="F341" s="47" t="str">
        <f>IF($B341&lt;&gt;0,VLOOKUP($A341,'【様式】返還額一覧 '!$A$17:$AC$1795,21,FALSE),"")</f>
        <v/>
      </c>
      <c r="G341" s="46" t="str">
        <f>IF($B341&lt;&gt;0,VLOOKUP($A341,'【様式】返還額一覧 '!$A$17:$AC$1795,22,FALSE),"")</f>
        <v/>
      </c>
      <c r="H341" s="45" t="str">
        <f>IF($B341&lt;&gt;0,VLOOKUP($A341,'【様式】返還額一覧 '!$A$17:$AC$1795,23,FALSE),"")</f>
        <v/>
      </c>
      <c r="I341" s="47" t="str">
        <f>IF($B341&lt;&gt;0,VLOOKUP($A341,'【様式】返還額一覧 '!$A$17:$AC$1795,24,FALSE),"")</f>
        <v/>
      </c>
      <c r="J341" s="46" t="str">
        <f>IF($B341&lt;&gt;0,VLOOKUP($A341,'【様式】返還額一覧 '!$A$17:$AC$1795,25,FALSE),"")</f>
        <v/>
      </c>
      <c r="K341" s="45" t="str">
        <f>IF($B341&lt;&gt;0,VLOOKUP($A341,'【様式】返還額一覧 '!$A$17:$AC$1795,26,FALSE),"")</f>
        <v/>
      </c>
      <c r="L341" s="47" t="str">
        <f>IF($B341&lt;&gt;0,VLOOKUP($A341,'【様式】返還額一覧 '!$A$17:$AC$1795,27,FALSE),"")</f>
        <v/>
      </c>
      <c r="M341" s="46" t="str">
        <f>IF($B341&lt;&gt;0,VLOOKUP($A341,'【様式】返還額一覧 '!$A$17:$AC$1795,28,FALSE),"")</f>
        <v/>
      </c>
      <c r="N341" s="45" t="str">
        <f>IF($B341&lt;&gt;0,VLOOKUP($A341,'【様式】返還額一覧 '!$A$17:$AC$1795,29,FALSE),"")</f>
        <v/>
      </c>
    </row>
    <row r="342" spans="1:14" ht="15" customHeight="1" x14ac:dyDescent="0.15">
      <c r="A342" s="35">
        <v>336</v>
      </c>
      <c r="B342" s="36">
        <f>VLOOKUP($A342,'【様式】返還額一覧 '!$A$17:$AC$1795,2,FALSE)</f>
        <v>0</v>
      </c>
      <c r="C342" s="37" t="str">
        <f>IF($B342&lt;&gt;0,VLOOKUP($A342,'【様式】返還額一覧 '!$A$17:$AC$1795,3,FALSE),"")</f>
        <v/>
      </c>
      <c r="D342" s="56" t="str">
        <f>IF($B342&lt;&gt;0,VLOOKUP($A342,'【様式】返還額一覧 '!$A$17:$AE$1795,31,FALSE),"")</f>
        <v/>
      </c>
      <c r="E342" s="43" t="str">
        <f>IF($B342&lt;&gt;0,VLOOKUP($A342,'【様式】返還額一覧 '!$A$17:$AC$1795,9,FALSE),"")</f>
        <v/>
      </c>
      <c r="F342" s="47" t="str">
        <f>IF($B342&lt;&gt;0,VLOOKUP($A342,'【様式】返還額一覧 '!$A$17:$AC$1795,21,FALSE),"")</f>
        <v/>
      </c>
      <c r="G342" s="46" t="str">
        <f>IF($B342&lt;&gt;0,VLOOKUP($A342,'【様式】返還額一覧 '!$A$17:$AC$1795,22,FALSE),"")</f>
        <v/>
      </c>
      <c r="H342" s="45" t="str">
        <f>IF($B342&lt;&gt;0,VLOOKUP($A342,'【様式】返還額一覧 '!$A$17:$AC$1795,23,FALSE),"")</f>
        <v/>
      </c>
      <c r="I342" s="47" t="str">
        <f>IF($B342&lt;&gt;0,VLOOKUP($A342,'【様式】返還額一覧 '!$A$17:$AC$1795,24,FALSE),"")</f>
        <v/>
      </c>
      <c r="J342" s="46" t="str">
        <f>IF($B342&lt;&gt;0,VLOOKUP($A342,'【様式】返還額一覧 '!$A$17:$AC$1795,25,FALSE),"")</f>
        <v/>
      </c>
      <c r="K342" s="45" t="str">
        <f>IF($B342&lt;&gt;0,VLOOKUP($A342,'【様式】返還額一覧 '!$A$17:$AC$1795,26,FALSE),"")</f>
        <v/>
      </c>
      <c r="L342" s="47" t="str">
        <f>IF($B342&lt;&gt;0,VLOOKUP($A342,'【様式】返還額一覧 '!$A$17:$AC$1795,27,FALSE),"")</f>
        <v/>
      </c>
      <c r="M342" s="46" t="str">
        <f>IF($B342&lt;&gt;0,VLOOKUP($A342,'【様式】返還額一覧 '!$A$17:$AC$1795,28,FALSE),"")</f>
        <v/>
      </c>
      <c r="N342" s="45" t="str">
        <f>IF($B342&lt;&gt;0,VLOOKUP($A342,'【様式】返還額一覧 '!$A$17:$AC$1795,29,FALSE),"")</f>
        <v/>
      </c>
    </row>
    <row r="343" spans="1:14" ht="15" customHeight="1" x14ac:dyDescent="0.15">
      <c r="A343" s="35">
        <v>337</v>
      </c>
      <c r="B343" s="36">
        <f>VLOOKUP($A343,'【様式】返還額一覧 '!$A$17:$AC$1795,2,FALSE)</f>
        <v>0</v>
      </c>
      <c r="C343" s="37" t="str">
        <f>IF($B343&lt;&gt;0,VLOOKUP($A343,'【様式】返還額一覧 '!$A$17:$AC$1795,3,FALSE),"")</f>
        <v/>
      </c>
      <c r="D343" s="56" t="str">
        <f>IF($B343&lt;&gt;0,VLOOKUP($A343,'【様式】返還額一覧 '!$A$17:$AE$1795,31,FALSE),"")</f>
        <v/>
      </c>
      <c r="E343" s="43" t="str">
        <f>IF($B343&lt;&gt;0,VLOOKUP($A343,'【様式】返還額一覧 '!$A$17:$AC$1795,9,FALSE),"")</f>
        <v/>
      </c>
      <c r="F343" s="47" t="str">
        <f>IF($B343&lt;&gt;0,VLOOKUP($A343,'【様式】返還額一覧 '!$A$17:$AC$1795,21,FALSE),"")</f>
        <v/>
      </c>
      <c r="G343" s="46" t="str">
        <f>IF($B343&lt;&gt;0,VLOOKUP($A343,'【様式】返還額一覧 '!$A$17:$AC$1795,22,FALSE),"")</f>
        <v/>
      </c>
      <c r="H343" s="45" t="str">
        <f>IF($B343&lt;&gt;0,VLOOKUP($A343,'【様式】返還額一覧 '!$A$17:$AC$1795,23,FALSE),"")</f>
        <v/>
      </c>
      <c r="I343" s="47" t="str">
        <f>IF($B343&lt;&gt;0,VLOOKUP($A343,'【様式】返還額一覧 '!$A$17:$AC$1795,24,FALSE),"")</f>
        <v/>
      </c>
      <c r="J343" s="46" t="str">
        <f>IF($B343&lt;&gt;0,VLOOKUP($A343,'【様式】返還額一覧 '!$A$17:$AC$1795,25,FALSE),"")</f>
        <v/>
      </c>
      <c r="K343" s="45" t="str">
        <f>IF($B343&lt;&gt;0,VLOOKUP($A343,'【様式】返還額一覧 '!$A$17:$AC$1795,26,FALSE),"")</f>
        <v/>
      </c>
      <c r="L343" s="47" t="str">
        <f>IF($B343&lt;&gt;0,VLOOKUP($A343,'【様式】返還額一覧 '!$A$17:$AC$1795,27,FALSE),"")</f>
        <v/>
      </c>
      <c r="M343" s="46" t="str">
        <f>IF($B343&lt;&gt;0,VLOOKUP($A343,'【様式】返還額一覧 '!$A$17:$AC$1795,28,FALSE),"")</f>
        <v/>
      </c>
      <c r="N343" s="45" t="str">
        <f>IF($B343&lt;&gt;0,VLOOKUP($A343,'【様式】返還額一覧 '!$A$17:$AC$1795,29,FALSE),"")</f>
        <v/>
      </c>
    </row>
    <row r="344" spans="1:14" ht="15" customHeight="1" x14ac:dyDescent="0.15">
      <c r="A344" s="35">
        <v>338</v>
      </c>
      <c r="B344" s="36">
        <f>VLOOKUP($A344,'【様式】返還額一覧 '!$A$17:$AC$1795,2,FALSE)</f>
        <v>0</v>
      </c>
      <c r="C344" s="37" t="str">
        <f>IF($B344&lt;&gt;0,VLOOKUP($A344,'【様式】返還額一覧 '!$A$17:$AC$1795,3,FALSE),"")</f>
        <v/>
      </c>
      <c r="D344" s="56" t="str">
        <f>IF($B344&lt;&gt;0,VLOOKUP($A344,'【様式】返還額一覧 '!$A$17:$AE$1795,31,FALSE),"")</f>
        <v/>
      </c>
      <c r="E344" s="43" t="str">
        <f>IF($B344&lt;&gt;0,VLOOKUP($A344,'【様式】返還額一覧 '!$A$17:$AC$1795,9,FALSE),"")</f>
        <v/>
      </c>
      <c r="F344" s="47" t="str">
        <f>IF($B344&lt;&gt;0,VLOOKUP($A344,'【様式】返還額一覧 '!$A$17:$AC$1795,21,FALSE),"")</f>
        <v/>
      </c>
      <c r="G344" s="46" t="str">
        <f>IF($B344&lt;&gt;0,VLOOKUP($A344,'【様式】返還額一覧 '!$A$17:$AC$1795,22,FALSE),"")</f>
        <v/>
      </c>
      <c r="H344" s="45" t="str">
        <f>IF($B344&lt;&gt;0,VLOOKUP($A344,'【様式】返還額一覧 '!$A$17:$AC$1795,23,FALSE),"")</f>
        <v/>
      </c>
      <c r="I344" s="47" t="str">
        <f>IF($B344&lt;&gt;0,VLOOKUP($A344,'【様式】返還額一覧 '!$A$17:$AC$1795,24,FALSE),"")</f>
        <v/>
      </c>
      <c r="J344" s="46" t="str">
        <f>IF($B344&lt;&gt;0,VLOOKUP($A344,'【様式】返還額一覧 '!$A$17:$AC$1795,25,FALSE),"")</f>
        <v/>
      </c>
      <c r="K344" s="45" t="str">
        <f>IF($B344&lt;&gt;0,VLOOKUP($A344,'【様式】返還額一覧 '!$A$17:$AC$1795,26,FALSE),"")</f>
        <v/>
      </c>
      <c r="L344" s="47" t="str">
        <f>IF($B344&lt;&gt;0,VLOOKUP($A344,'【様式】返還額一覧 '!$A$17:$AC$1795,27,FALSE),"")</f>
        <v/>
      </c>
      <c r="M344" s="46" t="str">
        <f>IF($B344&lt;&gt;0,VLOOKUP($A344,'【様式】返還額一覧 '!$A$17:$AC$1795,28,FALSE),"")</f>
        <v/>
      </c>
      <c r="N344" s="45" t="str">
        <f>IF($B344&lt;&gt;0,VLOOKUP($A344,'【様式】返還額一覧 '!$A$17:$AC$1795,29,FALSE),"")</f>
        <v/>
      </c>
    </row>
    <row r="345" spans="1:14" ht="15" customHeight="1" x14ac:dyDescent="0.15">
      <c r="A345" s="35">
        <v>339</v>
      </c>
      <c r="B345" s="36">
        <f>VLOOKUP($A345,'【様式】返還額一覧 '!$A$17:$AC$1795,2,FALSE)</f>
        <v>0</v>
      </c>
      <c r="C345" s="37" t="str">
        <f>IF($B345&lt;&gt;0,VLOOKUP($A345,'【様式】返還額一覧 '!$A$17:$AC$1795,3,FALSE),"")</f>
        <v/>
      </c>
      <c r="D345" s="56" t="str">
        <f>IF($B345&lt;&gt;0,VLOOKUP($A345,'【様式】返還額一覧 '!$A$17:$AE$1795,31,FALSE),"")</f>
        <v/>
      </c>
      <c r="E345" s="43" t="str">
        <f>IF($B345&lt;&gt;0,VLOOKUP($A345,'【様式】返還額一覧 '!$A$17:$AC$1795,9,FALSE),"")</f>
        <v/>
      </c>
      <c r="F345" s="47" t="str">
        <f>IF($B345&lt;&gt;0,VLOOKUP($A345,'【様式】返還額一覧 '!$A$17:$AC$1795,21,FALSE),"")</f>
        <v/>
      </c>
      <c r="G345" s="46" t="str">
        <f>IF($B345&lt;&gt;0,VLOOKUP($A345,'【様式】返還額一覧 '!$A$17:$AC$1795,22,FALSE),"")</f>
        <v/>
      </c>
      <c r="H345" s="45" t="str">
        <f>IF($B345&lt;&gt;0,VLOOKUP($A345,'【様式】返還額一覧 '!$A$17:$AC$1795,23,FALSE),"")</f>
        <v/>
      </c>
      <c r="I345" s="47" t="str">
        <f>IF($B345&lt;&gt;0,VLOOKUP($A345,'【様式】返還額一覧 '!$A$17:$AC$1795,24,FALSE),"")</f>
        <v/>
      </c>
      <c r="J345" s="46" t="str">
        <f>IF($B345&lt;&gt;0,VLOOKUP($A345,'【様式】返還額一覧 '!$A$17:$AC$1795,25,FALSE),"")</f>
        <v/>
      </c>
      <c r="K345" s="45" t="str">
        <f>IF($B345&lt;&gt;0,VLOOKUP($A345,'【様式】返還額一覧 '!$A$17:$AC$1795,26,FALSE),"")</f>
        <v/>
      </c>
      <c r="L345" s="47" t="str">
        <f>IF($B345&lt;&gt;0,VLOOKUP($A345,'【様式】返還額一覧 '!$A$17:$AC$1795,27,FALSE),"")</f>
        <v/>
      </c>
      <c r="M345" s="46" t="str">
        <f>IF($B345&lt;&gt;0,VLOOKUP($A345,'【様式】返還額一覧 '!$A$17:$AC$1795,28,FALSE),"")</f>
        <v/>
      </c>
      <c r="N345" s="45" t="str">
        <f>IF($B345&lt;&gt;0,VLOOKUP($A345,'【様式】返還額一覧 '!$A$17:$AC$1795,29,FALSE),"")</f>
        <v/>
      </c>
    </row>
    <row r="346" spans="1:14" ht="15" customHeight="1" x14ac:dyDescent="0.15">
      <c r="A346" s="35">
        <v>340</v>
      </c>
      <c r="B346" s="36">
        <f>VLOOKUP($A346,'【様式】返還額一覧 '!$A$17:$AC$1795,2,FALSE)</f>
        <v>0</v>
      </c>
      <c r="C346" s="37" t="str">
        <f>IF($B346&lt;&gt;0,VLOOKUP($A346,'【様式】返還額一覧 '!$A$17:$AC$1795,3,FALSE),"")</f>
        <v/>
      </c>
      <c r="D346" s="56" t="str">
        <f>IF($B346&lt;&gt;0,VLOOKUP($A346,'【様式】返還額一覧 '!$A$17:$AE$1795,31,FALSE),"")</f>
        <v/>
      </c>
      <c r="E346" s="43" t="str">
        <f>IF($B346&lt;&gt;0,VLOOKUP($A346,'【様式】返還額一覧 '!$A$17:$AC$1795,9,FALSE),"")</f>
        <v/>
      </c>
      <c r="F346" s="47" t="str">
        <f>IF($B346&lt;&gt;0,VLOOKUP($A346,'【様式】返還額一覧 '!$A$17:$AC$1795,21,FALSE),"")</f>
        <v/>
      </c>
      <c r="G346" s="46" t="str">
        <f>IF($B346&lt;&gt;0,VLOOKUP($A346,'【様式】返還額一覧 '!$A$17:$AC$1795,22,FALSE),"")</f>
        <v/>
      </c>
      <c r="H346" s="45" t="str">
        <f>IF($B346&lt;&gt;0,VLOOKUP($A346,'【様式】返還額一覧 '!$A$17:$AC$1795,23,FALSE),"")</f>
        <v/>
      </c>
      <c r="I346" s="47" t="str">
        <f>IF($B346&lt;&gt;0,VLOOKUP($A346,'【様式】返還額一覧 '!$A$17:$AC$1795,24,FALSE),"")</f>
        <v/>
      </c>
      <c r="J346" s="46" t="str">
        <f>IF($B346&lt;&gt;0,VLOOKUP($A346,'【様式】返還額一覧 '!$A$17:$AC$1795,25,FALSE),"")</f>
        <v/>
      </c>
      <c r="K346" s="45" t="str">
        <f>IF($B346&lt;&gt;0,VLOOKUP($A346,'【様式】返還額一覧 '!$A$17:$AC$1795,26,FALSE),"")</f>
        <v/>
      </c>
      <c r="L346" s="47" t="str">
        <f>IF($B346&lt;&gt;0,VLOOKUP($A346,'【様式】返還額一覧 '!$A$17:$AC$1795,27,FALSE),"")</f>
        <v/>
      </c>
      <c r="M346" s="46" t="str">
        <f>IF($B346&lt;&gt;0,VLOOKUP($A346,'【様式】返還額一覧 '!$A$17:$AC$1795,28,FALSE),"")</f>
        <v/>
      </c>
      <c r="N346" s="45" t="str">
        <f>IF($B346&lt;&gt;0,VLOOKUP($A346,'【様式】返還額一覧 '!$A$17:$AC$1795,29,FALSE),"")</f>
        <v/>
      </c>
    </row>
    <row r="347" spans="1:14" ht="15" customHeight="1" x14ac:dyDescent="0.15">
      <c r="A347" s="35">
        <v>341</v>
      </c>
      <c r="B347" s="36">
        <f>VLOOKUP($A347,'【様式】返還額一覧 '!$A$17:$AC$1795,2,FALSE)</f>
        <v>0</v>
      </c>
      <c r="C347" s="37" t="str">
        <f>IF($B347&lt;&gt;0,VLOOKUP($A347,'【様式】返還額一覧 '!$A$17:$AC$1795,3,FALSE),"")</f>
        <v/>
      </c>
      <c r="D347" s="56" t="str">
        <f>IF($B347&lt;&gt;0,VLOOKUP($A347,'【様式】返還額一覧 '!$A$17:$AE$1795,31,FALSE),"")</f>
        <v/>
      </c>
      <c r="E347" s="43" t="str">
        <f>IF($B347&lt;&gt;0,VLOOKUP($A347,'【様式】返還額一覧 '!$A$17:$AC$1795,9,FALSE),"")</f>
        <v/>
      </c>
      <c r="F347" s="47" t="str">
        <f>IF($B347&lt;&gt;0,VLOOKUP($A347,'【様式】返還額一覧 '!$A$17:$AC$1795,21,FALSE),"")</f>
        <v/>
      </c>
      <c r="G347" s="46" t="str">
        <f>IF($B347&lt;&gt;0,VLOOKUP($A347,'【様式】返還額一覧 '!$A$17:$AC$1795,22,FALSE),"")</f>
        <v/>
      </c>
      <c r="H347" s="45" t="str">
        <f>IF($B347&lt;&gt;0,VLOOKUP($A347,'【様式】返還額一覧 '!$A$17:$AC$1795,23,FALSE),"")</f>
        <v/>
      </c>
      <c r="I347" s="47" t="str">
        <f>IF($B347&lt;&gt;0,VLOOKUP($A347,'【様式】返還額一覧 '!$A$17:$AC$1795,24,FALSE),"")</f>
        <v/>
      </c>
      <c r="J347" s="46" t="str">
        <f>IF($B347&lt;&gt;0,VLOOKUP($A347,'【様式】返還額一覧 '!$A$17:$AC$1795,25,FALSE),"")</f>
        <v/>
      </c>
      <c r="K347" s="45" t="str">
        <f>IF($B347&lt;&gt;0,VLOOKUP($A347,'【様式】返還額一覧 '!$A$17:$AC$1795,26,FALSE),"")</f>
        <v/>
      </c>
      <c r="L347" s="47" t="str">
        <f>IF($B347&lt;&gt;0,VLOOKUP($A347,'【様式】返還額一覧 '!$A$17:$AC$1795,27,FALSE),"")</f>
        <v/>
      </c>
      <c r="M347" s="46" t="str">
        <f>IF($B347&lt;&gt;0,VLOOKUP($A347,'【様式】返還額一覧 '!$A$17:$AC$1795,28,FALSE),"")</f>
        <v/>
      </c>
      <c r="N347" s="45" t="str">
        <f>IF($B347&lt;&gt;0,VLOOKUP($A347,'【様式】返還額一覧 '!$A$17:$AC$1795,29,FALSE),"")</f>
        <v/>
      </c>
    </row>
    <row r="348" spans="1:14" ht="15" customHeight="1" x14ac:dyDescent="0.15">
      <c r="A348" s="35">
        <v>342</v>
      </c>
      <c r="B348" s="36">
        <f>VLOOKUP($A348,'【様式】返還額一覧 '!$A$17:$AC$1795,2,FALSE)</f>
        <v>0</v>
      </c>
      <c r="C348" s="37" t="str">
        <f>IF($B348&lt;&gt;0,VLOOKUP($A348,'【様式】返還額一覧 '!$A$17:$AC$1795,3,FALSE),"")</f>
        <v/>
      </c>
      <c r="D348" s="56" t="str">
        <f>IF($B348&lt;&gt;0,VLOOKUP($A348,'【様式】返還額一覧 '!$A$17:$AE$1795,31,FALSE),"")</f>
        <v/>
      </c>
      <c r="E348" s="43" t="str">
        <f>IF($B348&lt;&gt;0,VLOOKUP($A348,'【様式】返還額一覧 '!$A$17:$AC$1795,9,FALSE),"")</f>
        <v/>
      </c>
      <c r="F348" s="47" t="str">
        <f>IF($B348&lt;&gt;0,VLOOKUP($A348,'【様式】返還額一覧 '!$A$17:$AC$1795,21,FALSE),"")</f>
        <v/>
      </c>
      <c r="G348" s="46" t="str">
        <f>IF($B348&lt;&gt;0,VLOOKUP($A348,'【様式】返還額一覧 '!$A$17:$AC$1795,22,FALSE),"")</f>
        <v/>
      </c>
      <c r="H348" s="45" t="str">
        <f>IF($B348&lt;&gt;0,VLOOKUP($A348,'【様式】返還額一覧 '!$A$17:$AC$1795,23,FALSE),"")</f>
        <v/>
      </c>
      <c r="I348" s="47" t="str">
        <f>IF($B348&lt;&gt;0,VLOOKUP($A348,'【様式】返還額一覧 '!$A$17:$AC$1795,24,FALSE),"")</f>
        <v/>
      </c>
      <c r="J348" s="46" t="str">
        <f>IF($B348&lt;&gt;0,VLOOKUP($A348,'【様式】返還額一覧 '!$A$17:$AC$1795,25,FALSE),"")</f>
        <v/>
      </c>
      <c r="K348" s="45" t="str">
        <f>IF($B348&lt;&gt;0,VLOOKUP($A348,'【様式】返還額一覧 '!$A$17:$AC$1795,26,FALSE),"")</f>
        <v/>
      </c>
      <c r="L348" s="47" t="str">
        <f>IF($B348&lt;&gt;0,VLOOKUP($A348,'【様式】返還額一覧 '!$A$17:$AC$1795,27,FALSE),"")</f>
        <v/>
      </c>
      <c r="M348" s="46" t="str">
        <f>IF($B348&lt;&gt;0,VLOOKUP($A348,'【様式】返還額一覧 '!$A$17:$AC$1795,28,FALSE),"")</f>
        <v/>
      </c>
      <c r="N348" s="45" t="str">
        <f>IF($B348&lt;&gt;0,VLOOKUP($A348,'【様式】返還額一覧 '!$A$17:$AC$1795,29,FALSE),"")</f>
        <v/>
      </c>
    </row>
    <row r="349" spans="1:14" ht="15" customHeight="1" x14ac:dyDescent="0.15">
      <c r="A349" s="35">
        <v>343</v>
      </c>
      <c r="B349" s="36">
        <f>VLOOKUP($A349,'【様式】返還額一覧 '!$A$17:$AC$1795,2,FALSE)</f>
        <v>0</v>
      </c>
      <c r="C349" s="37" t="str">
        <f>IF($B349&lt;&gt;0,VLOOKUP($A349,'【様式】返還額一覧 '!$A$17:$AC$1795,3,FALSE),"")</f>
        <v/>
      </c>
      <c r="D349" s="56" t="str">
        <f>IF($B349&lt;&gt;0,VLOOKUP($A349,'【様式】返還額一覧 '!$A$17:$AE$1795,31,FALSE),"")</f>
        <v/>
      </c>
      <c r="E349" s="43" t="str">
        <f>IF($B349&lt;&gt;0,VLOOKUP($A349,'【様式】返還額一覧 '!$A$17:$AC$1795,9,FALSE),"")</f>
        <v/>
      </c>
      <c r="F349" s="47" t="str">
        <f>IF($B349&lt;&gt;0,VLOOKUP($A349,'【様式】返還額一覧 '!$A$17:$AC$1795,21,FALSE),"")</f>
        <v/>
      </c>
      <c r="G349" s="46" t="str">
        <f>IF($B349&lt;&gt;0,VLOOKUP($A349,'【様式】返還額一覧 '!$A$17:$AC$1795,22,FALSE),"")</f>
        <v/>
      </c>
      <c r="H349" s="45" t="str">
        <f>IF($B349&lt;&gt;0,VLOOKUP($A349,'【様式】返還額一覧 '!$A$17:$AC$1795,23,FALSE),"")</f>
        <v/>
      </c>
      <c r="I349" s="47" t="str">
        <f>IF($B349&lt;&gt;0,VLOOKUP($A349,'【様式】返還額一覧 '!$A$17:$AC$1795,24,FALSE),"")</f>
        <v/>
      </c>
      <c r="J349" s="46" t="str">
        <f>IF($B349&lt;&gt;0,VLOOKUP($A349,'【様式】返還額一覧 '!$A$17:$AC$1795,25,FALSE),"")</f>
        <v/>
      </c>
      <c r="K349" s="45" t="str">
        <f>IF($B349&lt;&gt;0,VLOOKUP($A349,'【様式】返還額一覧 '!$A$17:$AC$1795,26,FALSE),"")</f>
        <v/>
      </c>
      <c r="L349" s="47" t="str">
        <f>IF($B349&lt;&gt;0,VLOOKUP($A349,'【様式】返還額一覧 '!$A$17:$AC$1795,27,FALSE),"")</f>
        <v/>
      </c>
      <c r="M349" s="46" t="str">
        <f>IF($B349&lt;&gt;0,VLOOKUP($A349,'【様式】返還額一覧 '!$A$17:$AC$1795,28,FALSE),"")</f>
        <v/>
      </c>
      <c r="N349" s="45" t="str">
        <f>IF($B349&lt;&gt;0,VLOOKUP($A349,'【様式】返還額一覧 '!$A$17:$AC$1795,29,FALSE),"")</f>
        <v/>
      </c>
    </row>
    <row r="350" spans="1:14" ht="15" customHeight="1" x14ac:dyDescent="0.15">
      <c r="A350" s="35">
        <v>344</v>
      </c>
      <c r="B350" s="36">
        <f>VLOOKUP($A350,'【様式】返還額一覧 '!$A$17:$AC$1795,2,FALSE)</f>
        <v>0</v>
      </c>
      <c r="C350" s="37" t="str">
        <f>IF($B350&lt;&gt;0,VLOOKUP($A350,'【様式】返還額一覧 '!$A$17:$AC$1795,3,FALSE),"")</f>
        <v/>
      </c>
      <c r="D350" s="56" t="str">
        <f>IF($B350&lt;&gt;0,VLOOKUP($A350,'【様式】返還額一覧 '!$A$17:$AE$1795,31,FALSE),"")</f>
        <v/>
      </c>
      <c r="E350" s="43" t="str">
        <f>IF($B350&lt;&gt;0,VLOOKUP($A350,'【様式】返還額一覧 '!$A$17:$AC$1795,9,FALSE),"")</f>
        <v/>
      </c>
      <c r="F350" s="47" t="str">
        <f>IF($B350&lt;&gt;0,VLOOKUP($A350,'【様式】返還額一覧 '!$A$17:$AC$1795,21,FALSE),"")</f>
        <v/>
      </c>
      <c r="G350" s="46" t="str">
        <f>IF($B350&lt;&gt;0,VLOOKUP($A350,'【様式】返還額一覧 '!$A$17:$AC$1795,22,FALSE),"")</f>
        <v/>
      </c>
      <c r="H350" s="45" t="str">
        <f>IF($B350&lt;&gt;0,VLOOKUP($A350,'【様式】返還額一覧 '!$A$17:$AC$1795,23,FALSE),"")</f>
        <v/>
      </c>
      <c r="I350" s="47" t="str">
        <f>IF($B350&lt;&gt;0,VLOOKUP($A350,'【様式】返還額一覧 '!$A$17:$AC$1795,24,FALSE),"")</f>
        <v/>
      </c>
      <c r="J350" s="46" t="str">
        <f>IF($B350&lt;&gt;0,VLOOKUP($A350,'【様式】返還額一覧 '!$A$17:$AC$1795,25,FALSE),"")</f>
        <v/>
      </c>
      <c r="K350" s="45" t="str">
        <f>IF($B350&lt;&gt;0,VLOOKUP($A350,'【様式】返還額一覧 '!$A$17:$AC$1795,26,FALSE),"")</f>
        <v/>
      </c>
      <c r="L350" s="47" t="str">
        <f>IF($B350&lt;&gt;0,VLOOKUP($A350,'【様式】返還額一覧 '!$A$17:$AC$1795,27,FALSE),"")</f>
        <v/>
      </c>
      <c r="M350" s="46" t="str">
        <f>IF($B350&lt;&gt;0,VLOOKUP($A350,'【様式】返還額一覧 '!$A$17:$AC$1795,28,FALSE),"")</f>
        <v/>
      </c>
      <c r="N350" s="45" t="str">
        <f>IF($B350&lt;&gt;0,VLOOKUP($A350,'【様式】返還額一覧 '!$A$17:$AC$1795,29,FALSE),"")</f>
        <v/>
      </c>
    </row>
    <row r="351" spans="1:14" ht="15" customHeight="1" x14ac:dyDescent="0.15">
      <c r="A351" s="35">
        <v>345</v>
      </c>
      <c r="B351" s="36">
        <f>VLOOKUP($A351,'【様式】返還額一覧 '!$A$17:$AC$1795,2,FALSE)</f>
        <v>0</v>
      </c>
      <c r="C351" s="37" t="str">
        <f>IF($B351&lt;&gt;0,VLOOKUP($A351,'【様式】返還額一覧 '!$A$17:$AC$1795,3,FALSE),"")</f>
        <v/>
      </c>
      <c r="D351" s="56" t="str">
        <f>IF($B351&lt;&gt;0,VLOOKUP($A351,'【様式】返還額一覧 '!$A$17:$AE$1795,31,FALSE),"")</f>
        <v/>
      </c>
      <c r="E351" s="43" t="str">
        <f>IF($B351&lt;&gt;0,VLOOKUP($A351,'【様式】返還額一覧 '!$A$17:$AC$1795,9,FALSE),"")</f>
        <v/>
      </c>
      <c r="F351" s="47" t="str">
        <f>IF($B351&lt;&gt;0,VLOOKUP($A351,'【様式】返還額一覧 '!$A$17:$AC$1795,21,FALSE),"")</f>
        <v/>
      </c>
      <c r="G351" s="46" t="str">
        <f>IF($B351&lt;&gt;0,VLOOKUP($A351,'【様式】返還額一覧 '!$A$17:$AC$1795,22,FALSE),"")</f>
        <v/>
      </c>
      <c r="H351" s="45" t="str">
        <f>IF($B351&lt;&gt;0,VLOOKUP($A351,'【様式】返還額一覧 '!$A$17:$AC$1795,23,FALSE),"")</f>
        <v/>
      </c>
      <c r="I351" s="47" t="str">
        <f>IF($B351&lt;&gt;0,VLOOKUP($A351,'【様式】返還額一覧 '!$A$17:$AC$1795,24,FALSE),"")</f>
        <v/>
      </c>
      <c r="J351" s="46" t="str">
        <f>IF($B351&lt;&gt;0,VLOOKUP($A351,'【様式】返還額一覧 '!$A$17:$AC$1795,25,FALSE),"")</f>
        <v/>
      </c>
      <c r="K351" s="45" t="str">
        <f>IF($B351&lt;&gt;0,VLOOKUP($A351,'【様式】返還額一覧 '!$A$17:$AC$1795,26,FALSE),"")</f>
        <v/>
      </c>
      <c r="L351" s="47" t="str">
        <f>IF($B351&lt;&gt;0,VLOOKUP($A351,'【様式】返還額一覧 '!$A$17:$AC$1795,27,FALSE),"")</f>
        <v/>
      </c>
      <c r="M351" s="46" t="str">
        <f>IF($B351&lt;&gt;0,VLOOKUP($A351,'【様式】返還額一覧 '!$A$17:$AC$1795,28,FALSE),"")</f>
        <v/>
      </c>
      <c r="N351" s="45" t="str">
        <f>IF($B351&lt;&gt;0,VLOOKUP($A351,'【様式】返還額一覧 '!$A$17:$AC$1795,29,FALSE),"")</f>
        <v/>
      </c>
    </row>
    <row r="352" spans="1:14" ht="15" customHeight="1" x14ac:dyDescent="0.15">
      <c r="A352" s="35">
        <v>346</v>
      </c>
      <c r="B352" s="36">
        <f>VLOOKUP($A352,'【様式】返還額一覧 '!$A$17:$AC$1795,2,FALSE)</f>
        <v>0</v>
      </c>
      <c r="C352" s="37" t="str">
        <f>IF($B352&lt;&gt;0,VLOOKUP($A352,'【様式】返還額一覧 '!$A$17:$AC$1795,3,FALSE),"")</f>
        <v/>
      </c>
      <c r="D352" s="56" t="str">
        <f>IF($B352&lt;&gt;0,VLOOKUP($A352,'【様式】返還額一覧 '!$A$17:$AE$1795,31,FALSE),"")</f>
        <v/>
      </c>
      <c r="E352" s="43" t="str">
        <f>IF($B352&lt;&gt;0,VLOOKUP($A352,'【様式】返還額一覧 '!$A$17:$AC$1795,9,FALSE),"")</f>
        <v/>
      </c>
      <c r="F352" s="47" t="str">
        <f>IF($B352&lt;&gt;0,VLOOKUP($A352,'【様式】返還額一覧 '!$A$17:$AC$1795,21,FALSE),"")</f>
        <v/>
      </c>
      <c r="G352" s="46" t="str">
        <f>IF($B352&lt;&gt;0,VLOOKUP($A352,'【様式】返還額一覧 '!$A$17:$AC$1795,22,FALSE),"")</f>
        <v/>
      </c>
      <c r="H352" s="45" t="str">
        <f>IF($B352&lt;&gt;0,VLOOKUP($A352,'【様式】返還額一覧 '!$A$17:$AC$1795,23,FALSE),"")</f>
        <v/>
      </c>
      <c r="I352" s="47" t="str">
        <f>IF($B352&lt;&gt;0,VLOOKUP($A352,'【様式】返還額一覧 '!$A$17:$AC$1795,24,FALSE),"")</f>
        <v/>
      </c>
      <c r="J352" s="46" t="str">
        <f>IF($B352&lt;&gt;0,VLOOKUP($A352,'【様式】返還額一覧 '!$A$17:$AC$1795,25,FALSE),"")</f>
        <v/>
      </c>
      <c r="K352" s="45" t="str">
        <f>IF($B352&lt;&gt;0,VLOOKUP($A352,'【様式】返還額一覧 '!$A$17:$AC$1795,26,FALSE),"")</f>
        <v/>
      </c>
      <c r="L352" s="47" t="str">
        <f>IF($B352&lt;&gt;0,VLOOKUP($A352,'【様式】返還額一覧 '!$A$17:$AC$1795,27,FALSE),"")</f>
        <v/>
      </c>
      <c r="M352" s="46" t="str">
        <f>IF($B352&lt;&gt;0,VLOOKUP($A352,'【様式】返還額一覧 '!$A$17:$AC$1795,28,FALSE),"")</f>
        <v/>
      </c>
      <c r="N352" s="45" t="str">
        <f>IF($B352&lt;&gt;0,VLOOKUP($A352,'【様式】返還額一覧 '!$A$17:$AC$1795,29,FALSE),"")</f>
        <v/>
      </c>
    </row>
    <row r="353" spans="1:14" ht="15" customHeight="1" x14ac:dyDescent="0.15">
      <c r="A353" s="35">
        <v>347</v>
      </c>
      <c r="B353" s="36">
        <f>VLOOKUP($A353,'【様式】返還額一覧 '!$A$17:$AC$1795,2,FALSE)</f>
        <v>0</v>
      </c>
      <c r="C353" s="37" t="str">
        <f>IF($B353&lt;&gt;0,VLOOKUP($A353,'【様式】返還額一覧 '!$A$17:$AC$1795,3,FALSE),"")</f>
        <v/>
      </c>
      <c r="D353" s="56" t="str">
        <f>IF($B353&lt;&gt;0,VLOOKUP($A353,'【様式】返還額一覧 '!$A$17:$AE$1795,31,FALSE),"")</f>
        <v/>
      </c>
      <c r="E353" s="43" t="str">
        <f>IF($B353&lt;&gt;0,VLOOKUP($A353,'【様式】返還額一覧 '!$A$17:$AC$1795,9,FALSE),"")</f>
        <v/>
      </c>
      <c r="F353" s="47" t="str">
        <f>IF($B353&lt;&gt;0,VLOOKUP($A353,'【様式】返還額一覧 '!$A$17:$AC$1795,21,FALSE),"")</f>
        <v/>
      </c>
      <c r="G353" s="46" t="str">
        <f>IF($B353&lt;&gt;0,VLOOKUP($A353,'【様式】返還額一覧 '!$A$17:$AC$1795,22,FALSE),"")</f>
        <v/>
      </c>
      <c r="H353" s="45" t="str">
        <f>IF($B353&lt;&gt;0,VLOOKUP($A353,'【様式】返還額一覧 '!$A$17:$AC$1795,23,FALSE),"")</f>
        <v/>
      </c>
      <c r="I353" s="47" t="str">
        <f>IF($B353&lt;&gt;0,VLOOKUP($A353,'【様式】返還額一覧 '!$A$17:$AC$1795,24,FALSE),"")</f>
        <v/>
      </c>
      <c r="J353" s="46" t="str">
        <f>IF($B353&lt;&gt;0,VLOOKUP($A353,'【様式】返還額一覧 '!$A$17:$AC$1795,25,FALSE),"")</f>
        <v/>
      </c>
      <c r="K353" s="45" t="str">
        <f>IF($B353&lt;&gt;0,VLOOKUP($A353,'【様式】返還額一覧 '!$A$17:$AC$1795,26,FALSE),"")</f>
        <v/>
      </c>
      <c r="L353" s="47" t="str">
        <f>IF($B353&lt;&gt;0,VLOOKUP($A353,'【様式】返還額一覧 '!$A$17:$AC$1795,27,FALSE),"")</f>
        <v/>
      </c>
      <c r="M353" s="46" t="str">
        <f>IF($B353&lt;&gt;0,VLOOKUP($A353,'【様式】返還額一覧 '!$A$17:$AC$1795,28,FALSE),"")</f>
        <v/>
      </c>
      <c r="N353" s="45" t="str">
        <f>IF($B353&lt;&gt;0,VLOOKUP($A353,'【様式】返還額一覧 '!$A$17:$AC$1795,29,FALSE),"")</f>
        <v/>
      </c>
    </row>
    <row r="354" spans="1:14" ht="15" customHeight="1" x14ac:dyDescent="0.15">
      <c r="A354" s="35">
        <v>348</v>
      </c>
      <c r="B354" s="36">
        <f>VLOOKUP($A354,'【様式】返還額一覧 '!$A$17:$AC$1795,2,FALSE)</f>
        <v>0</v>
      </c>
      <c r="C354" s="37" t="str">
        <f>IF($B354&lt;&gt;0,VLOOKUP($A354,'【様式】返還額一覧 '!$A$17:$AC$1795,3,FALSE),"")</f>
        <v/>
      </c>
      <c r="D354" s="56" t="str">
        <f>IF($B354&lt;&gt;0,VLOOKUP($A354,'【様式】返還額一覧 '!$A$17:$AE$1795,31,FALSE),"")</f>
        <v/>
      </c>
      <c r="E354" s="43" t="str">
        <f>IF($B354&lt;&gt;0,VLOOKUP($A354,'【様式】返還額一覧 '!$A$17:$AC$1795,9,FALSE),"")</f>
        <v/>
      </c>
      <c r="F354" s="47" t="str">
        <f>IF($B354&lt;&gt;0,VLOOKUP($A354,'【様式】返還額一覧 '!$A$17:$AC$1795,21,FALSE),"")</f>
        <v/>
      </c>
      <c r="G354" s="46" t="str">
        <f>IF($B354&lt;&gt;0,VLOOKUP($A354,'【様式】返還額一覧 '!$A$17:$AC$1795,22,FALSE),"")</f>
        <v/>
      </c>
      <c r="H354" s="45" t="str">
        <f>IF($B354&lt;&gt;0,VLOOKUP($A354,'【様式】返還額一覧 '!$A$17:$AC$1795,23,FALSE),"")</f>
        <v/>
      </c>
      <c r="I354" s="47" t="str">
        <f>IF($B354&lt;&gt;0,VLOOKUP($A354,'【様式】返還額一覧 '!$A$17:$AC$1795,24,FALSE),"")</f>
        <v/>
      </c>
      <c r="J354" s="46" t="str">
        <f>IF($B354&lt;&gt;0,VLOOKUP($A354,'【様式】返還額一覧 '!$A$17:$AC$1795,25,FALSE),"")</f>
        <v/>
      </c>
      <c r="K354" s="45" t="str">
        <f>IF($B354&lt;&gt;0,VLOOKUP($A354,'【様式】返還額一覧 '!$A$17:$AC$1795,26,FALSE),"")</f>
        <v/>
      </c>
      <c r="L354" s="47" t="str">
        <f>IF($B354&lt;&gt;0,VLOOKUP($A354,'【様式】返還額一覧 '!$A$17:$AC$1795,27,FALSE),"")</f>
        <v/>
      </c>
      <c r="M354" s="46" t="str">
        <f>IF($B354&lt;&gt;0,VLOOKUP($A354,'【様式】返還額一覧 '!$A$17:$AC$1795,28,FALSE),"")</f>
        <v/>
      </c>
      <c r="N354" s="45" t="str">
        <f>IF($B354&lt;&gt;0,VLOOKUP($A354,'【様式】返還額一覧 '!$A$17:$AC$1795,29,FALSE),"")</f>
        <v/>
      </c>
    </row>
    <row r="355" spans="1:14" ht="15" customHeight="1" x14ac:dyDescent="0.15">
      <c r="A355" s="35">
        <v>349</v>
      </c>
      <c r="B355" s="36">
        <f>VLOOKUP($A355,'【様式】返還額一覧 '!$A$17:$AC$1795,2,FALSE)</f>
        <v>0</v>
      </c>
      <c r="C355" s="37" t="str">
        <f>IF($B355&lt;&gt;0,VLOOKUP($A355,'【様式】返還額一覧 '!$A$17:$AC$1795,3,FALSE),"")</f>
        <v/>
      </c>
      <c r="D355" s="56" t="str">
        <f>IF($B355&lt;&gt;0,VLOOKUP($A355,'【様式】返還額一覧 '!$A$17:$AE$1795,31,FALSE),"")</f>
        <v/>
      </c>
      <c r="E355" s="43" t="str">
        <f>IF($B355&lt;&gt;0,VLOOKUP($A355,'【様式】返還額一覧 '!$A$17:$AC$1795,9,FALSE),"")</f>
        <v/>
      </c>
      <c r="F355" s="47" t="str">
        <f>IF($B355&lt;&gt;0,VLOOKUP($A355,'【様式】返還額一覧 '!$A$17:$AC$1795,21,FALSE),"")</f>
        <v/>
      </c>
      <c r="G355" s="46" t="str">
        <f>IF($B355&lt;&gt;0,VLOOKUP($A355,'【様式】返還額一覧 '!$A$17:$AC$1795,22,FALSE),"")</f>
        <v/>
      </c>
      <c r="H355" s="45" t="str">
        <f>IF($B355&lt;&gt;0,VLOOKUP($A355,'【様式】返還額一覧 '!$A$17:$AC$1795,23,FALSE),"")</f>
        <v/>
      </c>
      <c r="I355" s="47" t="str">
        <f>IF($B355&lt;&gt;0,VLOOKUP($A355,'【様式】返還額一覧 '!$A$17:$AC$1795,24,FALSE),"")</f>
        <v/>
      </c>
      <c r="J355" s="46" t="str">
        <f>IF($B355&lt;&gt;0,VLOOKUP($A355,'【様式】返還額一覧 '!$A$17:$AC$1795,25,FALSE),"")</f>
        <v/>
      </c>
      <c r="K355" s="45" t="str">
        <f>IF($B355&lt;&gt;0,VLOOKUP($A355,'【様式】返還額一覧 '!$A$17:$AC$1795,26,FALSE),"")</f>
        <v/>
      </c>
      <c r="L355" s="47" t="str">
        <f>IF($B355&lt;&gt;0,VLOOKUP($A355,'【様式】返還額一覧 '!$A$17:$AC$1795,27,FALSE),"")</f>
        <v/>
      </c>
      <c r="M355" s="46" t="str">
        <f>IF($B355&lt;&gt;0,VLOOKUP($A355,'【様式】返還額一覧 '!$A$17:$AC$1795,28,FALSE),"")</f>
        <v/>
      </c>
      <c r="N355" s="45" t="str">
        <f>IF($B355&lt;&gt;0,VLOOKUP($A355,'【様式】返還額一覧 '!$A$17:$AC$1795,29,FALSE),"")</f>
        <v/>
      </c>
    </row>
    <row r="356" spans="1:14" ht="15" customHeight="1" x14ac:dyDescent="0.15">
      <c r="A356" s="35">
        <v>350</v>
      </c>
      <c r="B356" s="36">
        <f>VLOOKUP($A356,'【様式】返還額一覧 '!$A$17:$AC$1795,2,FALSE)</f>
        <v>0</v>
      </c>
      <c r="C356" s="37" t="str">
        <f>IF($B356&lt;&gt;0,VLOOKUP($A356,'【様式】返還額一覧 '!$A$17:$AC$1795,3,FALSE),"")</f>
        <v/>
      </c>
      <c r="D356" s="56" t="str">
        <f>IF($B356&lt;&gt;0,VLOOKUP($A356,'【様式】返還額一覧 '!$A$17:$AE$1795,31,FALSE),"")</f>
        <v/>
      </c>
      <c r="E356" s="43" t="str">
        <f>IF($B356&lt;&gt;0,VLOOKUP($A356,'【様式】返還額一覧 '!$A$17:$AC$1795,9,FALSE),"")</f>
        <v/>
      </c>
      <c r="F356" s="47" t="str">
        <f>IF($B356&lt;&gt;0,VLOOKUP($A356,'【様式】返還額一覧 '!$A$17:$AC$1795,21,FALSE),"")</f>
        <v/>
      </c>
      <c r="G356" s="46" t="str">
        <f>IF($B356&lt;&gt;0,VLOOKUP($A356,'【様式】返還額一覧 '!$A$17:$AC$1795,22,FALSE),"")</f>
        <v/>
      </c>
      <c r="H356" s="45" t="str">
        <f>IF($B356&lt;&gt;0,VLOOKUP($A356,'【様式】返還額一覧 '!$A$17:$AC$1795,23,FALSE),"")</f>
        <v/>
      </c>
      <c r="I356" s="47" t="str">
        <f>IF($B356&lt;&gt;0,VLOOKUP($A356,'【様式】返還額一覧 '!$A$17:$AC$1795,24,FALSE),"")</f>
        <v/>
      </c>
      <c r="J356" s="46" t="str">
        <f>IF($B356&lt;&gt;0,VLOOKUP($A356,'【様式】返還額一覧 '!$A$17:$AC$1795,25,FALSE),"")</f>
        <v/>
      </c>
      <c r="K356" s="45" t="str">
        <f>IF($B356&lt;&gt;0,VLOOKUP($A356,'【様式】返還額一覧 '!$A$17:$AC$1795,26,FALSE),"")</f>
        <v/>
      </c>
      <c r="L356" s="47" t="str">
        <f>IF($B356&lt;&gt;0,VLOOKUP($A356,'【様式】返還額一覧 '!$A$17:$AC$1795,27,FALSE),"")</f>
        <v/>
      </c>
      <c r="M356" s="46" t="str">
        <f>IF($B356&lt;&gt;0,VLOOKUP($A356,'【様式】返還額一覧 '!$A$17:$AC$1795,28,FALSE),"")</f>
        <v/>
      </c>
      <c r="N356" s="45" t="str">
        <f>IF($B356&lt;&gt;0,VLOOKUP($A356,'【様式】返還額一覧 '!$A$17:$AC$1795,29,FALSE),"")</f>
        <v/>
      </c>
    </row>
    <row r="357" spans="1:14" ht="15" customHeight="1" x14ac:dyDescent="0.15">
      <c r="A357" s="35">
        <v>351</v>
      </c>
      <c r="B357" s="36">
        <f>VLOOKUP($A357,'【様式】返還額一覧 '!$A$17:$AC$1795,2,FALSE)</f>
        <v>0</v>
      </c>
      <c r="C357" s="37" t="str">
        <f>IF($B357&lt;&gt;0,VLOOKUP($A357,'【様式】返還額一覧 '!$A$17:$AC$1795,3,FALSE),"")</f>
        <v/>
      </c>
      <c r="D357" s="56" t="str">
        <f>IF($B357&lt;&gt;0,VLOOKUP($A357,'【様式】返還額一覧 '!$A$17:$AE$1795,31,FALSE),"")</f>
        <v/>
      </c>
      <c r="E357" s="43" t="str">
        <f>IF($B357&lt;&gt;0,VLOOKUP($A357,'【様式】返還額一覧 '!$A$17:$AC$1795,9,FALSE),"")</f>
        <v/>
      </c>
      <c r="F357" s="47" t="str">
        <f>IF($B357&lt;&gt;0,VLOOKUP($A357,'【様式】返還額一覧 '!$A$17:$AC$1795,21,FALSE),"")</f>
        <v/>
      </c>
      <c r="G357" s="46" t="str">
        <f>IF($B357&lt;&gt;0,VLOOKUP($A357,'【様式】返還額一覧 '!$A$17:$AC$1795,22,FALSE),"")</f>
        <v/>
      </c>
      <c r="H357" s="45" t="str">
        <f>IF($B357&lt;&gt;0,VLOOKUP($A357,'【様式】返還額一覧 '!$A$17:$AC$1795,23,FALSE),"")</f>
        <v/>
      </c>
      <c r="I357" s="47" t="str">
        <f>IF($B357&lt;&gt;0,VLOOKUP($A357,'【様式】返還額一覧 '!$A$17:$AC$1795,24,FALSE),"")</f>
        <v/>
      </c>
      <c r="J357" s="46" t="str">
        <f>IF($B357&lt;&gt;0,VLOOKUP($A357,'【様式】返還額一覧 '!$A$17:$AC$1795,25,FALSE),"")</f>
        <v/>
      </c>
      <c r="K357" s="45" t="str">
        <f>IF($B357&lt;&gt;0,VLOOKUP($A357,'【様式】返還額一覧 '!$A$17:$AC$1795,26,FALSE),"")</f>
        <v/>
      </c>
      <c r="L357" s="47" t="str">
        <f>IF($B357&lt;&gt;0,VLOOKUP($A357,'【様式】返還額一覧 '!$A$17:$AC$1795,27,FALSE),"")</f>
        <v/>
      </c>
      <c r="M357" s="46" t="str">
        <f>IF($B357&lt;&gt;0,VLOOKUP($A357,'【様式】返還額一覧 '!$A$17:$AC$1795,28,FALSE),"")</f>
        <v/>
      </c>
      <c r="N357" s="45" t="str">
        <f>IF($B357&lt;&gt;0,VLOOKUP($A357,'【様式】返還額一覧 '!$A$17:$AC$1795,29,FALSE),"")</f>
        <v/>
      </c>
    </row>
    <row r="358" spans="1:14" ht="15" customHeight="1" x14ac:dyDescent="0.15">
      <c r="A358" s="35">
        <v>352</v>
      </c>
      <c r="B358" s="36">
        <f>VLOOKUP($A358,'【様式】返還額一覧 '!$A$17:$AC$1795,2,FALSE)</f>
        <v>0</v>
      </c>
      <c r="C358" s="37" t="str">
        <f>IF($B358&lt;&gt;0,VLOOKUP($A358,'【様式】返還額一覧 '!$A$17:$AC$1795,3,FALSE),"")</f>
        <v/>
      </c>
      <c r="D358" s="56" t="str">
        <f>IF($B358&lt;&gt;0,VLOOKUP($A358,'【様式】返還額一覧 '!$A$17:$AE$1795,31,FALSE),"")</f>
        <v/>
      </c>
      <c r="E358" s="43" t="str">
        <f>IF($B358&lt;&gt;0,VLOOKUP($A358,'【様式】返還額一覧 '!$A$17:$AC$1795,9,FALSE),"")</f>
        <v/>
      </c>
      <c r="F358" s="47" t="str">
        <f>IF($B358&lt;&gt;0,VLOOKUP($A358,'【様式】返還額一覧 '!$A$17:$AC$1795,21,FALSE),"")</f>
        <v/>
      </c>
      <c r="G358" s="46" t="str">
        <f>IF($B358&lt;&gt;0,VLOOKUP($A358,'【様式】返還額一覧 '!$A$17:$AC$1795,22,FALSE),"")</f>
        <v/>
      </c>
      <c r="H358" s="45" t="str">
        <f>IF($B358&lt;&gt;0,VLOOKUP($A358,'【様式】返還額一覧 '!$A$17:$AC$1795,23,FALSE),"")</f>
        <v/>
      </c>
      <c r="I358" s="47" t="str">
        <f>IF($B358&lt;&gt;0,VLOOKUP($A358,'【様式】返還額一覧 '!$A$17:$AC$1795,24,FALSE),"")</f>
        <v/>
      </c>
      <c r="J358" s="46" t="str">
        <f>IF($B358&lt;&gt;0,VLOOKUP($A358,'【様式】返還額一覧 '!$A$17:$AC$1795,25,FALSE),"")</f>
        <v/>
      </c>
      <c r="K358" s="45" t="str">
        <f>IF($B358&lt;&gt;0,VLOOKUP($A358,'【様式】返還額一覧 '!$A$17:$AC$1795,26,FALSE),"")</f>
        <v/>
      </c>
      <c r="L358" s="47" t="str">
        <f>IF($B358&lt;&gt;0,VLOOKUP($A358,'【様式】返還額一覧 '!$A$17:$AC$1795,27,FALSE),"")</f>
        <v/>
      </c>
      <c r="M358" s="46" t="str">
        <f>IF($B358&lt;&gt;0,VLOOKUP($A358,'【様式】返還額一覧 '!$A$17:$AC$1795,28,FALSE),"")</f>
        <v/>
      </c>
      <c r="N358" s="45" t="str">
        <f>IF($B358&lt;&gt;0,VLOOKUP($A358,'【様式】返還額一覧 '!$A$17:$AC$1795,29,FALSE),"")</f>
        <v/>
      </c>
    </row>
    <row r="359" spans="1:14" ht="15" customHeight="1" x14ac:dyDescent="0.15">
      <c r="A359" s="35">
        <v>353</v>
      </c>
      <c r="B359" s="36">
        <f>VLOOKUP($A359,'【様式】返還額一覧 '!$A$17:$AC$1795,2,FALSE)</f>
        <v>0</v>
      </c>
      <c r="C359" s="37" t="str">
        <f>IF($B359&lt;&gt;0,VLOOKUP($A359,'【様式】返還額一覧 '!$A$17:$AC$1795,3,FALSE),"")</f>
        <v/>
      </c>
      <c r="D359" s="56" t="str">
        <f>IF($B359&lt;&gt;0,VLOOKUP($A359,'【様式】返還額一覧 '!$A$17:$AE$1795,31,FALSE),"")</f>
        <v/>
      </c>
      <c r="E359" s="43" t="str">
        <f>IF($B359&lt;&gt;0,VLOOKUP($A359,'【様式】返還額一覧 '!$A$17:$AC$1795,9,FALSE),"")</f>
        <v/>
      </c>
      <c r="F359" s="47" t="str">
        <f>IF($B359&lt;&gt;0,VLOOKUP($A359,'【様式】返還額一覧 '!$A$17:$AC$1795,21,FALSE),"")</f>
        <v/>
      </c>
      <c r="G359" s="46" t="str">
        <f>IF($B359&lt;&gt;0,VLOOKUP($A359,'【様式】返還額一覧 '!$A$17:$AC$1795,22,FALSE),"")</f>
        <v/>
      </c>
      <c r="H359" s="45" t="str">
        <f>IF($B359&lt;&gt;0,VLOOKUP($A359,'【様式】返還額一覧 '!$A$17:$AC$1795,23,FALSE),"")</f>
        <v/>
      </c>
      <c r="I359" s="47" t="str">
        <f>IF($B359&lt;&gt;0,VLOOKUP($A359,'【様式】返還額一覧 '!$A$17:$AC$1795,24,FALSE),"")</f>
        <v/>
      </c>
      <c r="J359" s="46" t="str">
        <f>IF($B359&lt;&gt;0,VLOOKUP($A359,'【様式】返還額一覧 '!$A$17:$AC$1795,25,FALSE),"")</f>
        <v/>
      </c>
      <c r="K359" s="45" t="str">
        <f>IF($B359&lt;&gt;0,VLOOKUP($A359,'【様式】返還額一覧 '!$A$17:$AC$1795,26,FALSE),"")</f>
        <v/>
      </c>
      <c r="L359" s="47" t="str">
        <f>IF($B359&lt;&gt;0,VLOOKUP($A359,'【様式】返還額一覧 '!$A$17:$AC$1795,27,FALSE),"")</f>
        <v/>
      </c>
      <c r="M359" s="46" t="str">
        <f>IF($B359&lt;&gt;0,VLOOKUP($A359,'【様式】返還額一覧 '!$A$17:$AC$1795,28,FALSE),"")</f>
        <v/>
      </c>
      <c r="N359" s="45" t="str">
        <f>IF($B359&lt;&gt;0,VLOOKUP($A359,'【様式】返還額一覧 '!$A$17:$AC$1795,29,FALSE),"")</f>
        <v/>
      </c>
    </row>
    <row r="360" spans="1:14" ht="15" customHeight="1" x14ac:dyDescent="0.15">
      <c r="A360" s="35">
        <v>354</v>
      </c>
      <c r="B360" s="36">
        <f>VLOOKUP($A360,'【様式】返還額一覧 '!$A$17:$AC$1795,2,FALSE)</f>
        <v>0</v>
      </c>
      <c r="C360" s="37" t="str">
        <f>IF($B360&lt;&gt;0,VLOOKUP($A360,'【様式】返還額一覧 '!$A$17:$AC$1795,3,FALSE),"")</f>
        <v/>
      </c>
      <c r="D360" s="56" t="str">
        <f>IF($B360&lt;&gt;0,VLOOKUP($A360,'【様式】返還額一覧 '!$A$17:$AE$1795,31,FALSE),"")</f>
        <v/>
      </c>
      <c r="E360" s="43" t="str">
        <f>IF($B360&lt;&gt;0,VLOOKUP($A360,'【様式】返還額一覧 '!$A$17:$AC$1795,9,FALSE),"")</f>
        <v/>
      </c>
      <c r="F360" s="47" t="str">
        <f>IF($B360&lt;&gt;0,VLOOKUP($A360,'【様式】返還額一覧 '!$A$17:$AC$1795,21,FALSE),"")</f>
        <v/>
      </c>
      <c r="G360" s="46" t="str">
        <f>IF($B360&lt;&gt;0,VLOOKUP($A360,'【様式】返還額一覧 '!$A$17:$AC$1795,22,FALSE),"")</f>
        <v/>
      </c>
      <c r="H360" s="45" t="str">
        <f>IF($B360&lt;&gt;0,VLOOKUP($A360,'【様式】返還額一覧 '!$A$17:$AC$1795,23,FALSE),"")</f>
        <v/>
      </c>
      <c r="I360" s="47" t="str">
        <f>IF($B360&lt;&gt;0,VLOOKUP($A360,'【様式】返還額一覧 '!$A$17:$AC$1795,24,FALSE),"")</f>
        <v/>
      </c>
      <c r="J360" s="46" t="str">
        <f>IF($B360&lt;&gt;0,VLOOKUP($A360,'【様式】返還額一覧 '!$A$17:$AC$1795,25,FALSE),"")</f>
        <v/>
      </c>
      <c r="K360" s="45" t="str">
        <f>IF($B360&lt;&gt;0,VLOOKUP($A360,'【様式】返還額一覧 '!$A$17:$AC$1795,26,FALSE),"")</f>
        <v/>
      </c>
      <c r="L360" s="47" t="str">
        <f>IF($B360&lt;&gt;0,VLOOKUP($A360,'【様式】返還額一覧 '!$A$17:$AC$1795,27,FALSE),"")</f>
        <v/>
      </c>
      <c r="M360" s="46" t="str">
        <f>IF($B360&lt;&gt;0,VLOOKUP($A360,'【様式】返還額一覧 '!$A$17:$AC$1795,28,FALSE),"")</f>
        <v/>
      </c>
      <c r="N360" s="45" t="str">
        <f>IF($B360&lt;&gt;0,VLOOKUP($A360,'【様式】返還額一覧 '!$A$17:$AC$1795,29,FALSE),"")</f>
        <v/>
      </c>
    </row>
    <row r="361" spans="1:14" ht="15" customHeight="1" x14ac:dyDescent="0.15">
      <c r="A361" s="35">
        <v>355</v>
      </c>
      <c r="B361" s="36">
        <f>VLOOKUP($A361,'【様式】返還額一覧 '!$A$17:$AC$1795,2,FALSE)</f>
        <v>0</v>
      </c>
      <c r="C361" s="37" t="str">
        <f>IF($B361&lt;&gt;0,VLOOKUP($A361,'【様式】返還額一覧 '!$A$17:$AC$1795,3,FALSE),"")</f>
        <v/>
      </c>
      <c r="D361" s="56" t="str">
        <f>IF($B361&lt;&gt;0,VLOOKUP($A361,'【様式】返還額一覧 '!$A$17:$AE$1795,31,FALSE),"")</f>
        <v/>
      </c>
      <c r="E361" s="43" t="str">
        <f>IF($B361&lt;&gt;0,VLOOKUP($A361,'【様式】返還額一覧 '!$A$17:$AC$1795,9,FALSE),"")</f>
        <v/>
      </c>
      <c r="F361" s="47" t="str">
        <f>IF($B361&lt;&gt;0,VLOOKUP($A361,'【様式】返還額一覧 '!$A$17:$AC$1795,21,FALSE),"")</f>
        <v/>
      </c>
      <c r="G361" s="46" t="str">
        <f>IF($B361&lt;&gt;0,VLOOKUP($A361,'【様式】返還額一覧 '!$A$17:$AC$1795,22,FALSE),"")</f>
        <v/>
      </c>
      <c r="H361" s="45" t="str">
        <f>IF($B361&lt;&gt;0,VLOOKUP($A361,'【様式】返還額一覧 '!$A$17:$AC$1795,23,FALSE),"")</f>
        <v/>
      </c>
      <c r="I361" s="47" t="str">
        <f>IF($B361&lt;&gt;0,VLOOKUP($A361,'【様式】返還額一覧 '!$A$17:$AC$1795,24,FALSE),"")</f>
        <v/>
      </c>
      <c r="J361" s="46" t="str">
        <f>IF($B361&lt;&gt;0,VLOOKUP($A361,'【様式】返還額一覧 '!$A$17:$AC$1795,25,FALSE),"")</f>
        <v/>
      </c>
      <c r="K361" s="45" t="str">
        <f>IF($B361&lt;&gt;0,VLOOKUP($A361,'【様式】返還額一覧 '!$A$17:$AC$1795,26,FALSE),"")</f>
        <v/>
      </c>
      <c r="L361" s="47" t="str">
        <f>IF($B361&lt;&gt;0,VLOOKUP($A361,'【様式】返還額一覧 '!$A$17:$AC$1795,27,FALSE),"")</f>
        <v/>
      </c>
      <c r="M361" s="46" t="str">
        <f>IF($B361&lt;&gt;0,VLOOKUP($A361,'【様式】返還額一覧 '!$A$17:$AC$1795,28,FALSE),"")</f>
        <v/>
      </c>
      <c r="N361" s="45" t="str">
        <f>IF($B361&lt;&gt;0,VLOOKUP($A361,'【様式】返還額一覧 '!$A$17:$AC$1795,29,FALSE),"")</f>
        <v/>
      </c>
    </row>
    <row r="362" spans="1:14" ht="15" customHeight="1" x14ac:dyDescent="0.15">
      <c r="A362" s="35">
        <v>356</v>
      </c>
      <c r="B362" s="36">
        <f>VLOOKUP($A362,'【様式】返還額一覧 '!$A$17:$AC$1795,2,FALSE)</f>
        <v>0</v>
      </c>
      <c r="C362" s="37" t="str">
        <f>IF($B362&lt;&gt;0,VLOOKUP($A362,'【様式】返還額一覧 '!$A$17:$AC$1795,3,FALSE),"")</f>
        <v/>
      </c>
      <c r="D362" s="56" t="str">
        <f>IF($B362&lt;&gt;0,VLOOKUP($A362,'【様式】返還額一覧 '!$A$17:$AE$1795,31,FALSE),"")</f>
        <v/>
      </c>
      <c r="E362" s="43" t="str">
        <f>IF($B362&lt;&gt;0,VLOOKUP($A362,'【様式】返還額一覧 '!$A$17:$AC$1795,9,FALSE),"")</f>
        <v/>
      </c>
      <c r="F362" s="47" t="str">
        <f>IF($B362&lt;&gt;0,VLOOKUP($A362,'【様式】返還額一覧 '!$A$17:$AC$1795,21,FALSE),"")</f>
        <v/>
      </c>
      <c r="G362" s="46" t="str">
        <f>IF($B362&lt;&gt;0,VLOOKUP($A362,'【様式】返還額一覧 '!$A$17:$AC$1795,22,FALSE),"")</f>
        <v/>
      </c>
      <c r="H362" s="45" t="str">
        <f>IF($B362&lt;&gt;0,VLOOKUP($A362,'【様式】返還額一覧 '!$A$17:$AC$1795,23,FALSE),"")</f>
        <v/>
      </c>
      <c r="I362" s="47" t="str">
        <f>IF($B362&lt;&gt;0,VLOOKUP($A362,'【様式】返還額一覧 '!$A$17:$AC$1795,24,FALSE),"")</f>
        <v/>
      </c>
      <c r="J362" s="46" t="str">
        <f>IF($B362&lt;&gt;0,VLOOKUP($A362,'【様式】返還額一覧 '!$A$17:$AC$1795,25,FALSE),"")</f>
        <v/>
      </c>
      <c r="K362" s="45" t="str">
        <f>IF($B362&lt;&gt;0,VLOOKUP($A362,'【様式】返還額一覧 '!$A$17:$AC$1795,26,FALSE),"")</f>
        <v/>
      </c>
      <c r="L362" s="47" t="str">
        <f>IF($B362&lt;&gt;0,VLOOKUP($A362,'【様式】返還額一覧 '!$A$17:$AC$1795,27,FALSE),"")</f>
        <v/>
      </c>
      <c r="M362" s="46" t="str">
        <f>IF($B362&lt;&gt;0,VLOOKUP($A362,'【様式】返還額一覧 '!$A$17:$AC$1795,28,FALSE),"")</f>
        <v/>
      </c>
      <c r="N362" s="45" t="str">
        <f>IF($B362&lt;&gt;0,VLOOKUP($A362,'【様式】返還額一覧 '!$A$17:$AC$1795,29,FALSE),"")</f>
        <v/>
      </c>
    </row>
    <row r="363" spans="1:14" ht="15" customHeight="1" x14ac:dyDescent="0.15">
      <c r="A363" s="35">
        <v>357</v>
      </c>
      <c r="B363" s="36">
        <f>VLOOKUP($A363,'【様式】返還額一覧 '!$A$17:$AC$1795,2,FALSE)</f>
        <v>0</v>
      </c>
      <c r="C363" s="37" t="str">
        <f>IF($B363&lt;&gt;0,VLOOKUP($A363,'【様式】返還額一覧 '!$A$17:$AC$1795,3,FALSE),"")</f>
        <v/>
      </c>
      <c r="D363" s="56" t="str">
        <f>IF($B363&lt;&gt;0,VLOOKUP($A363,'【様式】返還額一覧 '!$A$17:$AE$1795,31,FALSE),"")</f>
        <v/>
      </c>
      <c r="E363" s="43" t="str">
        <f>IF($B363&lt;&gt;0,VLOOKUP($A363,'【様式】返還額一覧 '!$A$17:$AC$1795,9,FALSE),"")</f>
        <v/>
      </c>
      <c r="F363" s="47" t="str">
        <f>IF($B363&lt;&gt;0,VLOOKUP($A363,'【様式】返還額一覧 '!$A$17:$AC$1795,21,FALSE),"")</f>
        <v/>
      </c>
      <c r="G363" s="46" t="str">
        <f>IF($B363&lt;&gt;0,VLOOKUP($A363,'【様式】返還額一覧 '!$A$17:$AC$1795,22,FALSE),"")</f>
        <v/>
      </c>
      <c r="H363" s="45" t="str">
        <f>IF($B363&lt;&gt;0,VLOOKUP($A363,'【様式】返還額一覧 '!$A$17:$AC$1795,23,FALSE),"")</f>
        <v/>
      </c>
      <c r="I363" s="47" t="str">
        <f>IF($B363&lt;&gt;0,VLOOKUP($A363,'【様式】返還額一覧 '!$A$17:$AC$1795,24,FALSE),"")</f>
        <v/>
      </c>
      <c r="J363" s="46" t="str">
        <f>IF($B363&lt;&gt;0,VLOOKUP($A363,'【様式】返還額一覧 '!$A$17:$AC$1795,25,FALSE),"")</f>
        <v/>
      </c>
      <c r="K363" s="45" t="str">
        <f>IF($B363&lt;&gt;0,VLOOKUP($A363,'【様式】返還額一覧 '!$A$17:$AC$1795,26,FALSE),"")</f>
        <v/>
      </c>
      <c r="L363" s="47" t="str">
        <f>IF($B363&lt;&gt;0,VLOOKUP($A363,'【様式】返還額一覧 '!$A$17:$AC$1795,27,FALSE),"")</f>
        <v/>
      </c>
      <c r="M363" s="46" t="str">
        <f>IF($B363&lt;&gt;0,VLOOKUP($A363,'【様式】返還額一覧 '!$A$17:$AC$1795,28,FALSE),"")</f>
        <v/>
      </c>
      <c r="N363" s="45" t="str">
        <f>IF($B363&lt;&gt;0,VLOOKUP($A363,'【様式】返還額一覧 '!$A$17:$AC$1795,29,FALSE),"")</f>
        <v/>
      </c>
    </row>
    <row r="364" spans="1:14" ht="15" customHeight="1" x14ac:dyDescent="0.15">
      <c r="A364" s="35">
        <v>358</v>
      </c>
      <c r="B364" s="36">
        <f>VLOOKUP($A364,'【様式】返還額一覧 '!$A$17:$AC$1795,2,FALSE)</f>
        <v>0</v>
      </c>
      <c r="C364" s="37" t="str">
        <f>IF($B364&lt;&gt;0,VLOOKUP($A364,'【様式】返還額一覧 '!$A$17:$AC$1795,3,FALSE),"")</f>
        <v/>
      </c>
      <c r="D364" s="56" t="str">
        <f>IF($B364&lt;&gt;0,VLOOKUP($A364,'【様式】返還額一覧 '!$A$17:$AE$1795,31,FALSE),"")</f>
        <v/>
      </c>
      <c r="E364" s="43" t="str">
        <f>IF($B364&lt;&gt;0,VLOOKUP($A364,'【様式】返還額一覧 '!$A$17:$AC$1795,9,FALSE),"")</f>
        <v/>
      </c>
      <c r="F364" s="47" t="str">
        <f>IF($B364&lt;&gt;0,VLOOKUP($A364,'【様式】返還額一覧 '!$A$17:$AC$1795,21,FALSE),"")</f>
        <v/>
      </c>
      <c r="G364" s="46" t="str">
        <f>IF($B364&lt;&gt;0,VLOOKUP($A364,'【様式】返還額一覧 '!$A$17:$AC$1795,22,FALSE),"")</f>
        <v/>
      </c>
      <c r="H364" s="45" t="str">
        <f>IF($B364&lt;&gt;0,VLOOKUP($A364,'【様式】返還額一覧 '!$A$17:$AC$1795,23,FALSE),"")</f>
        <v/>
      </c>
      <c r="I364" s="47" t="str">
        <f>IF($B364&lt;&gt;0,VLOOKUP($A364,'【様式】返還額一覧 '!$A$17:$AC$1795,24,FALSE),"")</f>
        <v/>
      </c>
      <c r="J364" s="46" t="str">
        <f>IF($B364&lt;&gt;0,VLOOKUP($A364,'【様式】返還額一覧 '!$A$17:$AC$1795,25,FALSE),"")</f>
        <v/>
      </c>
      <c r="K364" s="45" t="str">
        <f>IF($B364&lt;&gt;0,VLOOKUP($A364,'【様式】返還額一覧 '!$A$17:$AC$1795,26,FALSE),"")</f>
        <v/>
      </c>
      <c r="L364" s="47" t="str">
        <f>IF($B364&lt;&gt;0,VLOOKUP($A364,'【様式】返還額一覧 '!$A$17:$AC$1795,27,FALSE),"")</f>
        <v/>
      </c>
      <c r="M364" s="46" t="str">
        <f>IF($B364&lt;&gt;0,VLOOKUP($A364,'【様式】返還額一覧 '!$A$17:$AC$1795,28,FALSE),"")</f>
        <v/>
      </c>
      <c r="N364" s="45" t="str">
        <f>IF($B364&lt;&gt;0,VLOOKUP($A364,'【様式】返還額一覧 '!$A$17:$AC$1795,29,FALSE),"")</f>
        <v/>
      </c>
    </row>
    <row r="365" spans="1:14" ht="15" customHeight="1" x14ac:dyDescent="0.15">
      <c r="A365" s="35">
        <v>359</v>
      </c>
      <c r="B365" s="36">
        <f>VLOOKUP($A365,'【様式】返還額一覧 '!$A$17:$AC$1795,2,FALSE)</f>
        <v>0</v>
      </c>
      <c r="C365" s="37" t="str">
        <f>IF($B365&lt;&gt;0,VLOOKUP($A365,'【様式】返還額一覧 '!$A$17:$AC$1795,3,FALSE),"")</f>
        <v/>
      </c>
      <c r="D365" s="56" t="str">
        <f>IF($B365&lt;&gt;0,VLOOKUP($A365,'【様式】返還額一覧 '!$A$17:$AE$1795,31,FALSE),"")</f>
        <v/>
      </c>
      <c r="E365" s="43" t="str">
        <f>IF($B365&lt;&gt;0,VLOOKUP($A365,'【様式】返還額一覧 '!$A$17:$AC$1795,9,FALSE),"")</f>
        <v/>
      </c>
      <c r="F365" s="47" t="str">
        <f>IF($B365&lt;&gt;0,VLOOKUP($A365,'【様式】返還額一覧 '!$A$17:$AC$1795,21,FALSE),"")</f>
        <v/>
      </c>
      <c r="G365" s="46" t="str">
        <f>IF($B365&lt;&gt;0,VLOOKUP($A365,'【様式】返還額一覧 '!$A$17:$AC$1795,22,FALSE),"")</f>
        <v/>
      </c>
      <c r="H365" s="45" t="str">
        <f>IF($B365&lt;&gt;0,VLOOKUP($A365,'【様式】返還額一覧 '!$A$17:$AC$1795,23,FALSE),"")</f>
        <v/>
      </c>
      <c r="I365" s="47" t="str">
        <f>IF($B365&lt;&gt;0,VLOOKUP($A365,'【様式】返還額一覧 '!$A$17:$AC$1795,24,FALSE),"")</f>
        <v/>
      </c>
      <c r="J365" s="46" t="str">
        <f>IF($B365&lt;&gt;0,VLOOKUP($A365,'【様式】返還額一覧 '!$A$17:$AC$1795,25,FALSE),"")</f>
        <v/>
      </c>
      <c r="K365" s="45" t="str">
        <f>IF($B365&lt;&gt;0,VLOOKUP($A365,'【様式】返還額一覧 '!$A$17:$AC$1795,26,FALSE),"")</f>
        <v/>
      </c>
      <c r="L365" s="47" t="str">
        <f>IF($B365&lt;&gt;0,VLOOKUP($A365,'【様式】返還額一覧 '!$A$17:$AC$1795,27,FALSE),"")</f>
        <v/>
      </c>
      <c r="M365" s="46" t="str">
        <f>IF($B365&lt;&gt;0,VLOOKUP($A365,'【様式】返還額一覧 '!$A$17:$AC$1795,28,FALSE),"")</f>
        <v/>
      </c>
      <c r="N365" s="45" t="str">
        <f>IF($B365&lt;&gt;0,VLOOKUP($A365,'【様式】返還額一覧 '!$A$17:$AC$1795,29,FALSE),"")</f>
        <v/>
      </c>
    </row>
    <row r="366" spans="1:14" ht="15" customHeight="1" x14ac:dyDescent="0.15">
      <c r="A366" s="35">
        <v>360</v>
      </c>
      <c r="B366" s="36">
        <f>VLOOKUP($A366,'【様式】返還額一覧 '!$A$17:$AC$1795,2,FALSE)</f>
        <v>0</v>
      </c>
      <c r="C366" s="37" t="str">
        <f>IF($B366&lt;&gt;0,VLOOKUP($A366,'【様式】返還額一覧 '!$A$17:$AC$1795,3,FALSE),"")</f>
        <v/>
      </c>
      <c r="D366" s="56" t="str">
        <f>IF($B366&lt;&gt;0,VLOOKUP($A366,'【様式】返還額一覧 '!$A$17:$AE$1795,31,FALSE),"")</f>
        <v/>
      </c>
      <c r="E366" s="43" t="str">
        <f>IF($B366&lt;&gt;0,VLOOKUP($A366,'【様式】返還額一覧 '!$A$17:$AC$1795,9,FALSE),"")</f>
        <v/>
      </c>
      <c r="F366" s="47" t="str">
        <f>IF($B366&lt;&gt;0,VLOOKUP($A366,'【様式】返還額一覧 '!$A$17:$AC$1795,21,FALSE),"")</f>
        <v/>
      </c>
      <c r="G366" s="46" t="str">
        <f>IF($B366&lt;&gt;0,VLOOKUP($A366,'【様式】返還額一覧 '!$A$17:$AC$1795,22,FALSE),"")</f>
        <v/>
      </c>
      <c r="H366" s="45" t="str">
        <f>IF($B366&lt;&gt;0,VLOOKUP($A366,'【様式】返還額一覧 '!$A$17:$AC$1795,23,FALSE),"")</f>
        <v/>
      </c>
      <c r="I366" s="47" t="str">
        <f>IF($B366&lt;&gt;0,VLOOKUP($A366,'【様式】返還額一覧 '!$A$17:$AC$1795,24,FALSE),"")</f>
        <v/>
      </c>
      <c r="J366" s="46" t="str">
        <f>IF($B366&lt;&gt;0,VLOOKUP($A366,'【様式】返還額一覧 '!$A$17:$AC$1795,25,FALSE),"")</f>
        <v/>
      </c>
      <c r="K366" s="45" t="str">
        <f>IF($B366&lt;&gt;0,VLOOKUP($A366,'【様式】返還額一覧 '!$A$17:$AC$1795,26,FALSE),"")</f>
        <v/>
      </c>
      <c r="L366" s="47" t="str">
        <f>IF($B366&lt;&gt;0,VLOOKUP($A366,'【様式】返還額一覧 '!$A$17:$AC$1795,27,FALSE),"")</f>
        <v/>
      </c>
      <c r="M366" s="46" t="str">
        <f>IF($B366&lt;&gt;0,VLOOKUP($A366,'【様式】返還額一覧 '!$A$17:$AC$1795,28,FALSE),"")</f>
        <v/>
      </c>
      <c r="N366" s="45" t="str">
        <f>IF($B366&lt;&gt;0,VLOOKUP($A366,'【様式】返還額一覧 '!$A$17:$AC$1795,29,FALSE),"")</f>
        <v/>
      </c>
    </row>
    <row r="367" spans="1:14" ht="15" customHeight="1" x14ac:dyDescent="0.15">
      <c r="A367" s="35">
        <v>361</v>
      </c>
      <c r="B367" s="36">
        <f>VLOOKUP($A367,'【様式】返還額一覧 '!$A$17:$AC$1795,2,FALSE)</f>
        <v>0</v>
      </c>
      <c r="C367" s="37" t="str">
        <f>IF($B367&lt;&gt;0,VLOOKUP($A367,'【様式】返還額一覧 '!$A$17:$AC$1795,3,FALSE),"")</f>
        <v/>
      </c>
      <c r="D367" s="56" t="str">
        <f>IF($B367&lt;&gt;0,VLOOKUP($A367,'【様式】返還額一覧 '!$A$17:$AE$1795,31,FALSE),"")</f>
        <v/>
      </c>
      <c r="E367" s="43" t="str">
        <f>IF($B367&lt;&gt;0,VLOOKUP($A367,'【様式】返還額一覧 '!$A$17:$AC$1795,9,FALSE),"")</f>
        <v/>
      </c>
      <c r="F367" s="47" t="str">
        <f>IF($B367&lt;&gt;0,VLOOKUP($A367,'【様式】返還額一覧 '!$A$17:$AC$1795,21,FALSE),"")</f>
        <v/>
      </c>
      <c r="G367" s="46" t="str">
        <f>IF($B367&lt;&gt;0,VLOOKUP($A367,'【様式】返還額一覧 '!$A$17:$AC$1795,22,FALSE),"")</f>
        <v/>
      </c>
      <c r="H367" s="45" t="str">
        <f>IF($B367&lt;&gt;0,VLOOKUP($A367,'【様式】返還額一覧 '!$A$17:$AC$1795,23,FALSE),"")</f>
        <v/>
      </c>
      <c r="I367" s="47" t="str">
        <f>IF($B367&lt;&gt;0,VLOOKUP($A367,'【様式】返還額一覧 '!$A$17:$AC$1795,24,FALSE),"")</f>
        <v/>
      </c>
      <c r="J367" s="46" t="str">
        <f>IF($B367&lt;&gt;0,VLOOKUP($A367,'【様式】返還額一覧 '!$A$17:$AC$1795,25,FALSE),"")</f>
        <v/>
      </c>
      <c r="K367" s="45" t="str">
        <f>IF($B367&lt;&gt;0,VLOOKUP($A367,'【様式】返還額一覧 '!$A$17:$AC$1795,26,FALSE),"")</f>
        <v/>
      </c>
      <c r="L367" s="47" t="str">
        <f>IF($B367&lt;&gt;0,VLOOKUP($A367,'【様式】返還額一覧 '!$A$17:$AC$1795,27,FALSE),"")</f>
        <v/>
      </c>
      <c r="M367" s="46" t="str">
        <f>IF($B367&lt;&gt;0,VLOOKUP($A367,'【様式】返還額一覧 '!$A$17:$AC$1795,28,FALSE),"")</f>
        <v/>
      </c>
      <c r="N367" s="45" t="str">
        <f>IF($B367&lt;&gt;0,VLOOKUP($A367,'【様式】返還額一覧 '!$A$17:$AC$1795,29,FALSE),"")</f>
        <v/>
      </c>
    </row>
    <row r="368" spans="1:14" ht="15" customHeight="1" x14ac:dyDescent="0.15">
      <c r="A368" s="35">
        <v>362</v>
      </c>
      <c r="B368" s="36">
        <f>VLOOKUP($A368,'【様式】返還額一覧 '!$A$17:$AC$1795,2,FALSE)</f>
        <v>0</v>
      </c>
      <c r="C368" s="37" t="str">
        <f>IF($B368&lt;&gt;0,VLOOKUP($A368,'【様式】返還額一覧 '!$A$17:$AC$1795,3,FALSE),"")</f>
        <v/>
      </c>
      <c r="D368" s="56" t="str">
        <f>IF($B368&lt;&gt;0,VLOOKUP($A368,'【様式】返還額一覧 '!$A$17:$AE$1795,31,FALSE),"")</f>
        <v/>
      </c>
      <c r="E368" s="43" t="str">
        <f>IF($B368&lt;&gt;0,VLOOKUP($A368,'【様式】返還額一覧 '!$A$17:$AC$1795,9,FALSE),"")</f>
        <v/>
      </c>
      <c r="F368" s="47" t="str">
        <f>IF($B368&lt;&gt;0,VLOOKUP($A368,'【様式】返還額一覧 '!$A$17:$AC$1795,21,FALSE),"")</f>
        <v/>
      </c>
      <c r="G368" s="46" t="str">
        <f>IF($B368&lt;&gt;0,VLOOKUP($A368,'【様式】返還額一覧 '!$A$17:$AC$1795,22,FALSE),"")</f>
        <v/>
      </c>
      <c r="H368" s="45" t="str">
        <f>IF($B368&lt;&gt;0,VLOOKUP($A368,'【様式】返還額一覧 '!$A$17:$AC$1795,23,FALSE),"")</f>
        <v/>
      </c>
      <c r="I368" s="47" t="str">
        <f>IF($B368&lt;&gt;0,VLOOKUP($A368,'【様式】返還額一覧 '!$A$17:$AC$1795,24,FALSE),"")</f>
        <v/>
      </c>
      <c r="J368" s="46" t="str">
        <f>IF($B368&lt;&gt;0,VLOOKUP($A368,'【様式】返還額一覧 '!$A$17:$AC$1795,25,FALSE),"")</f>
        <v/>
      </c>
      <c r="K368" s="45" t="str">
        <f>IF($B368&lt;&gt;0,VLOOKUP($A368,'【様式】返還額一覧 '!$A$17:$AC$1795,26,FALSE),"")</f>
        <v/>
      </c>
      <c r="L368" s="47" t="str">
        <f>IF($B368&lt;&gt;0,VLOOKUP($A368,'【様式】返還額一覧 '!$A$17:$AC$1795,27,FALSE),"")</f>
        <v/>
      </c>
      <c r="M368" s="46" t="str">
        <f>IF($B368&lt;&gt;0,VLOOKUP($A368,'【様式】返還額一覧 '!$A$17:$AC$1795,28,FALSE),"")</f>
        <v/>
      </c>
      <c r="N368" s="45" t="str">
        <f>IF($B368&lt;&gt;0,VLOOKUP($A368,'【様式】返還額一覧 '!$A$17:$AC$1795,29,FALSE),"")</f>
        <v/>
      </c>
    </row>
    <row r="369" spans="1:14" ht="15" customHeight="1" x14ac:dyDescent="0.15">
      <c r="A369" s="35">
        <v>363</v>
      </c>
      <c r="B369" s="36">
        <f>VLOOKUP($A369,'【様式】返還額一覧 '!$A$17:$AC$1795,2,FALSE)</f>
        <v>0</v>
      </c>
      <c r="C369" s="37" t="str">
        <f>IF($B369&lt;&gt;0,VLOOKUP($A369,'【様式】返還額一覧 '!$A$17:$AC$1795,3,FALSE),"")</f>
        <v/>
      </c>
      <c r="D369" s="56" t="str">
        <f>IF($B369&lt;&gt;0,VLOOKUP($A369,'【様式】返還額一覧 '!$A$17:$AE$1795,31,FALSE),"")</f>
        <v/>
      </c>
      <c r="E369" s="43" t="str">
        <f>IF($B369&lt;&gt;0,VLOOKUP($A369,'【様式】返還額一覧 '!$A$17:$AC$1795,9,FALSE),"")</f>
        <v/>
      </c>
      <c r="F369" s="47" t="str">
        <f>IF($B369&lt;&gt;0,VLOOKUP($A369,'【様式】返還額一覧 '!$A$17:$AC$1795,21,FALSE),"")</f>
        <v/>
      </c>
      <c r="G369" s="46" t="str">
        <f>IF($B369&lt;&gt;0,VLOOKUP($A369,'【様式】返還額一覧 '!$A$17:$AC$1795,22,FALSE),"")</f>
        <v/>
      </c>
      <c r="H369" s="45" t="str">
        <f>IF($B369&lt;&gt;0,VLOOKUP($A369,'【様式】返還額一覧 '!$A$17:$AC$1795,23,FALSE),"")</f>
        <v/>
      </c>
      <c r="I369" s="47" t="str">
        <f>IF($B369&lt;&gt;0,VLOOKUP($A369,'【様式】返還額一覧 '!$A$17:$AC$1795,24,FALSE),"")</f>
        <v/>
      </c>
      <c r="J369" s="46" t="str">
        <f>IF($B369&lt;&gt;0,VLOOKUP($A369,'【様式】返還額一覧 '!$A$17:$AC$1795,25,FALSE),"")</f>
        <v/>
      </c>
      <c r="K369" s="45" t="str">
        <f>IF($B369&lt;&gt;0,VLOOKUP($A369,'【様式】返還額一覧 '!$A$17:$AC$1795,26,FALSE),"")</f>
        <v/>
      </c>
      <c r="L369" s="47" t="str">
        <f>IF($B369&lt;&gt;0,VLOOKUP($A369,'【様式】返還額一覧 '!$A$17:$AC$1795,27,FALSE),"")</f>
        <v/>
      </c>
      <c r="M369" s="46" t="str">
        <f>IF($B369&lt;&gt;0,VLOOKUP($A369,'【様式】返還額一覧 '!$A$17:$AC$1795,28,FALSE),"")</f>
        <v/>
      </c>
      <c r="N369" s="45" t="str">
        <f>IF($B369&lt;&gt;0,VLOOKUP($A369,'【様式】返還額一覧 '!$A$17:$AC$1795,29,FALSE),"")</f>
        <v/>
      </c>
    </row>
    <row r="370" spans="1:14" ht="15" customHeight="1" x14ac:dyDescent="0.15">
      <c r="A370" s="35">
        <v>364</v>
      </c>
      <c r="B370" s="36">
        <f>VLOOKUP($A370,'【様式】返還額一覧 '!$A$17:$AC$1795,2,FALSE)</f>
        <v>0</v>
      </c>
      <c r="C370" s="37" t="str">
        <f>IF($B370&lt;&gt;0,VLOOKUP($A370,'【様式】返還額一覧 '!$A$17:$AC$1795,3,FALSE),"")</f>
        <v/>
      </c>
      <c r="D370" s="56" t="str">
        <f>IF($B370&lt;&gt;0,VLOOKUP($A370,'【様式】返還額一覧 '!$A$17:$AE$1795,31,FALSE),"")</f>
        <v/>
      </c>
      <c r="E370" s="43" t="str">
        <f>IF($B370&lt;&gt;0,VLOOKUP($A370,'【様式】返還額一覧 '!$A$17:$AC$1795,9,FALSE),"")</f>
        <v/>
      </c>
      <c r="F370" s="47" t="str">
        <f>IF($B370&lt;&gt;0,VLOOKUP($A370,'【様式】返還額一覧 '!$A$17:$AC$1795,21,FALSE),"")</f>
        <v/>
      </c>
      <c r="G370" s="46" t="str">
        <f>IF($B370&lt;&gt;0,VLOOKUP($A370,'【様式】返還額一覧 '!$A$17:$AC$1795,22,FALSE),"")</f>
        <v/>
      </c>
      <c r="H370" s="45" t="str">
        <f>IF($B370&lt;&gt;0,VLOOKUP($A370,'【様式】返還額一覧 '!$A$17:$AC$1795,23,FALSE),"")</f>
        <v/>
      </c>
      <c r="I370" s="47" t="str">
        <f>IF($B370&lt;&gt;0,VLOOKUP($A370,'【様式】返還額一覧 '!$A$17:$AC$1795,24,FALSE),"")</f>
        <v/>
      </c>
      <c r="J370" s="46" t="str">
        <f>IF($B370&lt;&gt;0,VLOOKUP($A370,'【様式】返還額一覧 '!$A$17:$AC$1795,25,FALSE),"")</f>
        <v/>
      </c>
      <c r="K370" s="45" t="str">
        <f>IF($B370&lt;&gt;0,VLOOKUP($A370,'【様式】返還額一覧 '!$A$17:$AC$1795,26,FALSE),"")</f>
        <v/>
      </c>
      <c r="L370" s="47" t="str">
        <f>IF($B370&lt;&gt;0,VLOOKUP($A370,'【様式】返還額一覧 '!$A$17:$AC$1795,27,FALSE),"")</f>
        <v/>
      </c>
      <c r="M370" s="46" t="str">
        <f>IF($B370&lt;&gt;0,VLOOKUP($A370,'【様式】返還額一覧 '!$A$17:$AC$1795,28,FALSE),"")</f>
        <v/>
      </c>
      <c r="N370" s="45" t="str">
        <f>IF($B370&lt;&gt;0,VLOOKUP($A370,'【様式】返還額一覧 '!$A$17:$AC$1795,29,FALSE),"")</f>
        <v/>
      </c>
    </row>
    <row r="371" spans="1:14" ht="15" customHeight="1" x14ac:dyDescent="0.15">
      <c r="A371" s="35">
        <v>365</v>
      </c>
      <c r="B371" s="36">
        <f>VLOOKUP($A371,'【様式】返還額一覧 '!$A$17:$AC$1795,2,FALSE)</f>
        <v>0</v>
      </c>
      <c r="C371" s="37" t="str">
        <f>IF($B371&lt;&gt;0,VLOOKUP($A371,'【様式】返還額一覧 '!$A$17:$AC$1795,3,FALSE),"")</f>
        <v/>
      </c>
      <c r="D371" s="56" t="str">
        <f>IF($B371&lt;&gt;0,VLOOKUP($A371,'【様式】返還額一覧 '!$A$17:$AE$1795,31,FALSE),"")</f>
        <v/>
      </c>
      <c r="E371" s="43" t="str">
        <f>IF($B371&lt;&gt;0,VLOOKUP($A371,'【様式】返還額一覧 '!$A$17:$AC$1795,9,FALSE),"")</f>
        <v/>
      </c>
      <c r="F371" s="47" t="str">
        <f>IF($B371&lt;&gt;0,VLOOKUP($A371,'【様式】返還額一覧 '!$A$17:$AC$1795,21,FALSE),"")</f>
        <v/>
      </c>
      <c r="G371" s="46" t="str">
        <f>IF($B371&lt;&gt;0,VLOOKUP($A371,'【様式】返還額一覧 '!$A$17:$AC$1795,22,FALSE),"")</f>
        <v/>
      </c>
      <c r="H371" s="45" t="str">
        <f>IF($B371&lt;&gt;0,VLOOKUP($A371,'【様式】返還額一覧 '!$A$17:$AC$1795,23,FALSE),"")</f>
        <v/>
      </c>
      <c r="I371" s="47" t="str">
        <f>IF($B371&lt;&gt;0,VLOOKUP($A371,'【様式】返還額一覧 '!$A$17:$AC$1795,24,FALSE),"")</f>
        <v/>
      </c>
      <c r="J371" s="46" t="str">
        <f>IF($B371&lt;&gt;0,VLOOKUP($A371,'【様式】返還額一覧 '!$A$17:$AC$1795,25,FALSE),"")</f>
        <v/>
      </c>
      <c r="K371" s="45" t="str">
        <f>IF($B371&lt;&gt;0,VLOOKUP($A371,'【様式】返還額一覧 '!$A$17:$AC$1795,26,FALSE),"")</f>
        <v/>
      </c>
      <c r="L371" s="47" t="str">
        <f>IF($B371&lt;&gt;0,VLOOKUP($A371,'【様式】返還額一覧 '!$A$17:$AC$1795,27,FALSE),"")</f>
        <v/>
      </c>
      <c r="M371" s="46" t="str">
        <f>IF($B371&lt;&gt;0,VLOOKUP($A371,'【様式】返還額一覧 '!$A$17:$AC$1795,28,FALSE),"")</f>
        <v/>
      </c>
      <c r="N371" s="45" t="str">
        <f>IF($B371&lt;&gt;0,VLOOKUP($A371,'【様式】返還額一覧 '!$A$17:$AC$1795,29,FALSE),"")</f>
        <v/>
      </c>
    </row>
    <row r="372" spans="1:14" ht="15" customHeight="1" x14ac:dyDescent="0.15">
      <c r="A372" s="35">
        <v>366</v>
      </c>
      <c r="B372" s="36">
        <f>VLOOKUP($A372,'【様式】返還額一覧 '!$A$17:$AC$1795,2,FALSE)</f>
        <v>0</v>
      </c>
      <c r="C372" s="37" t="str">
        <f>IF($B372&lt;&gt;0,VLOOKUP($A372,'【様式】返還額一覧 '!$A$17:$AC$1795,3,FALSE),"")</f>
        <v/>
      </c>
      <c r="D372" s="56" t="str">
        <f>IF($B372&lt;&gt;0,VLOOKUP($A372,'【様式】返還額一覧 '!$A$17:$AE$1795,31,FALSE),"")</f>
        <v/>
      </c>
      <c r="E372" s="43" t="str">
        <f>IF($B372&lt;&gt;0,VLOOKUP($A372,'【様式】返還額一覧 '!$A$17:$AC$1795,9,FALSE),"")</f>
        <v/>
      </c>
      <c r="F372" s="47" t="str">
        <f>IF($B372&lt;&gt;0,VLOOKUP($A372,'【様式】返還額一覧 '!$A$17:$AC$1795,21,FALSE),"")</f>
        <v/>
      </c>
      <c r="G372" s="46" t="str">
        <f>IF($B372&lt;&gt;0,VLOOKUP($A372,'【様式】返還額一覧 '!$A$17:$AC$1795,22,FALSE),"")</f>
        <v/>
      </c>
      <c r="H372" s="45" t="str">
        <f>IF($B372&lt;&gt;0,VLOOKUP($A372,'【様式】返還額一覧 '!$A$17:$AC$1795,23,FALSE),"")</f>
        <v/>
      </c>
      <c r="I372" s="47" t="str">
        <f>IF($B372&lt;&gt;0,VLOOKUP($A372,'【様式】返還額一覧 '!$A$17:$AC$1795,24,FALSE),"")</f>
        <v/>
      </c>
      <c r="J372" s="46" t="str">
        <f>IF($B372&lt;&gt;0,VLOOKUP($A372,'【様式】返還額一覧 '!$A$17:$AC$1795,25,FALSE),"")</f>
        <v/>
      </c>
      <c r="K372" s="45" t="str">
        <f>IF($B372&lt;&gt;0,VLOOKUP($A372,'【様式】返還額一覧 '!$A$17:$AC$1795,26,FALSE),"")</f>
        <v/>
      </c>
      <c r="L372" s="47" t="str">
        <f>IF($B372&lt;&gt;0,VLOOKUP($A372,'【様式】返還額一覧 '!$A$17:$AC$1795,27,FALSE),"")</f>
        <v/>
      </c>
      <c r="M372" s="46" t="str">
        <f>IF($B372&lt;&gt;0,VLOOKUP($A372,'【様式】返還額一覧 '!$A$17:$AC$1795,28,FALSE),"")</f>
        <v/>
      </c>
      <c r="N372" s="45" t="str">
        <f>IF($B372&lt;&gt;0,VLOOKUP($A372,'【様式】返還額一覧 '!$A$17:$AC$1795,29,FALSE),"")</f>
        <v/>
      </c>
    </row>
    <row r="373" spans="1:14" ht="15" customHeight="1" x14ac:dyDescent="0.15">
      <c r="A373" s="35">
        <v>367</v>
      </c>
      <c r="B373" s="36">
        <f>VLOOKUP($A373,'【様式】返還額一覧 '!$A$17:$AC$1795,2,FALSE)</f>
        <v>0</v>
      </c>
      <c r="C373" s="37" t="str">
        <f>IF($B373&lt;&gt;0,VLOOKUP($A373,'【様式】返還額一覧 '!$A$17:$AC$1795,3,FALSE),"")</f>
        <v/>
      </c>
      <c r="D373" s="56" t="str">
        <f>IF($B373&lt;&gt;0,VLOOKUP($A373,'【様式】返還額一覧 '!$A$17:$AE$1795,31,FALSE),"")</f>
        <v/>
      </c>
      <c r="E373" s="43" t="str">
        <f>IF($B373&lt;&gt;0,VLOOKUP($A373,'【様式】返還額一覧 '!$A$17:$AC$1795,9,FALSE),"")</f>
        <v/>
      </c>
      <c r="F373" s="47" t="str">
        <f>IF($B373&lt;&gt;0,VLOOKUP($A373,'【様式】返還額一覧 '!$A$17:$AC$1795,21,FALSE),"")</f>
        <v/>
      </c>
      <c r="G373" s="46" t="str">
        <f>IF($B373&lt;&gt;0,VLOOKUP($A373,'【様式】返還額一覧 '!$A$17:$AC$1795,22,FALSE),"")</f>
        <v/>
      </c>
      <c r="H373" s="45" t="str">
        <f>IF($B373&lt;&gt;0,VLOOKUP($A373,'【様式】返還額一覧 '!$A$17:$AC$1795,23,FALSE),"")</f>
        <v/>
      </c>
      <c r="I373" s="47" t="str">
        <f>IF($B373&lt;&gt;0,VLOOKUP($A373,'【様式】返還額一覧 '!$A$17:$AC$1795,24,FALSE),"")</f>
        <v/>
      </c>
      <c r="J373" s="46" t="str">
        <f>IF($B373&lt;&gt;0,VLOOKUP($A373,'【様式】返還額一覧 '!$A$17:$AC$1795,25,FALSE),"")</f>
        <v/>
      </c>
      <c r="K373" s="45" t="str">
        <f>IF($B373&lt;&gt;0,VLOOKUP($A373,'【様式】返還額一覧 '!$A$17:$AC$1795,26,FALSE),"")</f>
        <v/>
      </c>
      <c r="L373" s="47" t="str">
        <f>IF($B373&lt;&gt;0,VLOOKUP($A373,'【様式】返還額一覧 '!$A$17:$AC$1795,27,FALSE),"")</f>
        <v/>
      </c>
      <c r="M373" s="46" t="str">
        <f>IF($B373&lt;&gt;0,VLOOKUP($A373,'【様式】返還額一覧 '!$A$17:$AC$1795,28,FALSE),"")</f>
        <v/>
      </c>
      <c r="N373" s="45" t="str">
        <f>IF($B373&lt;&gt;0,VLOOKUP($A373,'【様式】返還額一覧 '!$A$17:$AC$1795,29,FALSE),"")</f>
        <v/>
      </c>
    </row>
    <row r="374" spans="1:14" ht="15" customHeight="1" x14ac:dyDescent="0.15">
      <c r="A374" s="35">
        <v>368</v>
      </c>
      <c r="B374" s="36">
        <f>VLOOKUP($A374,'【様式】返還額一覧 '!$A$17:$AC$1795,2,FALSE)</f>
        <v>0</v>
      </c>
      <c r="C374" s="37" t="str">
        <f>IF($B374&lt;&gt;0,VLOOKUP($A374,'【様式】返還額一覧 '!$A$17:$AC$1795,3,FALSE),"")</f>
        <v/>
      </c>
      <c r="D374" s="56" t="str">
        <f>IF($B374&lt;&gt;0,VLOOKUP($A374,'【様式】返還額一覧 '!$A$17:$AE$1795,31,FALSE),"")</f>
        <v/>
      </c>
      <c r="E374" s="43" t="str">
        <f>IF($B374&lt;&gt;0,VLOOKUP($A374,'【様式】返還額一覧 '!$A$17:$AC$1795,9,FALSE),"")</f>
        <v/>
      </c>
      <c r="F374" s="47" t="str">
        <f>IF($B374&lt;&gt;0,VLOOKUP($A374,'【様式】返還額一覧 '!$A$17:$AC$1795,21,FALSE),"")</f>
        <v/>
      </c>
      <c r="G374" s="46" t="str">
        <f>IF($B374&lt;&gt;0,VLOOKUP($A374,'【様式】返還額一覧 '!$A$17:$AC$1795,22,FALSE),"")</f>
        <v/>
      </c>
      <c r="H374" s="45" t="str">
        <f>IF($B374&lt;&gt;0,VLOOKUP($A374,'【様式】返還額一覧 '!$A$17:$AC$1795,23,FALSE),"")</f>
        <v/>
      </c>
      <c r="I374" s="47" t="str">
        <f>IF($B374&lt;&gt;0,VLOOKUP($A374,'【様式】返還額一覧 '!$A$17:$AC$1795,24,FALSE),"")</f>
        <v/>
      </c>
      <c r="J374" s="46" t="str">
        <f>IF($B374&lt;&gt;0,VLOOKUP($A374,'【様式】返還額一覧 '!$A$17:$AC$1795,25,FALSE),"")</f>
        <v/>
      </c>
      <c r="K374" s="45" t="str">
        <f>IF($B374&lt;&gt;0,VLOOKUP($A374,'【様式】返還額一覧 '!$A$17:$AC$1795,26,FALSE),"")</f>
        <v/>
      </c>
      <c r="L374" s="47" t="str">
        <f>IF($B374&lt;&gt;0,VLOOKUP($A374,'【様式】返還額一覧 '!$A$17:$AC$1795,27,FALSE),"")</f>
        <v/>
      </c>
      <c r="M374" s="46" t="str">
        <f>IF($B374&lt;&gt;0,VLOOKUP($A374,'【様式】返還額一覧 '!$A$17:$AC$1795,28,FALSE),"")</f>
        <v/>
      </c>
      <c r="N374" s="45" t="str">
        <f>IF($B374&lt;&gt;0,VLOOKUP($A374,'【様式】返還額一覧 '!$A$17:$AC$1795,29,FALSE),"")</f>
        <v/>
      </c>
    </row>
    <row r="375" spans="1:14" ht="15" customHeight="1" x14ac:dyDescent="0.15">
      <c r="A375" s="35">
        <v>369</v>
      </c>
      <c r="B375" s="36">
        <f>VLOOKUP($A375,'【様式】返還額一覧 '!$A$17:$AC$1795,2,FALSE)</f>
        <v>0</v>
      </c>
      <c r="C375" s="37" t="str">
        <f>IF($B375&lt;&gt;0,VLOOKUP($A375,'【様式】返還額一覧 '!$A$17:$AC$1795,3,FALSE),"")</f>
        <v/>
      </c>
      <c r="D375" s="56" t="str">
        <f>IF($B375&lt;&gt;0,VLOOKUP($A375,'【様式】返還額一覧 '!$A$17:$AE$1795,31,FALSE),"")</f>
        <v/>
      </c>
      <c r="E375" s="43" t="str">
        <f>IF($B375&lt;&gt;0,VLOOKUP($A375,'【様式】返還額一覧 '!$A$17:$AC$1795,9,FALSE),"")</f>
        <v/>
      </c>
      <c r="F375" s="47" t="str">
        <f>IF($B375&lt;&gt;0,VLOOKUP($A375,'【様式】返還額一覧 '!$A$17:$AC$1795,21,FALSE),"")</f>
        <v/>
      </c>
      <c r="G375" s="46" t="str">
        <f>IF($B375&lt;&gt;0,VLOOKUP($A375,'【様式】返還額一覧 '!$A$17:$AC$1795,22,FALSE),"")</f>
        <v/>
      </c>
      <c r="H375" s="45" t="str">
        <f>IF($B375&lt;&gt;0,VLOOKUP($A375,'【様式】返還額一覧 '!$A$17:$AC$1795,23,FALSE),"")</f>
        <v/>
      </c>
      <c r="I375" s="47" t="str">
        <f>IF($B375&lt;&gt;0,VLOOKUP($A375,'【様式】返還額一覧 '!$A$17:$AC$1795,24,FALSE),"")</f>
        <v/>
      </c>
      <c r="J375" s="46" t="str">
        <f>IF($B375&lt;&gt;0,VLOOKUP($A375,'【様式】返還額一覧 '!$A$17:$AC$1795,25,FALSE),"")</f>
        <v/>
      </c>
      <c r="K375" s="45" t="str">
        <f>IF($B375&lt;&gt;0,VLOOKUP($A375,'【様式】返還額一覧 '!$A$17:$AC$1795,26,FALSE),"")</f>
        <v/>
      </c>
      <c r="L375" s="47" t="str">
        <f>IF($B375&lt;&gt;0,VLOOKUP($A375,'【様式】返還額一覧 '!$A$17:$AC$1795,27,FALSE),"")</f>
        <v/>
      </c>
      <c r="M375" s="46" t="str">
        <f>IF($B375&lt;&gt;0,VLOOKUP($A375,'【様式】返還額一覧 '!$A$17:$AC$1795,28,FALSE),"")</f>
        <v/>
      </c>
      <c r="N375" s="45" t="str">
        <f>IF($B375&lt;&gt;0,VLOOKUP($A375,'【様式】返還額一覧 '!$A$17:$AC$1795,29,FALSE),"")</f>
        <v/>
      </c>
    </row>
    <row r="376" spans="1:14" ht="15" customHeight="1" x14ac:dyDescent="0.15">
      <c r="A376" s="35">
        <v>370</v>
      </c>
      <c r="B376" s="36">
        <f>VLOOKUP($A376,'【様式】返還額一覧 '!$A$17:$AC$1795,2,FALSE)</f>
        <v>0</v>
      </c>
      <c r="C376" s="37" t="str">
        <f>IF($B376&lt;&gt;0,VLOOKUP($A376,'【様式】返還額一覧 '!$A$17:$AC$1795,3,FALSE),"")</f>
        <v/>
      </c>
      <c r="D376" s="56" t="str">
        <f>IF($B376&lt;&gt;0,VLOOKUP($A376,'【様式】返還額一覧 '!$A$17:$AE$1795,31,FALSE),"")</f>
        <v/>
      </c>
      <c r="E376" s="43" t="str">
        <f>IF($B376&lt;&gt;0,VLOOKUP($A376,'【様式】返還額一覧 '!$A$17:$AC$1795,9,FALSE),"")</f>
        <v/>
      </c>
      <c r="F376" s="47" t="str">
        <f>IF($B376&lt;&gt;0,VLOOKUP($A376,'【様式】返還額一覧 '!$A$17:$AC$1795,21,FALSE),"")</f>
        <v/>
      </c>
      <c r="G376" s="46" t="str">
        <f>IF($B376&lt;&gt;0,VLOOKUP($A376,'【様式】返還額一覧 '!$A$17:$AC$1795,22,FALSE),"")</f>
        <v/>
      </c>
      <c r="H376" s="45" t="str">
        <f>IF($B376&lt;&gt;0,VLOOKUP($A376,'【様式】返還額一覧 '!$A$17:$AC$1795,23,FALSE),"")</f>
        <v/>
      </c>
      <c r="I376" s="47" t="str">
        <f>IF($B376&lt;&gt;0,VLOOKUP($A376,'【様式】返還額一覧 '!$A$17:$AC$1795,24,FALSE),"")</f>
        <v/>
      </c>
      <c r="J376" s="46" t="str">
        <f>IF($B376&lt;&gt;0,VLOOKUP($A376,'【様式】返還額一覧 '!$A$17:$AC$1795,25,FALSE),"")</f>
        <v/>
      </c>
      <c r="K376" s="45" t="str">
        <f>IF($B376&lt;&gt;0,VLOOKUP($A376,'【様式】返還額一覧 '!$A$17:$AC$1795,26,FALSE),"")</f>
        <v/>
      </c>
      <c r="L376" s="47" t="str">
        <f>IF($B376&lt;&gt;0,VLOOKUP($A376,'【様式】返還額一覧 '!$A$17:$AC$1795,27,FALSE),"")</f>
        <v/>
      </c>
      <c r="M376" s="46" t="str">
        <f>IF($B376&lt;&gt;0,VLOOKUP($A376,'【様式】返還額一覧 '!$A$17:$AC$1795,28,FALSE),"")</f>
        <v/>
      </c>
      <c r="N376" s="45" t="str">
        <f>IF($B376&lt;&gt;0,VLOOKUP($A376,'【様式】返還額一覧 '!$A$17:$AC$1795,29,FALSE),"")</f>
        <v/>
      </c>
    </row>
    <row r="377" spans="1:14" ht="15" customHeight="1" x14ac:dyDescent="0.15">
      <c r="A377" s="35">
        <v>371</v>
      </c>
      <c r="B377" s="36">
        <f>VLOOKUP($A377,'【様式】返還額一覧 '!$A$17:$AC$1795,2,FALSE)</f>
        <v>0</v>
      </c>
      <c r="C377" s="37" t="str">
        <f>IF($B377&lt;&gt;0,VLOOKUP($A377,'【様式】返還額一覧 '!$A$17:$AC$1795,3,FALSE),"")</f>
        <v/>
      </c>
      <c r="D377" s="56" t="str">
        <f>IF($B377&lt;&gt;0,VLOOKUP($A377,'【様式】返還額一覧 '!$A$17:$AE$1795,31,FALSE),"")</f>
        <v/>
      </c>
      <c r="E377" s="43" t="str">
        <f>IF($B377&lt;&gt;0,VLOOKUP($A377,'【様式】返還額一覧 '!$A$17:$AC$1795,9,FALSE),"")</f>
        <v/>
      </c>
      <c r="F377" s="47" t="str">
        <f>IF($B377&lt;&gt;0,VLOOKUP($A377,'【様式】返還額一覧 '!$A$17:$AC$1795,21,FALSE),"")</f>
        <v/>
      </c>
      <c r="G377" s="46" t="str">
        <f>IF($B377&lt;&gt;0,VLOOKUP($A377,'【様式】返還額一覧 '!$A$17:$AC$1795,22,FALSE),"")</f>
        <v/>
      </c>
      <c r="H377" s="45" t="str">
        <f>IF($B377&lt;&gt;0,VLOOKUP($A377,'【様式】返還額一覧 '!$A$17:$AC$1795,23,FALSE),"")</f>
        <v/>
      </c>
      <c r="I377" s="47" t="str">
        <f>IF($B377&lt;&gt;0,VLOOKUP($A377,'【様式】返還額一覧 '!$A$17:$AC$1795,24,FALSE),"")</f>
        <v/>
      </c>
      <c r="J377" s="46" t="str">
        <f>IF($B377&lt;&gt;0,VLOOKUP($A377,'【様式】返還額一覧 '!$A$17:$AC$1795,25,FALSE),"")</f>
        <v/>
      </c>
      <c r="K377" s="45" t="str">
        <f>IF($B377&lt;&gt;0,VLOOKUP($A377,'【様式】返還額一覧 '!$A$17:$AC$1795,26,FALSE),"")</f>
        <v/>
      </c>
      <c r="L377" s="47" t="str">
        <f>IF($B377&lt;&gt;0,VLOOKUP($A377,'【様式】返還額一覧 '!$A$17:$AC$1795,27,FALSE),"")</f>
        <v/>
      </c>
      <c r="M377" s="46" t="str">
        <f>IF($B377&lt;&gt;0,VLOOKUP($A377,'【様式】返還額一覧 '!$A$17:$AC$1795,28,FALSE),"")</f>
        <v/>
      </c>
      <c r="N377" s="45" t="str">
        <f>IF($B377&lt;&gt;0,VLOOKUP($A377,'【様式】返還額一覧 '!$A$17:$AC$1795,29,FALSE),"")</f>
        <v/>
      </c>
    </row>
    <row r="378" spans="1:14" ht="15" customHeight="1" x14ac:dyDescent="0.15">
      <c r="A378" s="35">
        <v>372</v>
      </c>
      <c r="B378" s="36">
        <f>VLOOKUP($A378,'【様式】返還額一覧 '!$A$17:$AC$1795,2,FALSE)</f>
        <v>0</v>
      </c>
      <c r="C378" s="37" t="str">
        <f>IF($B378&lt;&gt;0,VLOOKUP($A378,'【様式】返還額一覧 '!$A$17:$AC$1795,3,FALSE),"")</f>
        <v/>
      </c>
      <c r="D378" s="56" t="str">
        <f>IF($B378&lt;&gt;0,VLOOKUP($A378,'【様式】返還額一覧 '!$A$17:$AE$1795,31,FALSE),"")</f>
        <v/>
      </c>
      <c r="E378" s="43" t="str">
        <f>IF($B378&lt;&gt;0,VLOOKUP($A378,'【様式】返還額一覧 '!$A$17:$AC$1795,9,FALSE),"")</f>
        <v/>
      </c>
      <c r="F378" s="47" t="str">
        <f>IF($B378&lt;&gt;0,VLOOKUP($A378,'【様式】返還額一覧 '!$A$17:$AC$1795,21,FALSE),"")</f>
        <v/>
      </c>
      <c r="G378" s="46" t="str">
        <f>IF($B378&lt;&gt;0,VLOOKUP($A378,'【様式】返還額一覧 '!$A$17:$AC$1795,22,FALSE),"")</f>
        <v/>
      </c>
      <c r="H378" s="45" t="str">
        <f>IF($B378&lt;&gt;0,VLOOKUP($A378,'【様式】返還額一覧 '!$A$17:$AC$1795,23,FALSE),"")</f>
        <v/>
      </c>
      <c r="I378" s="47" t="str">
        <f>IF($B378&lt;&gt;0,VLOOKUP($A378,'【様式】返還額一覧 '!$A$17:$AC$1795,24,FALSE),"")</f>
        <v/>
      </c>
      <c r="J378" s="46" t="str">
        <f>IF($B378&lt;&gt;0,VLOOKUP($A378,'【様式】返還額一覧 '!$A$17:$AC$1795,25,FALSE),"")</f>
        <v/>
      </c>
      <c r="K378" s="45" t="str">
        <f>IF($B378&lt;&gt;0,VLOOKUP($A378,'【様式】返還額一覧 '!$A$17:$AC$1795,26,FALSE),"")</f>
        <v/>
      </c>
      <c r="L378" s="47" t="str">
        <f>IF($B378&lt;&gt;0,VLOOKUP($A378,'【様式】返還額一覧 '!$A$17:$AC$1795,27,FALSE),"")</f>
        <v/>
      </c>
      <c r="M378" s="46" t="str">
        <f>IF($B378&lt;&gt;0,VLOOKUP($A378,'【様式】返還額一覧 '!$A$17:$AC$1795,28,FALSE),"")</f>
        <v/>
      </c>
      <c r="N378" s="45" t="str">
        <f>IF($B378&lt;&gt;0,VLOOKUP($A378,'【様式】返還額一覧 '!$A$17:$AC$1795,29,FALSE),"")</f>
        <v/>
      </c>
    </row>
    <row r="379" spans="1:14" ht="15" customHeight="1" x14ac:dyDescent="0.15">
      <c r="A379" s="35">
        <v>373</v>
      </c>
      <c r="B379" s="36">
        <f>VLOOKUP($A379,'【様式】返還額一覧 '!$A$17:$AC$1795,2,FALSE)</f>
        <v>0</v>
      </c>
      <c r="C379" s="37" t="str">
        <f>IF($B379&lt;&gt;0,VLOOKUP($A379,'【様式】返還額一覧 '!$A$17:$AC$1795,3,FALSE),"")</f>
        <v/>
      </c>
      <c r="D379" s="56" t="str">
        <f>IF($B379&lt;&gt;0,VLOOKUP($A379,'【様式】返還額一覧 '!$A$17:$AE$1795,31,FALSE),"")</f>
        <v/>
      </c>
      <c r="E379" s="43" t="str">
        <f>IF($B379&lt;&gt;0,VLOOKUP($A379,'【様式】返還額一覧 '!$A$17:$AC$1795,9,FALSE),"")</f>
        <v/>
      </c>
      <c r="F379" s="47" t="str">
        <f>IF($B379&lt;&gt;0,VLOOKUP($A379,'【様式】返還額一覧 '!$A$17:$AC$1795,21,FALSE),"")</f>
        <v/>
      </c>
      <c r="G379" s="46" t="str">
        <f>IF($B379&lt;&gt;0,VLOOKUP($A379,'【様式】返還額一覧 '!$A$17:$AC$1795,22,FALSE),"")</f>
        <v/>
      </c>
      <c r="H379" s="45" t="str">
        <f>IF($B379&lt;&gt;0,VLOOKUP($A379,'【様式】返還額一覧 '!$A$17:$AC$1795,23,FALSE),"")</f>
        <v/>
      </c>
      <c r="I379" s="47" t="str">
        <f>IF($B379&lt;&gt;0,VLOOKUP($A379,'【様式】返還額一覧 '!$A$17:$AC$1795,24,FALSE),"")</f>
        <v/>
      </c>
      <c r="J379" s="46" t="str">
        <f>IF($B379&lt;&gt;0,VLOOKUP($A379,'【様式】返還額一覧 '!$A$17:$AC$1795,25,FALSE),"")</f>
        <v/>
      </c>
      <c r="K379" s="45" t="str">
        <f>IF($B379&lt;&gt;0,VLOOKUP($A379,'【様式】返還額一覧 '!$A$17:$AC$1795,26,FALSE),"")</f>
        <v/>
      </c>
      <c r="L379" s="47" t="str">
        <f>IF($B379&lt;&gt;0,VLOOKUP($A379,'【様式】返還額一覧 '!$A$17:$AC$1795,27,FALSE),"")</f>
        <v/>
      </c>
      <c r="M379" s="46" t="str">
        <f>IF($B379&lt;&gt;0,VLOOKUP($A379,'【様式】返還額一覧 '!$A$17:$AC$1795,28,FALSE),"")</f>
        <v/>
      </c>
      <c r="N379" s="45" t="str">
        <f>IF($B379&lt;&gt;0,VLOOKUP($A379,'【様式】返還額一覧 '!$A$17:$AC$1795,29,FALSE),"")</f>
        <v/>
      </c>
    </row>
    <row r="380" spans="1:14" ht="15" customHeight="1" x14ac:dyDescent="0.15">
      <c r="A380" s="35">
        <v>374</v>
      </c>
      <c r="B380" s="36">
        <f>VLOOKUP($A380,'【様式】返還額一覧 '!$A$17:$AC$1795,2,FALSE)</f>
        <v>0</v>
      </c>
      <c r="C380" s="37" t="str">
        <f>IF($B380&lt;&gt;0,VLOOKUP($A380,'【様式】返還額一覧 '!$A$17:$AC$1795,3,FALSE),"")</f>
        <v/>
      </c>
      <c r="D380" s="56" t="str">
        <f>IF($B380&lt;&gt;0,VLOOKUP($A380,'【様式】返還額一覧 '!$A$17:$AE$1795,31,FALSE),"")</f>
        <v/>
      </c>
      <c r="E380" s="43" t="str">
        <f>IF($B380&lt;&gt;0,VLOOKUP($A380,'【様式】返還額一覧 '!$A$17:$AC$1795,9,FALSE),"")</f>
        <v/>
      </c>
      <c r="F380" s="47" t="str">
        <f>IF($B380&lt;&gt;0,VLOOKUP($A380,'【様式】返還額一覧 '!$A$17:$AC$1795,21,FALSE),"")</f>
        <v/>
      </c>
      <c r="G380" s="46" t="str">
        <f>IF($B380&lt;&gt;0,VLOOKUP($A380,'【様式】返還額一覧 '!$A$17:$AC$1795,22,FALSE),"")</f>
        <v/>
      </c>
      <c r="H380" s="45" t="str">
        <f>IF($B380&lt;&gt;0,VLOOKUP($A380,'【様式】返還額一覧 '!$A$17:$AC$1795,23,FALSE),"")</f>
        <v/>
      </c>
      <c r="I380" s="47" t="str">
        <f>IF($B380&lt;&gt;0,VLOOKUP($A380,'【様式】返還額一覧 '!$A$17:$AC$1795,24,FALSE),"")</f>
        <v/>
      </c>
      <c r="J380" s="46" t="str">
        <f>IF($B380&lt;&gt;0,VLOOKUP($A380,'【様式】返還額一覧 '!$A$17:$AC$1795,25,FALSE),"")</f>
        <v/>
      </c>
      <c r="K380" s="45" t="str">
        <f>IF($B380&lt;&gt;0,VLOOKUP($A380,'【様式】返還額一覧 '!$A$17:$AC$1795,26,FALSE),"")</f>
        <v/>
      </c>
      <c r="L380" s="47" t="str">
        <f>IF($B380&lt;&gt;0,VLOOKUP($A380,'【様式】返還額一覧 '!$A$17:$AC$1795,27,FALSE),"")</f>
        <v/>
      </c>
      <c r="M380" s="46" t="str">
        <f>IF($B380&lt;&gt;0,VLOOKUP($A380,'【様式】返還額一覧 '!$A$17:$AC$1795,28,FALSE),"")</f>
        <v/>
      </c>
      <c r="N380" s="45" t="str">
        <f>IF($B380&lt;&gt;0,VLOOKUP($A380,'【様式】返還額一覧 '!$A$17:$AC$1795,29,FALSE),"")</f>
        <v/>
      </c>
    </row>
    <row r="381" spans="1:14" ht="15" customHeight="1" x14ac:dyDescent="0.15">
      <c r="A381" s="35">
        <v>375</v>
      </c>
      <c r="B381" s="36">
        <f>VLOOKUP($A381,'【様式】返還額一覧 '!$A$17:$AC$1795,2,FALSE)</f>
        <v>0</v>
      </c>
      <c r="C381" s="37" t="str">
        <f>IF($B381&lt;&gt;0,VLOOKUP($A381,'【様式】返還額一覧 '!$A$17:$AC$1795,3,FALSE),"")</f>
        <v/>
      </c>
      <c r="D381" s="56" t="str">
        <f>IF($B381&lt;&gt;0,VLOOKUP($A381,'【様式】返還額一覧 '!$A$17:$AE$1795,31,FALSE),"")</f>
        <v/>
      </c>
      <c r="E381" s="43" t="str">
        <f>IF($B381&lt;&gt;0,VLOOKUP($A381,'【様式】返還額一覧 '!$A$17:$AC$1795,9,FALSE),"")</f>
        <v/>
      </c>
      <c r="F381" s="47" t="str">
        <f>IF($B381&lt;&gt;0,VLOOKUP($A381,'【様式】返還額一覧 '!$A$17:$AC$1795,21,FALSE),"")</f>
        <v/>
      </c>
      <c r="G381" s="46" t="str">
        <f>IF($B381&lt;&gt;0,VLOOKUP($A381,'【様式】返還額一覧 '!$A$17:$AC$1795,22,FALSE),"")</f>
        <v/>
      </c>
      <c r="H381" s="45" t="str">
        <f>IF($B381&lt;&gt;0,VLOOKUP($A381,'【様式】返還額一覧 '!$A$17:$AC$1795,23,FALSE),"")</f>
        <v/>
      </c>
      <c r="I381" s="47" t="str">
        <f>IF($B381&lt;&gt;0,VLOOKUP($A381,'【様式】返還額一覧 '!$A$17:$AC$1795,24,FALSE),"")</f>
        <v/>
      </c>
      <c r="J381" s="46" t="str">
        <f>IF($B381&lt;&gt;0,VLOOKUP($A381,'【様式】返還額一覧 '!$A$17:$AC$1795,25,FALSE),"")</f>
        <v/>
      </c>
      <c r="K381" s="45" t="str">
        <f>IF($B381&lt;&gt;0,VLOOKUP($A381,'【様式】返還額一覧 '!$A$17:$AC$1795,26,FALSE),"")</f>
        <v/>
      </c>
      <c r="L381" s="47" t="str">
        <f>IF($B381&lt;&gt;0,VLOOKUP($A381,'【様式】返還額一覧 '!$A$17:$AC$1795,27,FALSE),"")</f>
        <v/>
      </c>
      <c r="M381" s="46" t="str">
        <f>IF($B381&lt;&gt;0,VLOOKUP($A381,'【様式】返還額一覧 '!$A$17:$AC$1795,28,FALSE),"")</f>
        <v/>
      </c>
      <c r="N381" s="45" t="str">
        <f>IF($B381&lt;&gt;0,VLOOKUP($A381,'【様式】返還額一覧 '!$A$17:$AC$1795,29,FALSE),"")</f>
        <v/>
      </c>
    </row>
    <row r="382" spans="1:14" ht="15" customHeight="1" x14ac:dyDescent="0.15">
      <c r="A382" s="35">
        <v>376</v>
      </c>
      <c r="B382" s="36">
        <f>VLOOKUP($A382,'【様式】返還額一覧 '!$A$17:$AC$1795,2,FALSE)</f>
        <v>0</v>
      </c>
      <c r="C382" s="37" t="str">
        <f>IF($B382&lt;&gt;0,VLOOKUP($A382,'【様式】返還額一覧 '!$A$17:$AC$1795,3,FALSE),"")</f>
        <v/>
      </c>
      <c r="D382" s="56" t="str">
        <f>IF($B382&lt;&gt;0,VLOOKUP($A382,'【様式】返還額一覧 '!$A$17:$AE$1795,31,FALSE),"")</f>
        <v/>
      </c>
      <c r="E382" s="43" t="str">
        <f>IF($B382&lt;&gt;0,VLOOKUP($A382,'【様式】返還額一覧 '!$A$17:$AC$1795,9,FALSE),"")</f>
        <v/>
      </c>
      <c r="F382" s="47" t="str">
        <f>IF($B382&lt;&gt;0,VLOOKUP($A382,'【様式】返還額一覧 '!$A$17:$AC$1795,21,FALSE),"")</f>
        <v/>
      </c>
      <c r="G382" s="46" t="str">
        <f>IF($B382&lt;&gt;0,VLOOKUP($A382,'【様式】返還額一覧 '!$A$17:$AC$1795,22,FALSE),"")</f>
        <v/>
      </c>
      <c r="H382" s="45" t="str">
        <f>IF($B382&lt;&gt;0,VLOOKUP($A382,'【様式】返還額一覧 '!$A$17:$AC$1795,23,FALSE),"")</f>
        <v/>
      </c>
      <c r="I382" s="47" t="str">
        <f>IF($B382&lt;&gt;0,VLOOKUP($A382,'【様式】返還額一覧 '!$A$17:$AC$1795,24,FALSE),"")</f>
        <v/>
      </c>
      <c r="J382" s="46" t="str">
        <f>IF($B382&lt;&gt;0,VLOOKUP($A382,'【様式】返還額一覧 '!$A$17:$AC$1795,25,FALSE),"")</f>
        <v/>
      </c>
      <c r="K382" s="45" t="str">
        <f>IF($B382&lt;&gt;0,VLOOKUP($A382,'【様式】返還額一覧 '!$A$17:$AC$1795,26,FALSE),"")</f>
        <v/>
      </c>
      <c r="L382" s="47" t="str">
        <f>IF($B382&lt;&gt;0,VLOOKUP($A382,'【様式】返還額一覧 '!$A$17:$AC$1795,27,FALSE),"")</f>
        <v/>
      </c>
      <c r="M382" s="46" t="str">
        <f>IF($B382&lt;&gt;0,VLOOKUP($A382,'【様式】返還額一覧 '!$A$17:$AC$1795,28,FALSE),"")</f>
        <v/>
      </c>
      <c r="N382" s="45" t="str">
        <f>IF($B382&lt;&gt;0,VLOOKUP($A382,'【様式】返還額一覧 '!$A$17:$AC$1795,29,FALSE),"")</f>
        <v/>
      </c>
    </row>
    <row r="383" spans="1:14" ht="15" customHeight="1" x14ac:dyDescent="0.15">
      <c r="A383" s="35">
        <v>377</v>
      </c>
      <c r="B383" s="36">
        <f>VLOOKUP($A383,'【様式】返還額一覧 '!$A$17:$AC$1795,2,FALSE)</f>
        <v>0</v>
      </c>
      <c r="C383" s="37" t="str">
        <f>IF($B383&lt;&gt;0,VLOOKUP($A383,'【様式】返還額一覧 '!$A$17:$AC$1795,3,FALSE),"")</f>
        <v/>
      </c>
      <c r="D383" s="56" t="str">
        <f>IF($B383&lt;&gt;0,VLOOKUP($A383,'【様式】返還額一覧 '!$A$17:$AE$1795,31,FALSE),"")</f>
        <v/>
      </c>
      <c r="E383" s="43" t="str">
        <f>IF($B383&lt;&gt;0,VLOOKUP($A383,'【様式】返還額一覧 '!$A$17:$AC$1795,9,FALSE),"")</f>
        <v/>
      </c>
      <c r="F383" s="47" t="str">
        <f>IF($B383&lt;&gt;0,VLOOKUP($A383,'【様式】返還額一覧 '!$A$17:$AC$1795,21,FALSE),"")</f>
        <v/>
      </c>
      <c r="G383" s="46" t="str">
        <f>IF($B383&lt;&gt;0,VLOOKUP($A383,'【様式】返還額一覧 '!$A$17:$AC$1795,22,FALSE),"")</f>
        <v/>
      </c>
      <c r="H383" s="45" t="str">
        <f>IF($B383&lt;&gt;0,VLOOKUP($A383,'【様式】返還額一覧 '!$A$17:$AC$1795,23,FALSE),"")</f>
        <v/>
      </c>
      <c r="I383" s="47" t="str">
        <f>IF($B383&lt;&gt;0,VLOOKUP($A383,'【様式】返還額一覧 '!$A$17:$AC$1795,24,FALSE),"")</f>
        <v/>
      </c>
      <c r="J383" s="46" t="str">
        <f>IF($B383&lt;&gt;0,VLOOKUP($A383,'【様式】返還額一覧 '!$A$17:$AC$1795,25,FALSE),"")</f>
        <v/>
      </c>
      <c r="K383" s="45" t="str">
        <f>IF($B383&lt;&gt;0,VLOOKUP($A383,'【様式】返還額一覧 '!$A$17:$AC$1795,26,FALSE),"")</f>
        <v/>
      </c>
      <c r="L383" s="47" t="str">
        <f>IF($B383&lt;&gt;0,VLOOKUP($A383,'【様式】返還額一覧 '!$A$17:$AC$1795,27,FALSE),"")</f>
        <v/>
      </c>
      <c r="M383" s="46" t="str">
        <f>IF($B383&lt;&gt;0,VLOOKUP($A383,'【様式】返還額一覧 '!$A$17:$AC$1795,28,FALSE),"")</f>
        <v/>
      </c>
      <c r="N383" s="45" t="str">
        <f>IF($B383&lt;&gt;0,VLOOKUP($A383,'【様式】返還額一覧 '!$A$17:$AC$1795,29,FALSE),"")</f>
        <v/>
      </c>
    </row>
    <row r="384" spans="1:14" ht="15" customHeight="1" x14ac:dyDescent="0.15">
      <c r="A384" s="35">
        <v>378</v>
      </c>
      <c r="B384" s="36">
        <f>VLOOKUP($A384,'【様式】返還額一覧 '!$A$17:$AC$1795,2,FALSE)</f>
        <v>0</v>
      </c>
      <c r="C384" s="37" t="str">
        <f>IF($B384&lt;&gt;0,VLOOKUP($A384,'【様式】返還額一覧 '!$A$17:$AC$1795,3,FALSE),"")</f>
        <v/>
      </c>
      <c r="D384" s="56" t="str">
        <f>IF($B384&lt;&gt;0,VLOOKUP($A384,'【様式】返還額一覧 '!$A$17:$AE$1795,31,FALSE),"")</f>
        <v/>
      </c>
      <c r="E384" s="43" t="str">
        <f>IF($B384&lt;&gt;0,VLOOKUP($A384,'【様式】返還額一覧 '!$A$17:$AC$1795,9,FALSE),"")</f>
        <v/>
      </c>
      <c r="F384" s="47" t="str">
        <f>IF($B384&lt;&gt;0,VLOOKUP($A384,'【様式】返還額一覧 '!$A$17:$AC$1795,21,FALSE),"")</f>
        <v/>
      </c>
      <c r="G384" s="46" t="str">
        <f>IF($B384&lt;&gt;0,VLOOKUP($A384,'【様式】返還額一覧 '!$A$17:$AC$1795,22,FALSE),"")</f>
        <v/>
      </c>
      <c r="H384" s="45" t="str">
        <f>IF($B384&lt;&gt;0,VLOOKUP($A384,'【様式】返還額一覧 '!$A$17:$AC$1795,23,FALSE),"")</f>
        <v/>
      </c>
      <c r="I384" s="47" t="str">
        <f>IF($B384&lt;&gt;0,VLOOKUP($A384,'【様式】返還額一覧 '!$A$17:$AC$1795,24,FALSE),"")</f>
        <v/>
      </c>
      <c r="J384" s="46" t="str">
        <f>IF($B384&lt;&gt;0,VLOOKUP($A384,'【様式】返還額一覧 '!$A$17:$AC$1795,25,FALSE),"")</f>
        <v/>
      </c>
      <c r="K384" s="45" t="str">
        <f>IF($B384&lt;&gt;0,VLOOKUP($A384,'【様式】返還額一覧 '!$A$17:$AC$1795,26,FALSE),"")</f>
        <v/>
      </c>
      <c r="L384" s="47" t="str">
        <f>IF($B384&lt;&gt;0,VLOOKUP($A384,'【様式】返還額一覧 '!$A$17:$AC$1795,27,FALSE),"")</f>
        <v/>
      </c>
      <c r="M384" s="46" t="str">
        <f>IF($B384&lt;&gt;0,VLOOKUP($A384,'【様式】返還額一覧 '!$A$17:$AC$1795,28,FALSE),"")</f>
        <v/>
      </c>
      <c r="N384" s="45" t="str">
        <f>IF($B384&lt;&gt;0,VLOOKUP($A384,'【様式】返還額一覧 '!$A$17:$AC$1795,29,FALSE),"")</f>
        <v/>
      </c>
    </row>
    <row r="385" spans="1:14" ht="15" customHeight="1" x14ac:dyDescent="0.15">
      <c r="A385" s="35">
        <v>379</v>
      </c>
      <c r="B385" s="36">
        <f>VLOOKUP($A385,'【様式】返還額一覧 '!$A$17:$AC$1795,2,FALSE)</f>
        <v>0</v>
      </c>
      <c r="C385" s="37" t="str">
        <f>IF($B385&lt;&gt;0,VLOOKUP($A385,'【様式】返還額一覧 '!$A$17:$AC$1795,3,FALSE),"")</f>
        <v/>
      </c>
      <c r="D385" s="56" t="str">
        <f>IF($B385&lt;&gt;0,VLOOKUP($A385,'【様式】返還額一覧 '!$A$17:$AE$1795,31,FALSE),"")</f>
        <v/>
      </c>
      <c r="E385" s="43" t="str">
        <f>IF($B385&lt;&gt;0,VLOOKUP($A385,'【様式】返還額一覧 '!$A$17:$AC$1795,9,FALSE),"")</f>
        <v/>
      </c>
      <c r="F385" s="47" t="str">
        <f>IF($B385&lt;&gt;0,VLOOKUP($A385,'【様式】返還額一覧 '!$A$17:$AC$1795,21,FALSE),"")</f>
        <v/>
      </c>
      <c r="G385" s="46" t="str">
        <f>IF($B385&lt;&gt;0,VLOOKUP($A385,'【様式】返還額一覧 '!$A$17:$AC$1795,22,FALSE),"")</f>
        <v/>
      </c>
      <c r="H385" s="45" t="str">
        <f>IF($B385&lt;&gt;0,VLOOKUP($A385,'【様式】返還額一覧 '!$A$17:$AC$1795,23,FALSE),"")</f>
        <v/>
      </c>
      <c r="I385" s="47" t="str">
        <f>IF($B385&lt;&gt;0,VLOOKUP($A385,'【様式】返還額一覧 '!$A$17:$AC$1795,24,FALSE),"")</f>
        <v/>
      </c>
      <c r="J385" s="46" t="str">
        <f>IF($B385&lt;&gt;0,VLOOKUP($A385,'【様式】返還額一覧 '!$A$17:$AC$1795,25,FALSE),"")</f>
        <v/>
      </c>
      <c r="K385" s="45" t="str">
        <f>IF($B385&lt;&gt;0,VLOOKUP($A385,'【様式】返還額一覧 '!$A$17:$AC$1795,26,FALSE),"")</f>
        <v/>
      </c>
      <c r="L385" s="47" t="str">
        <f>IF($B385&lt;&gt;0,VLOOKUP($A385,'【様式】返還額一覧 '!$A$17:$AC$1795,27,FALSE),"")</f>
        <v/>
      </c>
      <c r="M385" s="46" t="str">
        <f>IF($B385&lt;&gt;0,VLOOKUP($A385,'【様式】返還額一覧 '!$A$17:$AC$1795,28,FALSE),"")</f>
        <v/>
      </c>
      <c r="N385" s="45" t="str">
        <f>IF($B385&lt;&gt;0,VLOOKUP($A385,'【様式】返還額一覧 '!$A$17:$AC$1795,29,FALSE),"")</f>
        <v/>
      </c>
    </row>
    <row r="386" spans="1:14" ht="15" customHeight="1" x14ac:dyDescent="0.15">
      <c r="A386" s="35">
        <v>380</v>
      </c>
      <c r="B386" s="36">
        <f>VLOOKUP($A386,'【様式】返還額一覧 '!$A$17:$AC$1795,2,FALSE)</f>
        <v>0</v>
      </c>
      <c r="C386" s="37" t="str">
        <f>IF($B386&lt;&gt;0,VLOOKUP($A386,'【様式】返還額一覧 '!$A$17:$AC$1795,3,FALSE),"")</f>
        <v/>
      </c>
      <c r="D386" s="56" t="str">
        <f>IF($B386&lt;&gt;0,VLOOKUP($A386,'【様式】返還額一覧 '!$A$17:$AE$1795,31,FALSE),"")</f>
        <v/>
      </c>
      <c r="E386" s="43" t="str">
        <f>IF($B386&lt;&gt;0,VLOOKUP($A386,'【様式】返還額一覧 '!$A$17:$AC$1795,9,FALSE),"")</f>
        <v/>
      </c>
      <c r="F386" s="47" t="str">
        <f>IF($B386&lt;&gt;0,VLOOKUP($A386,'【様式】返還額一覧 '!$A$17:$AC$1795,21,FALSE),"")</f>
        <v/>
      </c>
      <c r="G386" s="46" t="str">
        <f>IF($B386&lt;&gt;0,VLOOKUP($A386,'【様式】返還額一覧 '!$A$17:$AC$1795,22,FALSE),"")</f>
        <v/>
      </c>
      <c r="H386" s="45" t="str">
        <f>IF($B386&lt;&gt;0,VLOOKUP($A386,'【様式】返還額一覧 '!$A$17:$AC$1795,23,FALSE),"")</f>
        <v/>
      </c>
      <c r="I386" s="47" t="str">
        <f>IF($B386&lt;&gt;0,VLOOKUP($A386,'【様式】返還額一覧 '!$A$17:$AC$1795,24,FALSE),"")</f>
        <v/>
      </c>
      <c r="J386" s="46" t="str">
        <f>IF($B386&lt;&gt;0,VLOOKUP($A386,'【様式】返還額一覧 '!$A$17:$AC$1795,25,FALSE),"")</f>
        <v/>
      </c>
      <c r="K386" s="45" t="str">
        <f>IF($B386&lt;&gt;0,VLOOKUP($A386,'【様式】返還額一覧 '!$A$17:$AC$1795,26,FALSE),"")</f>
        <v/>
      </c>
      <c r="L386" s="47" t="str">
        <f>IF($B386&lt;&gt;0,VLOOKUP($A386,'【様式】返還額一覧 '!$A$17:$AC$1795,27,FALSE),"")</f>
        <v/>
      </c>
      <c r="M386" s="46" t="str">
        <f>IF($B386&lt;&gt;0,VLOOKUP($A386,'【様式】返還額一覧 '!$A$17:$AC$1795,28,FALSE),"")</f>
        <v/>
      </c>
      <c r="N386" s="45" t="str">
        <f>IF($B386&lt;&gt;0,VLOOKUP($A386,'【様式】返還額一覧 '!$A$17:$AC$1795,29,FALSE),"")</f>
        <v/>
      </c>
    </row>
    <row r="387" spans="1:14" ht="15" customHeight="1" x14ac:dyDescent="0.15">
      <c r="A387" s="35">
        <v>381</v>
      </c>
      <c r="B387" s="36">
        <f>VLOOKUP($A387,'【様式】返還額一覧 '!$A$17:$AC$1795,2,FALSE)</f>
        <v>0</v>
      </c>
      <c r="C387" s="37" t="str">
        <f>IF($B387&lt;&gt;0,VLOOKUP($A387,'【様式】返還額一覧 '!$A$17:$AC$1795,3,FALSE),"")</f>
        <v/>
      </c>
      <c r="D387" s="56" t="str">
        <f>IF($B387&lt;&gt;0,VLOOKUP($A387,'【様式】返還額一覧 '!$A$17:$AE$1795,31,FALSE),"")</f>
        <v/>
      </c>
      <c r="E387" s="43" t="str">
        <f>IF($B387&lt;&gt;0,VLOOKUP($A387,'【様式】返還額一覧 '!$A$17:$AC$1795,9,FALSE),"")</f>
        <v/>
      </c>
      <c r="F387" s="47" t="str">
        <f>IF($B387&lt;&gt;0,VLOOKUP($A387,'【様式】返還額一覧 '!$A$17:$AC$1795,21,FALSE),"")</f>
        <v/>
      </c>
      <c r="G387" s="46" t="str">
        <f>IF($B387&lt;&gt;0,VLOOKUP($A387,'【様式】返還額一覧 '!$A$17:$AC$1795,22,FALSE),"")</f>
        <v/>
      </c>
      <c r="H387" s="45" t="str">
        <f>IF($B387&lt;&gt;0,VLOOKUP($A387,'【様式】返還額一覧 '!$A$17:$AC$1795,23,FALSE),"")</f>
        <v/>
      </c>
      <c r="I387" s="47" t="str">
        <f>IF($B387&lt;&gt;0,VLOOKUP($A387,'【様式】返還額一覧 '!$A$17:$AC$1795,24,FALSE),"")</f>
        <v/>
      </c>
      <c r="J387" s="46" t="str">
        <f>IF($B387&lt;&gt;0,VLOOKUP($A387,'【様式】返還額一覧 '!$A$17:$AC$1795,25,FALSE),"")</f>
        <v/>
      </c>
      <c r="K387" s="45" t="str">
        <f>IF($B387&lt;&gt;0,VLOOKUP($A387,'【様式】返還額一覧 '!$A$17:$AC$1795,26,FALSE),"")</f>
        <v/>
      </c>
      <c r="L387" s="47" t="str">
        <f>IF($B387&lt;&gt;0,VLOOKUP($A387,'【様式】返還額一覧 '!$A$17:$AC$1795,27,FALSE),"")</f>
        <v/>
      </c>
      <c r="M387" s="46" t="str">
        <f>IF($B387&lt;&gt;0,VLOOKUP($A387,'【様式】返還額一覧 '!$A$17:$AC$1795,28,FALSE),"")</f>
        <v/>
      </c>
      <c r="N387" s="45" t="str">
        <f>IF($B387&lt;&gt;0,VLOOKUP($A387,'【様式】返還額一覧 '!$A$17:$AC$1795,29,FALSE),"")</f>
        <v/>
      </c>
    </row>
    <row r="388" spans="1:14" ht="15" customHeight="1" x14ac:dyDescent="0.15">
      <c r="A388" s="35">
        <v>382</v>
      </c>
      <c r="B388" s="36">
        <f>VLOOKUP($A388,'【様式】返還額一覧 '!$A$17:$AC$1795,2,FALSE)</f>
        <v>0</v>
      </c>
      <c r="C388" s="37" t="str">
        <f>IF($B388&lt;&gt;0,VLOOKUP($A388,'【様式】返還額一覧 '!$A$17:$AC$1795,3,FALSE),"")</f>
        <v/>
      </c>
      <c r="D388" s="56" t="str">
        <f>IF($B388&lt;&gt;0,VLOOKUP($A388,'【様式】返還額一覧 '!$A$17:$AE$1795,31,FALSE),"")</f>
        <v/>
      </c>
      <c r="E388" s="43" t="str">
        <f>IF($B388&lt;&gt;0,VLOOKUP($A388,'【様式】返還額一覧 '!$A$17:$AC$1795,9,FALSE),"")</f>
        <v/>
      </c>
      <c r="F388" s="47" t="str">
        <f>IF($B388&lt;&gt;0,VLOOKUP($A388,'【様式】返還額一覧 '!$A$17:$AC$1795,21,FALSE),"")</f>
        <v/>
      </c>
      <c r="G388" s="46" t="str">
        <f>IF($B388&lt;&gt;0,VLOOKUP($A388,'【様式】返還額一覧 '!$A$17:$AC$1795,22,FALSE),"")</f>
        <v/>
      </c>
      <c r="H388" s="45" t="str">
        <f>IF($B388&lt;&gt;0,VLOOKUP($A388,'【様式】返還額一覧 '!$A$17:$AC$1795,23,FALSE),"")</f>
        <v/>
      </c>
      <c r="I388" s="47" t="str">
        <f>IF($B388&lt;&gt;0,VLOOKUP($A388,'【様式】返還額一覧 '!$A$17:$AC$1795,24,FALSE),"")</f>
        <v/>
      </c>
      <c r="J388" s="46" t="str">
        <f>IF($B388&lt;&gt;0,VLOOKUP($A388,'【様式】返還額一覧 '!$A$17:$AC$1795,25,FALSE),"")</f>
        <v/>
      </c>
      <c r="K388" s="45" t="str">
        <f>IF($B388&lt;&gt;0,VLOOKUP($A388,'【様式】返還額一覧 '!$A$17:$AC$1795,26,FALSE),"")</f>
        <v/>
      </c>
      <c r="L388" s="47" t="str">
        <f>IF($B388&lt;&gt;0,VLOOKUP($A388,'【様式】返還額一覧 '!$A$17:$AC$1795,27,FALSE),"")</f>
        <v/>
      </c>
      <c r="M388" s="46" t="str">
        <f>IF($B388&lt;&gt;0,VLOOKUP($A388,'【様式】返還額一覧 '!$A$17:$AC$1795,28,FALSE),"")</f>
        <v/>
      </c>
      <c r="N388" s="45" t="str">
        <f>IF($B388&lt;&gt;0,VLOOKUP($A388,'【様式】返還額一覧 '!$A$17:$AC$1795,29,FALSE),"")</f>
        <v/>
      </c>
    </row>
    <row r="389" spans="1:14" ht="15" customHeight="1" x14ac:dyDescent="0.15">
      <c r="A389" s="35">
        <v>383</v>
      </c>
      <c r="B389" s="36">
        <f>VLOOKUP($A389,'【様式】返還額一覧 '!$A$17:$AC$1795,2,FALSE)</f>
        <v>0</v>
      </c>
      <c r="C389" s="37" t="str">
        <f>IF($B389&lt;&gt;0,VLOOKUP($A389,'【様式】返還額一覧 '!$A$17:$AC$1795,3,FALSE),"")</f>
        <v/>
      </c>
      <c r="D389" s="56" t="str">
        <f>IF($B389&lt;&gt;0,VLOOKUP($A389,'【様式】返還額一覧 '!$A$17:$AE$1795,31,FALSE),"")</f>
        <v/>
      </c>
      <c r="E389" s="43" t="str">
        <f>IF($B389&lt;&gt;0,VLOOKUP($A389,'【様式】返還額一覧 '!$A$17:$AC$1795,9,FALSE),"")</f>
        <v/>
      </c>
      <c r="F389" s="47" t="str">
        <f>IF($B389&lt;&gt;0,VLOOKUP($A389,'【様式】返還額一覧 '!$A$17:$AC$1795,21,FALSE),"")</f>
        <v/>
      </c>
      <c r="G389" s="46" t="str">
        <f>IF($B389&lt;&gt;0,VLOOKUP($A389,'【様式】返還額一覧 '!$A$17:$AC$1795,22,FALSE),"")</f>
        <v/>
      </c>
      <c r="H389" s="45" t="str">
        <f>IF($B389&lt;&gt;0,VLOOKUP($A389,'【様式】返還額一覧 '!$A$17:$AC$1795,23,FALSE),"")</f>
        <v/>
      </c>
      <c r="I389" s="47" t="str">
        <f>IF($B389&lt;&gt;0,VLOOKUP($A389,'【様式】返還額一覧 '!$A$17:$AC$1795,24,FALSE),"")</f>
        <v/>
      </c>
      <c r="J389" s="46" t="str">
        <f>IF($B389&lt;&gt;0,VLOOKUP($A389,'【様式】返還額一覧 '!$A$17:$AC$1795,25,FALSE),"")</f>
        <v/>
      </c>
      <c r="K389" s="45" t="str">
        <f>IF($B389&lt;&gt;0,VLOOKUP($A389,'【様式】返還額一覧 '!$A$17:$AC$1795,26,FALSE),"")</f>
        <v/>
      </c>
      <c r="L389" s="47" t="str">
        <f>IF($B389&lt;&gt;0,VLOOKUP($A389,'【様式】返還額一覧 '!$A$17:$AC$1795,27,FALSE),"")</f>
        <v/>
      </c>
      <c r="M389" s="46" t="str">
        <f>IF($B389&lt;&gt;0,VLOOKUP($A389,'【様式】返還額一覧 '!$A$17:$AC$1795,28,FALSE),"")</f>
        <v/>
      </c>
      <c r="N389" s="45" t="str">
        <f>IF($B389&lt;&gt;0,VLOOKUP($A389,'【様式】返還額一覧 '!$A$17:$AC$1795,29,FALSE),"")</f>
        <v/>
      </c>
    </row>
    <row r="390" spans="1:14" ht="15" customHeight="1" x14ac:dyDescent="0.15">
      <c r="A390" s="35">
        <v>384</v>
      </c>
      <c r="B390" s="36">
        <f>VLOOKUP($A390,'【様式】返還額一覧 '!$A$17:$AC$1795,2,FALSE)</f>
        <v>0</v>
      </c>
      <c r="C390" s="37" t="str">
        <f>IF($B390&lt;&gt;0,VLOOKUP($A390,'【様式】返還額一覧 '!$A$17:$AC$1795,3,FALSE),"")</f>
        <v/>
      </c>
      <c r="D390" s="56" t="str">
        <f>IF($B390&lt;&gt;0,VLOOKUP($A390,'【様式】返還額一覧 '!$A$17:$AE$1795,31,FALSE),"")</f>
        <v/>
      </c>
      <c r="E390" s="43" t="str">
        <f>IF($B390&lt;&gt;0,VLOOKUP($A390,'【様式】返還額一覧 '!$A$17:$AC$1795,9,FALSE),"")</f>
        <v/>
      </c>
      <c r="F390" s="47" t="str">
        <f>IF($B390&lt;&gt;0,VLOOKUP($A390,'【様式】返還額一覧 '!$A$17:$AC$1795,21,FALSE),"")</f>
        <v/>
      </c>
      <c r="G390" s="46" t="str">
        <f>IF($B390&lt;&gt;0,VLOOKUP($A390,'【様式】返還額一覧 '!$A$17:$AC$1795,22,FALSE),"")</f>
        <v/>
      </c>
      <c r="H390" s="45" t="str">
        <f>IF($B390&lt;&gt;0,VLOOKUP($A390,'【様式】返還額一覧 '!$A$17:$AC$1795,23,FALSE),"")</f>
        <v/>
      </c>
      <c r="I390" s="47" t="str">
        <f>IF($B390&lt;&gt;0,VLOOKUP($A390,'【様式】返還額一覧 '!$A$17:$AC$1795,24,FALSE),"")</f>
        <v/>
      </c>
      <c r="J390" s="46" t="str">
        <f>IF($B390&lt;&gt;0,VLOOKUP($A390,'【様式】返還額一覧 '!$A$17:$AC$1795,25,FALSE),"")</f>
        <v/>
      </c>
      <c r="K390" s="45" t="str">
        <f>IF($B390&lt;&gt;0,VLOOKUP($A390,'【様式】返還額一覧 '!$A$17:$AC$1795,26,FALSE),"")</f>
        <v/>
      </c>
      <c r="L390" s="47" t="str">
        <f>IF($B390&lt;&gt;0,VLOOKUP($A390,'【様式】返還額一覧 '!$A$17:$AC$1795,27,FALSE),"")</f>
        <v/>
      </c>
      <c r="M390" s="46" t="str">
        <f>IF($B390&lt;&gt;0,VLOOKUP($A390,'【様式】返還額一覧 '!$A$17:$AC$1795,28,FALSE),"")</f>
        <v/>
      </c>
      <c r="N390" s="45" t="str">
        <f>IF($B390&lt;&gt;0,VLOOKUP($A390,'【様式】返還額一覧 '!$A$17:$AC$1795,29,FALSE),"")</f>
        <v/>
      </c>
    </row>
    <row r="391" spans="1:14" ht="15" customHeight="1" x14ac:dyDescent="0.15">
      <c r="A391" s="35">
        <v>385</v>
      </c>
      <c r="B391" s="36">
        <f>VLOOKUP($A391,'【様式】返還額一覧 '!$A$17:$AC$1795,2,FALSE)</f>
        <v>0</v>
      </c>
      <c r="C391" s="37" t="str">
        <f>IF($B391&lt;&gt;0,VLOOKUP($A391,'【様式】返還額一覧 '!$A$17:$AC$1795,3,FALSE),"")</f>
        <v/>
      </c>
      <c r="D391" s="56" t="str">
        <f>IF($B391&lt;&gt;0,VLOOKUP($A391,'【様式】返還額一覧 '!$A$17:$AE$1795,31,FALSE),"")</f>
        <v/>
      </c>
      <c r="E391" s="43" t="str">
        <f>IF($B391&lt;&gt;0,VLOOKUP($A391,'【様式】返還額一覧 '!$A$17:$AC$1795,9,FALSE),"")</f>
        <v/>
      </c>
      <c r="F391" s="47" t="str">
        <f>IF($B391&lt;&gt;0,VLOOKUP($A391,'【様式】返還額一覧 '!$A$17:$AC$1795,21,FALSE),"")</f>
        <v/>
      </c>
      <c r="G391" s="46" t="str">
        <f>IF($B391&lt;&gt;0,VLOOKUP($A391,'【様式】返還額一覧 '!$A$17:$AC$1795,22,FALSE),"")</f>
        <v/>
      </c>
      <c r="H391" s="45" t="str">
        <f>IF($B391&lt;&gt;0,VLOOKUP($A391,'【様式】返還額一覧 '!$A$17:$AC$1795,23,FALSE),"")</f>
        <v/>
      </c>
      <c r="I391" s="47" t="str">
        <f>IF($B391&lt;&gt;0,VLOOKUP($A391,'【様式】返還額一覧 '!$A$17:$AC$1795,24,FALSE),"")</f>
        <v/>
      </c>
      <c r="J391" s="46" t="str">
        <f>IF($B391&lt;&gt;0,VLOOKUP($A391,'【様式】返還額一覧 '!$A$17:$AC$1795,25,FALSE),"")</f>
        <v/>
      </c>
      <c r="K391" s="45" t="str">
        <f>IF($B391&lt;&gt;0,VLOOKUP($A391,'【様式】返還額一覧 '!$A$17:$AC$1795,26,FALSE),"")</f>
        <v/>
      </c>
      <c r="L391" s="47" t="str">
        <f>IF($B391&lt;&gt;0,VLOOKUP($A391,'【様式】返還額一覧 '!$A$17:$AC$1795,27,FALSE),"")</f>
        <v/>
      </c>
      <c r="M391" s="46" t="str">
        <f>IF($B391&lt;&gt;0,VLOOKUP($A391,'【様式】返還額一覧 '!$A$17:$AC$1795,28,FALSE),"")</f>
        <v/>
      </c>
      <c r="N391" s="45" t="str">
        <f>IF($B391&lt;&gt;0,VLOOKUP($A391,'【様式】返還額一覧 '!$A$17:$AC$1795,29,FALSE),"")</f>
        <v/>
      </c>
    </row>
    <row r="392" spans="1:14" ht="15" customHeight="1" x14ac:dyDescent="0.15">
      <c r="A392" s="35">
        <v>386</v>
      </c>
      <c r="B392" s="36">
        <f>VLOOKUP($A392,'【様式】返還額一覧 '!$A$17:$AC$1795,2,FALSE)</f>
        <v>0</v>
      </c>
      <c r="C392" s="37" t="str">
        <f>IF($B392&lt;&gt;0,VLOOKUP($A392,'【様式】返還額一覧 '!$A$17:$AC$1795,3,FALSE),"")</f>
        <v/>
      </c>
      <c r="D392" s="56" t="str">
        <f>IF($B392&lt;&gt;0,VLOOKUP($A392,'【様式】返還額一覧 '!$A$17:$AE$1795,31,FALSE),"")</f>
        <v/>
      </c>
      <c r="E392" s="43" t="str">
        <f>IF($B392&lt;&gt;0,VLOOKUP($A392,'【様式】返還額一覧 '!$A$17:$AC$1795,9,FALSE),"")</f>
        <v/>
      </c>
      <c r="F392" s="47" t="str">
        <f>IF($B392&lt;&gt;0,VLOOKUP($A392,'【様式】返還額一覧 '!$A$17:$AC$1795,21,FALSE),"")</f>
        <v/>
      </c>
      <c r="G392" s="46" t="str">
        <f>IF($B392&lt;&gt;0,VLOOKUP($A392,'【様式】返還額一覧 '!$A$17:$AC$1795,22,FALSE),"")</f>
        <v/>
      </c>
      <c r="H392" s="45" t="str">
        <f>IF($B392&lt;&gt;0,VLOOKUP($A392,'【様式】返還額一覧 '!$A$17:$AC$1795,23,FALSE),"")</f>
        <v/>
      </c>
      <c r="I392" s="47" t="str">
        <f>IF($B392&lt;&gt;0,VLOOKUP($A392,'【様式】返還額一覧 '!$A$17:$AC$1795,24,FALSE),"")</f>
        <v/>
      </c>
      <c r="J392" s="46" t="str">
        <f>IF($B392&lt;&gt;0,VLOOKUP($A392,'【様式】返還額一覧 '!$A$17:$AC$1795,25,FALSE),"")</f>
        <v/>
      </c>
      <c r="K392" s="45" t="str">
        <f>IF($B392&lt;&gt;0,VLOOKUP($A392,'【様式】返還額一覧 '!$A$17:$AC$1795,26,FALSE),"")</f>
        <v/>
      </c>
      <c r="L392" s="47" t="str">
        <f>IF($B392&lt;&gt;0,VLOOKUP($A392,'【様式】返還額一覧 '!$A$17:$AC$1795,27,FALSE),"")</f>
        <v/>
      </c>
      <c r="M392" s="46" t="str">
        <f>IF($B392&lt;&gt;0,VLOOKUP($A392,'【様式】返還額一覧 '!$A$17:$AC$1795,28,FALSE),"")</f>
        <v/>
      </c>
      <c r="N392" s="45" t="str">
        <f>IF($B392&lt;&gt;0,VLOOKUP($A392,'【様式】返還額一覧 '!$A$17:$AC$1795,29,FALSE),"")</f>
        <v/>
      </c>
    </row>
    <row r="393" spans="1:14" ht="15" customHeight="1" x14ac:dyDescent="0.15">
      <c r="A393" s="35">
        <v>387</v>
      </c>
      <c r="B393" s="36">
        <f>VLOOKUP($A393,'【様式】返還額一覧 '!$A$17:$AC$1795,2,FALSE)</f>
        <v>0</v>
      </c>
      <c r="C393" s="37" t="str">
        <f>IF($B393&lt;&gt;0,VLOOKUP($A393,'【様式】返還額一覧 '!$A$17:$AC$1795,3,FALSE),"")</f>
        <v/>
      </c>
      <c r="D393" s="56" t="str">
        <f>IF($B393&lt;&gt;0,VLOOKUP($A393,'【様式】返還額一覧 '!$A$17:$AE$1795,31,FALSE),"")</f>
        <v/>
      </c>
      <c r="E393" s="43" t="str">
        <f>IF($B393&lt;&gt;0,VLOOKUP($A393,'【様式】返還額一覧 '!$A$17:$AC$1795,9,FALSE),"")</f>
        <v/>
      </c>
      <c r="F393" s="47" t="str">
        <f>IF($B393&lt;&gt;0,VLOOKUP($A393,'【様式】返還額一覧 '!$A$17:$AC$1795,21,FALSE),"")</f>
        <v/>
      </c>
      <c r="G393" s="46" t="str">
        <f>IF($B393&lt;&gt;0,VLOOKUP($A393,'【様式】返還額一覧 '!$A$17:$AC$1795,22,FALSE),"")</f>
        <v/>
      </c>
      <c r="H393" s="45" t="str">
        <f>IF($B393&lt;&gt;0,VLOOKUP($A393,'【様式】返還額一覧 '!$A$17:$AC$1795,23,FALSE),"")</f>
        <v/>
      </c>
      <c r="I393" s="47" t="str">
        <f>IF($B393&lt;&gt;0,VLOOKUP($A393,'【様式】返還額一覧 '!$A$17:$AC$1795,24,FALSE),"")</f>
        <v/>
      </c>
      <c r="J393" s="46" t="str">
        <f>IF($B393&lt;&gt;0,VLOOKUP($A393,'【様式】返還額一覧 '!$A$17:$AC$1795,25,FALSE),"")</f>
        <v/>
      </c>
      <c r="K393" s="45" t="str">
        <f>IF($B393&lt;&gt;0,VLOOKUP($A393,'【様式】返還額一覧 '!$A$17:$AC$1795,26,FALSE),"")</f>
        <v/>
      </c>
      <c r="L393" s="47" t="str">
        <f>IF($B393&lt;&gt;0,VLOOKUP($A393,'【様式】返還額一覧 '!$A$17:$AC$1795,27,FALSE),"")</f>
        <v/>
      </c>
      <c r="M393" s="46" t="str">
        <f>IF($B393&lt;&gt;0,VLOOKUP($A393,'【様式】返還額一覧 '!$A$17:$AC$1795,28,FALSE),"")</f>
        <v/>
      </c>
      <c r="N393" s="45" t="str">
        <f>IF($B393&lt;&gt;0,VLOOKUP($A393,'【様式】返還額一覧 '!$A$17:$AC$1795,29,FALSE),"")</f>
        <v/>
      </c>
    </row>
    <row r="394" spans="1:14" ht="15" customHeight="1" x14ac:dyDescent="0.15">
      <c r="A394" s="35">
        <v>388</v>
      </c>
      <c r="B394" s="36">
        <f>VLOOKUP($A394,'【様式】返還額一覧 '!$A$17:$AC$1795,2,FALSE)</f>
        <v>0</v>
      </c>
      <c r="C394" s="37" t="str">
        <f>IF($B394&lt;&gt;0,VLOOKUP($A394,'【様式】返還額一覧 '!$A$17:$AC$1795,3,FALSE),"")</f>
        <v/>
      </c>
      <c r="D394" s="56" t="str">
        <f>IF($B394&lt;&gt;0,VLOOKUP($A394,'【様式】返還額一覧 '!$A$17:$AE$1795,31,FALSE),"")</f>
        <v/>
      </c>
      <c r="E394" s="43" t="str">
        <f>IF($B394&lt;&gt;0,VLOOKUP($A394,'【様式】返還額一覧 '!$A$17:$AC$1795,9,FALSE),"")</f>
        <v/>
      </c>
      <c r="F394" s="47" t="str">
        <f>IF($B394&lt;&gt;0,VLOOKUP($A394,'【様式】返還額一覧 '!$A$17:$AC$1795,21,FALSE),"")</f>
        <v/>
      </c>
      <c r="G394" s="46" t="str">
        <f>IF($B394&lt;&gt;0,VLOOKUP($A394,'【様式】返還額一覧 '!$A$17:$AC$1795,22,FALSE),"")</f>
        <v/>
      </c>
      <c r="H394" s="45" t="str">
        <f>IF($B394&lt;&gt;0,VLOOKUP($A394,'【様式】返還額一覧 '!$A$17:$AC$1795,23,FALSE),"")</f>
        <v/>
      </c>
      <c r="I394" s="47" t="str">
        <f>IF($B394&lt;&gt;0,VLOOKUP($A394,'【様式】返還額一覧 '!$A$17:$AC$1795,24,FALSE),"")</f>
        <v/>
      </c>
      <c r="J394" s="46" t="str">
        <f>IF($B394&lt;&gt;0,VLOOKUP($A394,'【様式】返還額一覧 '!$A$17:$AC$1795,25,FALSE),"")</f>
        <v/>
      </c>
      <c r="K394" s="45" t="str">
        <f>IF($B394&lt;&gt;0,VLOOKUP($A394,'【様式】返還額一覧 '!$A$17:$AC$1795,26,FALSE),"")</f>
        <v/>
      </c>
      <c r="L394" s="47" t="str">
        <f>IF($B394&lt;&gt;0,VLOOKUP($A394,'【様式】返還額一覧 '!$A$17:$AC$1795,27,FALSE),"")</f>
        <v/>
      </c>
      <c r="M394" s="46" t="str">
        <f>IF($B394&lt;&gt;0,VLOOKUP($A394,'【様式】返還額一覧 '!$A$17:$AC$1795,28,FALSE),"")</f>
        <v/>
      </c>
      <c r="N394" s="45" t="str">
        <f>IF($B394&lt;&gt;0,VLOOKUP($A394,'【様式】返還額一覧 '!$A$17:$AC$1795,29,FALSE),"")</f>
        <v/>
      </c>
    </row>
    <row r="395" spans="1:14" ht="15" customHeight="1" x14ac:dyDescent="0.15">
      <c r="A395" s="35">
        <v>389</v>
      </c>
      <c r="B395" s="36">
        <f>VLOOKUP($A395,'【様式】返還額一覧 '!$A$17:$AC$1795,2,FALSE)</f>
        <v>0</v>
      </c>
      <c r="C395" s="37" t="str">
        <f>IF($B395&lt;&gt;0,VLOOKUP($A395,'【様式】返還額一覧 '!$A$17:$AC$1795,3,FALSE),"")</f>
        <v/>
      </c>
      <c r="D395" s="56" t="str">
        <f>IF($B395&lt;&gt;0,VLOOKUP($A395,'【様式】返還額一覧 '!$A$17:$AE$1795,31,FALSE),"")</f>
        <v/>
      </c>
      <c r="E395" s="43" t="str">
        <f>IF($B395&lt;&gt;0,VLOOKUP($A395,'【様式】返還額一覧 '!$A$17:$AC$1795,9,FALSE),"")</f>
        <v/>
      </c>
      <c r="F395" s="47" t="str">
        <f>IF($B395&lt;&gt;0,VLOOKUP($A395,'【様式】返還額一覧 '!$A$17:$AC$1795,21,FALSE),"")</f>
        <v/>
      </c>
      <c r="G395" s="46" t="str">
        <f>IF($B395&lt;&gt;0,VLOOKUP($A395,'【様式】返還額一覧 '!$A$17:$AC$1795,22,FALSE),"")</f>
        <v/>
      </c>
      <c r="H395" s="45" t="str">
        <f>IF($B395&lt;&gt;0,VLOOKUP($A395,'【様式】返還額一覧 '!$A$17:$AC$1795,23,FALSE),"")</f>
        <v/>
      </c>
      <c r="I395" s="47" t="str">
        <f>IF($B395&lt;&gt;0,VLOOKUP($A395,'【様式】返還額一覧 '!$A$17:$AC$1795,24,FALSE),"")</f>
        <v/>
      </c>
      <c r="J395" s="46" t="str">
        <f>IF($B395&lt;&gt;0,VLOOKUP($A395,'【様式】返還額一覧 '!$A$17:$AC$1795,25,FALSE),"")</f>
        <v/>
      </c>
      <c r="K395" s="45" t="str">
        <f>IF($B395&lt;&gt;0,VLOOKUP($A395,'【様式】返還額一覧 '!$A$17:$AC$1795,26,FALSE),"")</f>
        <v/>
      </c>
      <c r="L395" s="47" t="str">
        <f>IF($B395&lt;&gt;0,VLOOKUP($A395,'【様式】返還額一覧 '!$A$17:$AC$1795,27,FALSE),"")</f>
        <v/>
      </c>
      <c r="M395" s="46" t="str">
        <f>IF($B395&lt;&gt;0,VLOOKUP($A395,'【様式】返還額一覧 '!$A$17:$AC$1795,28,FALSE),"")</f>
        <v/>
      </c>
      <c r="N395" s="45" t="str">
        <f>IF($B395&lt;&gt;0,VLOOKUP($A395,'【様式】返還額一覧 '!$A$17:$AC$1795,29,FALSE),"")</f>
        <v/>
      </c>
    </row>
    <row r="396" spans="1:14" ht="15" customHeight="1" x14ac:dyDescent="0.15">
      <c r="A396" s="35">
        <v>390</v>
      </c>
      <c r="B396" s="36">
        <f>VLOOKUP($A396,'【様式】返還額一覧 '!$A$17:$AC$1795,2,FALSE)</f>
        <v>0</v>
      </c>
      <c r="C396" s="37" t="str">
        <f>IF($B396&lt;&gt;0,VLOOKUP($A396,'【様式】返還額一覧 '!$A$17:$AC$1795,3,FALSE),"")</f>
        <v/>
      </c>
      <c r="D396" s="56" t="str">
        <f>IF($B396&lt;&gt;0,VLOOKUP($A396,'【様式】返還額一覧 '!$A$17:$AE$1795,31,FALSE),"")</f>
        <v/>
      </c>
      <c r="E396" s="43" t="str">
        <f>IF($B396&lt;&gt;0,VLOOKUP($A396,'【様式】返還額一覧 '!$A$17:$AC$1795,9,FALSE),"")</f>
        <v/>
      </c>
      <c r="F396" s="47" t="str">
        <f>IF($B396&lt;&gt;0,VLOOKUP($A396,'【様式】返還額一覧 '!$A$17:$AC$1795,21,FALSE),"")</f>
        <v/>
      </c>
      <c r="G396" s="46" t="str">
        <f>IF($B396&lt;&gt;0,VLOOKUP($A396,'【様式】返還額一覧 '!$A$17:$AC$1795,22,FALSE),"")</f>
        <v/>
      </c>
      <c r="H396" s="45" t="str">
        <f>IF($B396&lt;&gt;0,VLOOKUP($A396,'【様式】返還額一覧 '!$A$17:$AC$1795,23,FALSE),"")</f>
        <v/>
      </c>
      <c r="I396" s="47" t="str">
        <f>IF($B396&lt;&gt;0,VLOOKUP($A396,'【様式】返還額一覧 '!$A$17:$AC$1795,24,FALSE),"")</f>
        <v/>
      </c>
      <c r="J396" s="46" t="str">
        <f>IF($B396&lt;&gt;0,VLOOKUP($A396,'【様式】返還額一覧 '!$A$17:$AC$1795,25,FALSE),"")</f>
        <v/>
      </c>
      <c r="K396" s="45" t="str">
        <f>IF($B396&lt;&gt;0,VLOOKUP($A396,'【様式】返還額一覧 '!$A$17:$AC$1795,26,FALSE),"")</f>
        <v/>
      </c>
      <c r="L396" s="47" t="str">
        <f>IF($B396&lt;&gt;0,VLOOKUP($A396,'【様式】返還額一覧 '!$A$17:$AC$1795,27,FALSE),"")</f>
        <v/>
      </c>
      <c r="M396" s="46" t="str">
        <f>IF($B396&lt;&gt;0,VLOOKUP($A396,'【様式】返還額一覧 '!$A$17:$AC$1795,28,FALSE),"")</f>
        <v/>
      </c>
      <c r="N396" s="45" t="str">
        <f>IF($B396&lt;&gt;0,VLOOKUP($A396,'【様式】返還額一覧 '!$A$17:$AC$1795,29,FALSE),"")</f>
        <v/>
      </c>
    </row>
    <row r="397" spans="1:14" ht="15" customHeight="1" x14ac:dyDescent="0.15">
      <c r="A397" s="35">
        <v>391</v>
      </c>
      <c r="B397" s="36">
        <f>VLOOKUP($A397,'【様式】返還額一覧 '!$A$17:$AC$1795,2,FALSE)</f>
        <v>0</v>
      </c>
      <c r="C397" s="37" t="str">
        <f>IF($B397&lt;&gt;0,VLOOKUP($A397,'【様式】返還額一覧 '!$A$17:$AC$1795,3,FALSE),"")</f>
        <v/>
      </c>
      <c r="D397" s="56" t="str">
        <f>IF($B397&lt;&gt;0,VLOOKUP($A397,'【様式】返還額一覧 '!$A$17:$AE$1795,31,FALSE),"")</f>
        <v/>
      </c>
      <c r="E397" s="43" t="str">
        <f>IF($B397&lt;&gt;0,VLOOKUP($A397,'【様式】返還額一覧 '!$A$17:$AC$1795,9,FALSE),"")</f>
        <v/>
      </c>
      <c r="F397" s="47" t="str">
        <f>IF($B397&lt;&gt;0,VLOOKUP($A397,'【様式】返還額一覧 '!$A$17:$AC$1795,21,FALSE),"")</f>
        <v/>
      </c>
      <c r="G397" s="46" t="str">
        <f>IF($B397&lt;&gt;0,VLOOKUP($A397,'【様式】返還額一覧 '!$A$17:$AC$1795,22,FALSE),"")</f>
        <v/>
      </c>
      <c r="H397" s="45" t="str">
        <f>IF($B397&lt;&gt;0,VLOOKUP($A397,'【様式】返還額一覧 '!$A$17:$AC$1795,23,FALSE),"")</f>
        <v/>
      </c>
      <c r="I397" s="47" t="str">
        <f>IF($B397&lt;&gt;0,VLOOKUP($A397,'【様式】返還額一覧 '!$A$17:$AC$1795,24,FALSE),"")</f>
        <v/>
      </c>
      <c r="J397" s="46" t="str">
        <f>IF($B397&lt;&gt;0,VLOOKUP($A397,'【様式】返還額一覧 '!$A$17:$AC$1795,25,FALSE),"")</f>
        <v/>
      </c>
      <c r="K397" s="45" t="str">
        <f>IF($B397&lt;&gt;0,VLOOKUP($A397,'【様式】返還額一覧 '!$A$17:$AC$1795,26,FALSE),"")</f>
        <v/>
      </c>
      <c r="L397" s="47" t="str">
        <f>IF($B397&lt;&gt;0,VLOOKUP($A397,'【様式】返還額一覧 '!$A$17:$AC$1795,27,FALSE),"")</f>
        <v/>
      </c>
      <c r="M397" s="46" t="str">
        <f>IF($B397&lt;&gt;0,VLOOKUP($A397,'【様式】返還額一覧 '!$A$17:$AC$1795,28,FALSE),"")</f>
        <v/>
      </c>
      <c r="N397" s="45" t="str">
        <f>IF($B397&lt;&gt;0,VLOOKUP($A397,'【様式】返還額一覧 '!$A$17:$AC$1795,29,FALSE),"")</f>
        <v/>
      </c>
    </row>
    <row r="398" spans="1:14" ht="15" customHeight="1" x14ac:dyDescent="0.15">
      <c r="A398" s="35">
        <v>392</v>
      </c>
      <c r="B398" s="36">
        <f>VLOOKUP($A398,'【様式】返還額一覧 '!$A$17:$AC$1795,2,FALSE)</f>
        <v>0</v>
      </c>
      <c r="C398" s="37" t="str">
        <f>IF($B398&lt;&gt;0,VLOOKUP($A398,'【様式】返還額一覧 '!$A$17:$AC$1795,3,FALSE),"")</f>
        <v/>
      </c>
      <c r="D398" s="56" t="str">
        <f>IF($B398&lt;&gt;0,VLOOKUP($A398,'【様式】返還額一覧 '!$A$17:$AE$1795,31,FALSE),"")</f>
        <v/>
      </c>
      <c r="E398" s="43" t="str">
        <f>IF($B398&lt;&gt;0,VLOOKUP($A398,'【様式】返還額一覧 '!$A$17:$AC$1795,9,FALSE),"")</f>
        <v/>
      </c>
      <c r="F398" s="47" t="str">
        <f>IF($B398&lt;&gt;0,VLOOKUP($A398,'【様式】返還額一覧 '!$A$17:$AC$1795,21,FALSE),"")</f>
        <v/>
      </c>
      <c r="G398" s="46" t="str">
        <f>IF($B398&lt;&gt;0,VLOOKUP($A398,'【様式】返還額一覧 '!$A$17:$AC$1795,22,FALSE),"")</f>
        <v/>
      </c>
      <c r="H398" s="45" t="str">
        <f>IF($B398&lt;&gt;0,VLOOKUP($A398,'【様式】返還額一覧 '!$A$17:$AC$1795,23,FALSE),"")</f>
        <v/>
      </c>
      <c r="I398" s="47" t="str">
        <f>IF($B398&lt;&gt;0,VLOOKUP($A398,'【様式】返還額一覧 '!$A$17:$AC$1795,24,FALSE),"")</f>
        <v/>
      </c>
      <c r="J398" s="46" t="str">
        <f>IF($B398&lt;&gt;0,VLOOKUP($A398,'【様式】返還額一覧 '!$A$17:$AC$1795,25,FALSE),"")</f>
        <v/>
      </c>
      <c r="K398" s="45" t="str">
        <f>IF($B398&lt;&gt;0,VLOOKUP($A398,'【様式】返還額一覧 '!$A$17:$AC$1795,26,FALSE),"")</f>
        <v/>
      </c>
      <c r="L398" s="47" t="str">
        <f>IF($B398&lt;&gt;0,VLOOKUP($A398,'【様式】返還額一覧 '!$A$17:$AC$1795,27,FALSE),"")</f>
        <v/>
      </c>
      <c r="M398" s="46" t="str">
        <f>IF($B398&lt;&gt;0,VLOOKUP($A398,'【様式】返還額一覧 '!$A$17:$AC$1795,28,FALSE),"")</f>
        <v/>
      </c>
      <c r="N398" s="45" t="str">
        <f>IF($B398&lt;&gt;0,VLOOKUP($A398,'【様式】返還額一覧 '!$A$17:$AC$1795,29,FALSE),"")</f>
        <v/>
      </c>
    </row>
    <row r="399" spans="1:14" ht="15" customHeight="1" x14ac:dyDescent="0.15">
      <c r="A399" s="35">
        <v>393</v>
      </c>
      <c r="B399" s="36">
        <f>VLOOKUP($A399,'【様式】返還額一覧 '!$A$17:$AC$1795,2,FALSE)</f>
        <v>0</v>
      </c>
      <c r="C399" s="37" t="str">
        <f>IF($B399&lt;&gt;0,VLOOKUP($A399,'【様式】返還額一覧 '!$A$17:$AC$1795,3,FALSE),"")</f>
        <v/>
      </c>
      <c r="D399" s="56" t="str">
        <f>IF($B399&lt;&gt;0,VLOOKUP($A399,'【様式】返還額一覧 '!$A$17:$AE$1795,31,FALSE),"")</f>
        <v/>
      </c>
      <c r="E399" s="43" t="str">
        <f>IF($B399&lt;&gt;0,VLOOKUP($A399,'【様式】返還額一覧 '!$A$17:$AC$1795,9,FALSE),"")</f>
        <v/>
      </c>
      <c r="F399" s="47" t="str">
        <f>IF($B399&lt;&gt;0,VLOOKUP($A399,'【様式】返還額一覧 '!$A$17:$AC$1795,21,FALSE),"")</f>
        <v/>
      </c>
      <c r="G399" s="46" t="str">
        <f>IF($B399&lt;&gt;0,VLOOKUP($A399,'【様式】返還額一覧 '!$A$17:$AC$1795,22,FALSE),"")</f>
        <v/>
      </c>
      <c r="H399" s="45" t="str">
        <f>IF($B399&lt;&gt;0,VLOOKUP($A399,'【様式】返還額一覧 '!$A$17:$AC$1795,23,FALSE),"")</f>
        <v/>
      </c>
      <c r="I399" s="47" t="str">
        <f>IF($B399&lt;&gt;0,VLOOKUP($A399,'【様式】返還額一覧 '!$A$17:$AC$1795,24,FALSE),"")</f>
        <v/>
      </c>
      <c r="J399" s="46" t="str">
        <f>IF($B399&lt;&gt;0,VLOOKUP($A399,'【様式】返還額一覧 '!$A$17:$AC$1795,25,FALSE),"")</f>
        <v/>
      </c>
      <c r="K399" s="45" t="str">
        <f>IF($B399&lt;&gt;0,VLOOKUP($A399,'【様式】返還額一覧 '!$A$17:$AC$1795,26,FALSE),"")</f>
        <v/>
      </c>
      <c r="L399" s="47" t="str">
        <f>IF($B399&lt;&gt;0,VLOOKUP($A399,'【様式】返還額一覧 '!$A$17:$AC$1795,27,FALSE),"")</f>
        <v/>
      </c>
      <c r="M399" s="46" t="str">
        <f>IF($B399&lt;&gt;0,VLOOKUP($A399,'【様式】返還額一覧 '!$A$17:$AC$1795,28,FALSE),"")</f>
        <v/>
      </c>
      <c r="N399" s="45" t="str">
        <f>IF($B399&lt;&gt;0,VLOOKUP($A399,'【様式】返還額一覧 '!$A$17:$AC$1795,29,FALSE),"")</f>
        <v/>
      </c>
    </row>
    <row r="400" spans="1:14" ht="15" customHeight="1" x14ac:dyDescent="0.15">
      <c r="A400" s="35">
        <v>394</v>
      </c>
      <c r="B400" s="36">
        <f>VLOOKUP($A400,'【様式】返還額一覧 '!$A$17:$AC$1795,2,FALSE)</f>
        <v>0</v>
      </c>
      <c r="C400" s="37" t="str">
        <f>IF($B400&lt;&gt;0,VLOOKUP($A400,'【様式】返還額一覧 '!$A$17:$AC$1795,3,FALSE),"")</f>
        <v/>
      </c>
      <c r="D400" s="56" t="str">
        <f>IF($B400&lt;&gt;0,VLOOKUP($A400,'【様式】返還額一覧 '!$A$17:$AE$1795,31,FALSE),"")</f>
        <v/>
      </c>
      <c r="E400" s="43" t="str">
        <f>IF($B400&lt;&gt;0,VLOOKUP($A400,'【様式】返還額一覧 '!$A$17:$AC$1795,9,FALSE),"")</f>
        <v/>
      </c>
      <c r="F400" s="47" t="str">
        <f>IF($B400&lt;&gt;0,VLOOKUP($A400,'【様式】返還額一覧 '!$A$17:$AC$1795,21,FALSE),"")</f>
        <v/>
      </c>
      <c r="G400" s="46" t="str">
        <f>IF($B400&lt;&gt;0,VLOOKUP($A400,'【様式】返還額一覧 '!$A$17:$AC$1795,22,FALSE),"")</f>
        <v/>
      </c>
      <c r="H400" s="45" t="str">
        <f>IF($B400&lt;&gt;0,VLOOKUP($A400,'【様式】返還額一覧 '!$A$17:$AC$1795,23,FALSE),"")</f>
        <v/>
      </c>
      <c r="I400" s="47" t="str">
        <f>IF($B400&lt;&gt;0,VLOOKUP($A400,'【様式】返還額一覧 '!$A$17:$AC$1795,24,FALSE),"")</f>
        <v/>
      </c>
      <c r="J400" s="46" t="str">
        <f>IF($B400&lt;&gt;0,VLOOKUP($A400,'【様式】返還額一覧 '!$A$17:$AC$1795,25,FALSE),"")</f>
        <v/>
      </c>
      <c r="K400" s="45" t="str">
        <f>IF($B400&lt;&gt;0,VLOOKUP($A400,'【様式】返還額一覧 '!$A$17:$AC$1795,26,FALSE),"")</f>
        <v/>
      </c>
      <c r="L400" s="47" t="str">
        <f>IF($B400&lt;&gt;0,VLOOKUP($A400,'【様式】返還額一覧 '!$A$17:$AC$1795,27,FALSE),"")</f>
        <v/>
      </c>
      <c r="M400" s="46" t="str">
        <f>IF($B400&lt;&gt;0,VLOOKUP($A400,'【様式】返還額一覧 '!$A$17:$AC$1795,28,FALSE),"")</f>
        <v/>
      </c>
      <c r="N400" s="45" t="str">
        <f>IF($B400&lt;&gt;0,VLOOKUP($A400,'【様式】返還額一覧 '!$A$17:$AC$1795,29,FALSE),"")</f>
        <v/>
      </c>
    </row>
    <row r="401" spans="1:14" ht="15" customHeight="1" x14ac:dyDescent="0.15">
      <c r="A401" s="35">
        <v>395</v>
      </c>
      <c r="B401" s="36">
        <f>VLOOKUP($A401,'【様式】返還額一覧 '!$A$17:$AC$1795,2,FALSE)</f>
        <v>0</v>
      </c>
      <c r="C401" s="37" t="str">
        <f>IF($B401&lt;&gt;0,VLOOKUP($A401,'【様式】返還額一覧 '!$A$17:$AC$1795,3,FALSE),"")</f>
        <v/>
      </c>
      <c r="D401" s="56" t="str">
        <f>IF($B401&lt;&gt;0,VLOOKUP($A401,'【様式】返還額一覧 '!$A$17:$AE$1795,31,FALSE),"")</f>
        <v/>
      </c>
      <c r="E401" s="43" t="str">
        <f>IF($B401&lt;&gt;0,VLOOKUP($A401,'【様式】返還額一覧 '!$A$17:$AC$1795,9,FALSE),"")</f>
        <v/>
      </c>
      <c r="F401" s="47" t="str">
        <f>IF($B401&lt;&gt;0,VLOOKUP($A401,'【様式】返還額一覧 '!$A$17:$AC$1795,21,FALSE),"")</f>
        <v/>
      </c>
      <c r="G401" s="46" t="str">
        <f>IF($B401&lt;&gt;0,VLOOKUP($A401,'【様式】返還額一覧 '!$A$17:$AC$1795,22,FALSE),"")</f>
        <v/>
      </c>
      <c r="H401" s="45" t="str">
        <f>IF($B401&lt;&gt;0,VLOOKUP($A401,'【様式】返還額一覧 '!$A$17:$AC$1795,23,FALSE),"")</f>
        <v/>
      </c>
      <c r="I401" s="47" t="str">
        <f>IF($B401&lt;&gt;0,VLOOKUP($A401,'【様式】返還額一覧 '!$A$17:$AC$1795,24,FALSE),"")</f>
        <v/>
      </c>
      <c r="J401" s="46" t="str">
        <f>IF($B401&lt;&gt;0,VLOOKUP($A401,'【様式】返還額一覧 '!$A$17:$AC$1795,25,FALSE),"")</f>
        <v/>
      </c>
      <c r="K401" s="45" t="str">
        <f>IF($B401&lt;&gt;0,VLOOKUP($A401,'【様式】返還額一覧 '!$A$17:$AC$1795,26,FALSE),"")</f>
        <v/>
      </c>
      <c r="L401" s="47" t="str">
        <f>IF($B401&lt;&gt;0,VLOOKUP($A401,'【様式】返還額一覧 '!$A$17:$AC$1795,27,FALSE),"")</f>
        <v/>
      </c>
      <c r="M401" s="46" t="str">
        <f>IF($B401&lt;&gt;0,VLOOKUP($A401,'【様式】返還額一覧 '!$A$17:$AC$1795,28,FALSE),"")</f>
        <v/>
      </c>
      <c r="N401" s="45" t="str">
        <f>IF($B401&lt;&gt;0,VLOOKUP($A401,'【様式】返還額一覧 '!$A$17:$AC$1795,29,FALSE),"")</f>
        <v/>
      </c>
    </row>
    <row r="402" spans="1:14" ht="15" customHeight="1" x14ac:dyDescent="0.15">
      <c r="A402" s="35">
        <v>396</v>
      </c>
      <c r="B402" s="36">
        <f>VLOOKUP($A402,'【様式】返還額一覧 '!$A$17:$AC$1795,2,FALSE)</f>
        <v>0</v>
      </c>
      <c r="C402" s="37" t="str">
        <f>IF($B402&lt;&gt;0,VLOOKUP($A402,'【様式】返還額一覧 '!$A$17:$AC$1795,3,FALSE),"")</f>
        <v/>
      </c>
      <c r="D402" s="56" t="str">
        <f>IF($B402&lt;&gt;0,VLOOKUP($A402,'【様式】返還額一覧 '!$A$17:$AE$1795,31,FALSE),"")</f>
        <v/>
      </c>
      <c r="E402" s="43" t="str">
        <f>IF($B402&lt;&gt;0,VLOOKUP($A402,'【様式】返還額一覧 '!$A$17:$AC$1795,9,FALSE),"")</f>
        <v/>
      </c>
      <c r="F402" s="47" t="str">
        <f>IF($B402&lt;&gt;0,VLOOKUP($A402,'【様式】返還額一覧 '!$A$17:$AC$1795,21,FALSE),"")</f>
        <v/>
      </c>
      <c r="G402" s="46" t="str">
        <f>IF($B402&lt;&gt;0,VLOOKUP($A402,'【様式】返還額一覧 '!$A$17:$AC$1795,22,FALSE),"")</f>
        <v/>
      </c>
      <c r="H402" s="45" t="str">
        <f>IF($B402&lt;&gt;0,VLOOKUP($A402,'【様式】返還額一覧 '!$A$17:$AC$1795,23,FALSE),"")</f>
        <v/>
      </c>
      <c r="I402" s="47" t="str">
        <f>IF($B402&lt;&gt;0,VLOOKUP($A402,'【様式】返還額一覧 '!$A$17:$AC$1795,24,FALSE),"")</f>
        <v/>
      </c>
      <c r="J402" s="46" t="str">
        <f>IF($B402&lt;&gt;0,VLOOKUP($A402,'【様式】返還額一覧 '!$A$17:$AC$1795,25,FALSE),"")</f>
        <v/>
      </c>
      <c r="K402" s="45" t="str">
        <f>IF($B402&lt;&gt;0,VLOOKUP($A402,'【様式】返還額一覧 '!$A$17:$AC$1795,26,FALSE),"")</f>
        <v/>
      </c>
      <c r="L402" s="47" t="str">
        <f>IF($B402&lt;&gt;0,VLOOKUP($A402,'【様式】返還額一覧 '!$A$17:$AC$1795,27,FALSE),"")</f>
        <v/>
      </c>
      <c r="M402" s="46" t="str">
        <f>IF($B402&lt;&gt;0,VLOOKUP($A402,'【様式】返還額一覧 '!$A$17:$AC$1795,28,FALSE),"")</f>
        <v/>
      </c>
      <c r="N402" s="45" t="str">
        <f>IF($B402&lt;&gt;0,VLOOKUP($A402,'【様式】返還額一覧 '!$A$17:$AC$1795,29,FALSE),"")</f>
        <v/>
      </c>
    </row>
    <row r="403" spans="1:14" ht="15" customHeight="1" x14ac:dyDescent="0.15">
      <c r="A403" s="35">
        <v>397</v>
      </c>
      <c r="B403" s="36">
        <f>VLOOKUP($A403,'【様式】返還額一覧 '!$A$17:$AC$1795,2,FALSE)</f>
        <v>0</v>
      </c>
      <c r="C403" s="37" t="str">
        <f>IF($B403&lt;&gt;0,VLOOKUP($A403,'【様式】返還額一覧 '!$A$17:$AC$1795,3,FALSE),"")</f>
        <v/>
      </c>
      <c r="D403" s="56" t="str">
        <f>IF($B403&lt;&gt;0,VLOOKUP($A403,'【様式】返還額一覧 '!$A$17:$AE$1795,31,FALSE),"")</f>
        <v/>
      </c>
      <c r="E403" s="43" t="str">
        <f>IF($B403&lt;&gt;0,VLOOKUP($A403,'【様式】返還額一覧 '!$A$17:$AC$1795,9,FALSE),"")</f>
        <v/>
      </c>
      <c r="F403" s="47" t="str">
        <f>IF($B403&lt;&gt;0,VLOOKUP($A403,'【様式】返還額一覧 '!$A$17:$AC$1795,21,FALSE),"")</f>
        <v/>
      </c>
      <c r="G403" s="46" t="str">
        <f>IF($B403&lt;&gt;0,VLOOKUP($A403,'【様式】返還額一覧 '!$A$17:$AC$1795,22,FALSE),"")</f>
        <v/>
      </c>
      <c r="H403" s="45" t="str">
        <f>IF($B403&lt;&gt;0,VLOOKUP($A403,'【様式】返還額一覧 '!$A$17:$AC$1795,23,FALSE),"")</f>
        <v/>
      </c>
      <c r="I403" s="47" t="str">
        <f>IF($B403&lt;&gt;0,VLOOKUP($A403,'【様式】返還額一覧 '!$A$17:$AC$1795,24,FALSE),"")</f>
        <v/>
      </c>
      <c r="J403" s="46" t="str">
        <f>IF($B403&lt;&gt;0,VLOOKUP($A403,'【様式】返還額一覧 '!$A$17:$AC$1795,25,FALSE),"")</f>
        <v/>
      </c>
      <c r="K403" s="45" t="str">
        <f>IF($B403&lt;&gt;0,VLOOKUP($A403,'【様式】返還額一覧 '!$A$17:$AC$1795,26,FALSE),"")</f>
        <v/>
      </c>
      <c r="L403" s="47" t="str">
        <f>IF($B403&lt;&gt;0,VLOOKUP($A403,'【様式】返還額一覧 '!$A$17:$AC$1795,27,FALSE),"")</f>
        <v/>
      </c>
      <c r="M403" s="46" t="str">
        <f>IF($B403&lt;&gt;0,VLOOKUP($A403,'【様式】返還額一覧 '!$A$17:$AC$1795,28,FALSE),"")</f>
        <v/>
      </c>
      <c r="N403" s="45" t="str">
        <f>IF($B403&lt;&gt;0,VLOOKUP($A403,'【様式】返還額一覧 '!$A$17:$AC$1795,29,FALSE),"")</f>
        <v/>
      </c>
    </row>
    <row r="404" spans="1:14" ht="15" customHeight="1" x14ac:dyDescent="0.15">
      <c r="A404" s="35">
        <v>398</v>
      </c>
      <c r="B404" s="36">
        <f>VLOOKUP($A404,'【様式】返還額一覧 '!$A$17:$AC$1795,2,FALSE)</f>
        <v>0</v>
      </c>
      <c r="C404" s="37" t="str">
        <f>IF($B404&lt;&gt;0,VLOOKUP($A404,'【様式】返還額一覧 '!$A$17:$AC$1795,3,FALSE),"")</f>
        <v/>
      </c>
      <c r="D404" s="56" t="str">
        <f>IF($B404&lt;&gt;0,VLOOKUP($A404,'【様式】返還額一覧 '!$A$17:$AE$1795,31,FALSE),"")</f>
        <v/>
      </c>
      <c r="E404" s="43" t="str">
        <f>IF($B404&lt;&gt;0,VLOOKUP($A404,'【様式】返還額一覧 '!$A$17:$AC$1795,9,FALSE),"")</f>
        <v/>
      </c>
      <c r="F404" s="47" t="str">
        <f>IF($B404&lt;&gt;0,VLOOKUP($A404,'【様式】返還額一覧 '!$A$17:$AC$1795,21,FALSE),"")</f>
        <v/>
      </c>
      <c r="G404" s="46" t="str">
        <f>IF($B404&lt;&gt;0,VLOOKUP($A404,'【様式】返還額一覧 '!$A$17:$AC$1795,22,FALSE),"")</f>
        <v/>
      </c>
      <c r="H404" s="45" t="str">
        <f>IF($B404&lt;&gt;0,VLOOKUP($A404,'【様式】返還額一覧 '!$A$17:$AC$1795,23,FALSE),"")</f>
        <v/>
      </c>
      <c r="I404" s="47" t="str">
        <f>IF($B404&lt;&gt;0,VLOOKUP($A404,'【様式】返還額一覧 '!$A$17:$AC$1795,24,FALSE),"")</f>
        <v/>
      </c>
      <c r="J404" s="46" t="str">
        <f>IF($B404&lt;&gt;0,VLOOKUP($A404,'【様式】返還額一覧 '!$A$17:$AC$1795,25,FALSE),"")</f>
        <v/>
      </c>
      <c r="K404" s="45" t="str">
        <f>IF($B404&lt;&gt;0,VLOOKUP($A404,'【様式】返還額一覧 '!$A$17:$AC$1795,26,FALSE),"")</f>
        <v/>
      </c>
      <c r="L404" s="47" t="str">
        <f>IF($B404&lt;&gt;0,VLOOKUP($A404,'【様式】返還額一覧 '!$A$17:$AC$1795,27,FALSE),"")</f>
        <v/>
      </c>
      <c r="M404" s="46" t="str">
        <f>IF($B404&lt;&gt;0,VLOOKUP($A404,'【様式】返還額一覧 '!$A$17:$AC$1795,28,FALSE),"")</f>
        <v/>
      </c>
      <c r="N404" s="45" t="str">
        <f>IF($B404&lt;&gt;0,VLOOKUP($A404,'【様式】返還額一覧 '!$A$17:$AC$1795,29,FALSE),"")</f>
        <v/>
      </c>
    </row>
    <row r="405" spans="1:14" ht="15" customHeight="1" x14ac:dyDescent="0.15">
      <c r="A405" s="35">
        <v>399</v>
      </c>
      <c r="B405" s="36">
        <f>VLOOKUP($A405,'【様式】返還額一覧 '!$A$17:$AC$1795,2,FALSE)</f>
        <v>0</v>
      </c>
      <c r="C405" s="37" t="str">
        <f>IF($B405&lt;&gt;0,VLOOKUP($A405,'【様式】返還額一覧 '!$A$17:$AC$1795,3,FALSE),"")</f>
        <v/>
      </c>
      <c r="D405" s="56" t="str">
        <f>IF($B405&lt;&gt;0,VLOOKUP($A405,'【様式】返還額一覧 '!$A$17:$AE$1795,31,FALSE),"")</f>
        <v/>
      </c>
      <c r="E405" s="43" t="str">
        <f>IF($B405&lt;&gt;0,VLOOKUP($A405,'【様式】返還額一覧 '!$A$17:$AC$1795,9,FALSE),"")</f>
        <v/>
      </c>
      <c r="F405" s="47" t="str">
        <f>IF($B405&lt;&gt;0,VLOOKUP($A405,'【様式】返還額一覧 '!$A$17:$AC$1795,21,FALSE),"")</f>
        <v/>
      </c>
      <c r="G405" s="46" t="str">
        <f>IF($B405&lt;&gt;0,VLOOKUP($A405,'【様式】返還額一覧 '!$A$17:$AC$1795,22,FALSE),"")</f>
        <v/>
      </c>
      <c r="H405" s="45" t="str">
        <f>IF($B405&lt;&gt;0,VLOOKUP($A405,'【様式】返還額一覧 '!$A$17:$AC$1795,23,FALSE),"")</f>
        <v/>
      </c>
      <c r="I405" s="47" t="str">
        <f>IF($B405&lt;&gt;0,VLOOKUP($A405,'【様式】返還額一覧 '!$A$17:$AC$1795,24,FALSE),"")</f>
        <v/>
      </c>
      <c r="J405" s="46" t="str">
        <f>IF($B405&lt;&gt;0,VLOOKUP($A405,'【様式】返還額一覧 '!$A$17:$AC$1795,25,FALSE),"")</f>
        <v/>
      </c>
      <c r="K405" s="45" t="str">
        <f>IF($B405&lt;&gt;0,VLOOKUP($A405,'【様式】返還額一覧 '!$A$17:$AC$1795,26,FALSE),"")</f>
        <v/>
      </c>
      <c r="L405" s="47" t="str">
        <f>IF($B405&lt;&gt;0,VLOOKUP($A405,'【様式】返還額一覧 '!$A$17:$AC$1795,27,FALSE),"")</f>
        <v/>
      </c>
      <c r="M405" s="46" t="str">
        <f>IF($B405&lt;&gt;0,VLOOKUP($A405,'【様式】返還額一覧 '!$A$17:$AC$1795,28,FALSE),"")</f>
        <v/>
      </c>
      <c r="N405" s="45" t="str">
        <f>IF($B405&lt;&gt;0,VLOOKUP($A405,'【様式】返還額一覧 '!$A$17:$AC$1795,29,FALSE),"")</f>
        <v/>
      </c>
    </row>
    <row r="406" spans="1:14" ht="15" customHeight="1" x14ac:dyDescent="0.15">
      <c r="A406" s="35">
        <v>400</v>
      </c>
      <c r="B406" s="36">
        <f>VLOOKUP($A406,'【様式】返還額一覧 '!$A$17:$AC$1795,2,FALSE)</f>
        <v>0</v>
      </c>
      <c r="C406" s="37" t="str">
        <f>IF($B406&lt;&gt;0,VLOOKUP($A406,'【様式】返還額一覧 '!$A$17:$AC$1795,3,FALSE),"")</f>
        <v/>
      </c>
      <c r="D406" s="56" t="str">
        <f>IF($B406&lt;&gt;0,VLOOKUP($A406,'【様式】返還額一覧 '!$A$17:$AE$1795,31,FALSE),"")</f>
        <v/>
      </c>
      <c r="E406" s="43" t="str">
        <f>IF($B406&lt;&gt;0,VLOOKUP($A406,'【様式】返還額一覧 '!$A$17:$AC$1795,9,FALSE),"")</f>
        <v/>
      </c>
      <c r="F406" s="47" t="str">
        <f>IF($B406&lt;&gt;0,VLOOKUP($A406,'【様式】返還額一覧 '!$A$17:$AC$1795,21,FALSE),"")</f>
        <v/>
      </c>
      <c r="G406" s="46" t="str">
        <f>IF($B406&lt;&gt;0,VLOOKUP($A406,'【様式】返還額一覧 '!$A$17:$AC$1795,22,FALSE),"")</f>
        <v/>
      </c>
      <c r="H406" s="45" t="str">
        <f>IF($B406&lt;&gt;0,VLOOKUP($A406,'【様式】返還額一覧 '!$A$17:$AC$1795,23,FALSE),"")</f>
        <v/>
      </c>
      <c r="I406" s="47" t="str">
        <f>IF($B406&lt;&gt;0,VLOOKUP($A406,'【様式】返還額一覧 '!$A$17:$AC$1795,24,FALSE),"")</f>
        <v/>
      </c>
      <c r="J406" s="46" t="str">
        <f>IF($B406&lt;&gt;0,VLOOKUP($A406,'【様式】返還額一覧 '!$A$17:$AC$1795,25,FALSE),"")</f>
        <v/>
      </c>
      <c r="K406" s="45" t="str">
        <f>IF($B406&lt;&gt;0,VLOOKUP($A406,'【様式】返還額一覧 '!$A$17:$AC$1795,26,FALSE),"")</f>
        <v/>
      </c>
      <c r="L406" s="47" t="str">
        <f>IF($B406&lt;&gt;0,VLOOKUP($A406,'【様式】返還額一覧 '!$A$17:$AC$1795,27,FALSE),"")</f>
        <v/>
      </c>
      <c r="M406" s="46" t="str">
        <f>IF($B406&lt;&gt;0,VLOOKUP($A406,'【様式】返還額一覧 '!$A$17:$AC$1795,28,FALSE),"")</f>
        <v/>
      </c>
      <c r="N406" s="45" t="str">
        <f>IF($B406&lt;&gt;0,VLOOKUP($A406,'【様式】返還額一覧 '!$A$17:$AC$1795,29,FALSE),"")</f>
        <v/>
      </c>
    </row>
    <row r="407" spans="1:14" ht="15" customHeight="1" x14ac:dyDescent="0.15">
      <c r="A407" s="35">
        <v>401</v>
      </c>
      <c r="B407" s="36">
        <f>VLOOKUP($A407,'【様式】返還額一覧 '!$A$17:$AC$1795,2,FALSE)</f>
        <v>0</v>
      </c>
      <c r="C407" s="37" t="str">
        <f>IF($B407&lt;&gt;0,VLOOKUP($A407,'【様式】返還額一覧 '!$A$17:$AC$1795,3,FALSE),"")</f>
        <v/>
      </c>
      <c r="D407" s="56" t="str">
        <f>IF($B407&lt;&gt;0,VLOOKUP($A407,'【様式】返還額一覧 '!$A$17:$AE$1795,31,FALSE),"")</f>
        <v/>
      </c>
      <c r="E407" s="43" t="str">
        <f>IF($B407&lt;&gt;0,VLOOKUP($A407,'【様式】返還額一覧 '!$A$17:$AC$1795,9,FALSE),"")</f>
        <v/>
      </c>
      <c r="F407" s="47" t="str">
        <f>IF($B407&lt;&gt;0,VLOOKUP($A407,'【様式】返還額一覧 '!$A$17:$AC$1795,21,FALSE),"")</f>
        <v/>
      </c>
      <c r="G407" s="46" t="str">
        <f>IF($B407&lt;&gt;0,VLOOKUP($A407,'【様式】返還額一覧 '!$A$17:$AC$1795,22,FALSE),"")</f>
        <v/>
      </c>
      <c r="H407" s="45" t="str">
        <f>IF($B407&lt;&gt;0,VLOOKUP($A407,'【様式】返還額一覧 '!$A$17:$AC$1795,23,FALSE),"")</f>
        <v/>
      </c>
      <c r="I407" s="47" t="str">
        <f>IF($B407&lt;&gt;0,VLOOKUP($A407,'【様式】返還額一覧 '!$A$17:$AC$1795,24,FALSE),"")</f>
        <v/>
      </c>
      <c r="J407" s="46" t="str">
        <f>IF($B407&lt;&gt;0,VLOOKUP($A407,'【様式】返還額一覧 '!$A$17:$AC$1795,25,FALSE),"")</f>
        <v/>
      </c>
      <c r="K407" s="45" t="str">
        <f>IF($B407&lt;&gt;0,VLOOKUP($A407,'【様式】返還額一覧 '!$A$17:$AC$1795,26,FALSE),"")</f>
        <v/>
      </c>
      <c r="L407" s="47" t="str">
        <f>IF($B407&lt;&gt;0,VLOOKUP($A407,'【様式】返還額一覧 '!$A$17:$AC$1795,27,FALSE),"")</f>
        <v/>
      </c>
      <c r="M407" s="46" t="str">
        <f>IF($B407&lt;&gt;0,VLOOKUP($A407,'【様式】返還額一覧 '!$A$17:$AC$1795,28,FALSE),"")</f>
        <v/>
      </c>
      <c r="N407" s="45" t="str">
        <f>IF($B407&lt;&gt;0,VLOOKUP($A407,'【様式】返還額一覧 '!$A$17:$AC$1795,29,FALSE),"")</f>
        <v/>
      </c>
    </row>
    <row r="408" spans="1:14" ht="15" customHeight="1" x14ac:dyDescent="0.15">
      <c r="A408" s="35">
        <v>402</v>
      </c>
      <c r="B408" s="36">
        <f>VLOOKUP($A408,'【様式】返還額一覧 '!$A$17:$AC$1795,2,FALSE)</f>
        <v>0</v>
      </c>
      <c r="C408" s="37" t="str">
        <f>IF($B408&lt;&gt;0,VLOOKUP($A408,'【様式】返還額一覧 '!$A$17:$AC$1795,3,FALSE),"")</f>
        <v/>
      </c>
      <c r="D408" s="56" t="str">
        <f>IF($B408&lt;&gt;0,VLOOKUP($A408,'【様式】返還額一覧 '!$A$17:$AE$1795,31,FALSE),"")</f>
        <v/>
      </c>
      <c r="E408" s="43" t="str">
        <f>IF($B408&lt;&gt;0,VLOOKUP($A408,'【様式】返還額一覧 '!$A$17:$AC$1795,9,FALSE),"")</f>
        <v/>
      </c>
      <c r="F408" s="47" t="str">
        <f>IF($B408&lt;&gt;0,VLOOKUP($A408,'【様式】返還額一覧 '!$A$17:$AC$1795,21,FALSE),"")</f>
        <v/>
      </c>
      <c r="G408" s="46" t="str">
        <f>IF($B408&lt;&gt;0,VLOOKUP($A408,'【様式】返還額一覧 '!$A$17:$AC$1795,22,FALSE),"")</f>
        <v/>
      </c>
      <c r="H408" s="45" t="str">
        <f>IF($B408&lt;&gt;0,VLOOKUP($A408,'【様式】返還額一覧 '!$A$17:$AC$1795,23,FALSE),"")</f>
        <v/>
      </c>
      <c r="I408" s="47" t="str">
        <f>IF($B408&lt;&gt;0,VLOOKUP($A408,'【様式】返還額一覧 '!$A$17:$AC$1795,24,FALSE),"")</f>
        <v/>
      </c>
      <c r="J408" s="46" t="str">
        <f>IF($B408&lt;&gt;0,VLOOKUP($A408,'【様式】返還額一覧 '!$A$17:$AC$1795,25,FALSE),"")</f>
        <v/>
      </c>
      <c r="K408" s="45" t="str">
        <f>IF($B408&lt;&gt;0,VLOOKUP($A408,'【様式】返還額一覧 '!$A$17:$AC$1795,26,FALSE),"")</f>
        <v/>
      </c>
      <c r="L408" s="47" t="str">
        <f>IF($B408&lt;&gt;0,VLOOKUP($A408,'【様式】返還額一覧 '!$A$17:$AC$1795,27,FALSE),"")</f>
        <v/>
      </c>
      <c r="M408" s="46" t="str">
        <f>IF($B408&lt;&gt;0,VLOOKUP($A408,'【様式】返還額一覧 '!$A$17:$AC$1795,28,FALSE),"")</f>
        <v/>
      </c>
      <c r="N408" s="45" t="str">
        <f>IF($B408&lt;&gt;0,VLOOKUP($A408,'【様式】返還額一覧 '!$A$17:$AC$1795,29,FALSE),"")</f>
        <v/>
      </c>
    </row>
    <row r="409" spans="1:14" ht="15" customHeight="1" x14ac:dyDescent="0.15">
      <c r="A409" s="35">
        <v>403</v>
      </c>
      <c r="B409" s="36">
        <f>VLOOKUP($A409,'【様式】返還額一覧 '!$A$17:$AC$1795,2,FALSE)</f>
        <v>0</v>
      </c>
      <c r="C409" s="37" t="str">
        <f>IF($B409&lt;&gt;0,VLOOKUP($A409,'【様式】返還額一覧 '!$A$17:$AC$1795,3,FALSE),"")</f>
        <v/>
      </c>
      <c r="D409" s="56" t="str">
        <f>IF($B409&lt;&gt;0,VLOOKUP($A409,'【様式】返還額一覧 '!$A$17:$AE$1795,31,FALSE),"")</f>
        <v/>
      </c>
      <c r="E409" s="43" t="str">
        <f>IF($B409&lt;&gt;0,VLOOKUP($A409,'【様式】返還額一覧 '!$A$17:$AC$1795,9,FALSE),"")</f>
        <v/>
      </c>
      <c r="F409" s="47" t="str">
        <f>IF($B409&lt;&gt;0,VLOOKUP($A409,'【様式】返還額一覧 '!$A$17:$AC$1795,21,FALSE),"")</f>
        <v/>
      </c>
      <c r="G409" s="46" t="str">
        <f>IF($B409&lt;&gt;0,VLOOKUP($A409,'【様式】返還額一覧 '!$A$17:$AC$1795,22,FALSE),"")</f>
        <v/>
      </c>
      <c r="H409" s="45" t="str">
        <f>IF($B409&lt;&gt;0,VLOOKUP($A409,'【様式】返還額一覧 '!$A$17:$AC$1795,23,FALSE),"")</f>
        <v/>
      </c>
      <c r="I409" s="47" t="str">
        <f>IF($B409&lt;&gt;0,VLOOKUP($A409,'【様式】返還額一覧 '!$A$17:$AC$1795,24,FALSE),"")</f>
        <v/>
      </c>
      <c r="J409" s="46" t="str">
        <f>IF($B409&lt;&gt;0,VLOOKUP($A409,'【様式】返還額一覧 '!$A$17:$AC$1795,25,FALSE),"")</f>
        <v/>
      </c>
      <c r="K409" s="45" t="str">
        <f>IF($B409&lt;&gt;0,VLOOKUP($A409,'【様式】返還額一覧 '!$A$17:$AC$1795,26,FALSE),"")</f>
        <v/>
      </c>
      <c r="L409" s="47" t="str">
        <f>IF($B409&lt;&gt;0,VLOOKUP($A409,'【様式】返還額一覧 '!$A$17:$AC$1795,27,FALSE),"")</f>
        <v/>
      </c>
      <c r="M409" s="46" t="str">
        <f>IF($B409&lt;&gt;0,VLOOKUP($A409,'【様式】返還額一覧 '!$A$17:$AC$1795,28,FALSE),"")</f>
        <v/>
      </c>
      <c r="N409" s="45" t="str">
        <f>IF($B409&lt;&gt;0,VLOOKUP($A409,'【様式】返還額一覧 '!$A$17:$AC$1795,29,FALSE),"")</f>
        <v/>
      </c>
    </row>
    <row r="410" spans="1:14" ht="15" customHeight="1" x14ac:dyDescent="0.15">
      <c r="A410" s="35">
        <v>404</v>
      </c>
      <c r="B410" s="36">
        <f>VLOOKUP($A410,'【様式】返還額一覧 '!$A$17:$AC$1795,2,FALSE)</f>
        <v>0</v>
      </c>
      <c r="C410" s="37" t="str">
        <f>IF($B410&lt;&gt;0,VLOOKUP($A410,'【様式】返還額一覧 '!$A$17:$AC$1795,3,FALSE),"")</f>
        <v/>
      </c>
      <c r="D410" s="56" t="str">
        <f>IF($B410&lt;&gt;0,VLOOKUP($A410,'【様式】返還額一覧 '!$A$17:$AE$1795,31,FALSE),"")</f>
        <v/>
      </c>
      <c r="E410" s="43" t="str">
        <f>IF($B410&lt;&gt;0,VLOOKUP($A410,'【様式】返還額一覧 '!$A$17:$AC$1795,9,FALSE),"")</f>
        <v/>
      </c>
      <c r="F410" s="47" t="str">
        <f>IF($B410&lt;&gt;0,VLOOKUP($A410,'【様式】返還額一覧 '!$A$17:$AC$1795,21,FALSE),"")</f>
        <v/>
      </c>
      <c r="G410" s="46" t="str">
        <f>IF($B410&lt;&gt;0,VLOOKUP($A410,'【様式】返還額一覧 '!$A$17:$AC$1795,22,FALSE),"")</f>
        <v/>
      </c>
      <c r="H410" s="45" t="str">
        <f>IF($B410&lt;&gt;0,VLOOKUP($A410,'【様式】返還額一覧 '!$A$17:$AC$1795,23,FALSE),"")</f>
        <v/>
      </c>
      <c r="I410" s="47" t="str">
        <f>IF($B410&lt;&gt;0,VLOOKUP($A410,'【様式】返還額一覧 '!$A$17:$AC$1795,24,FALSE),"")</f>
        <v/>
      </c>
      <c r="J410" s="46" t="str">
        <f>IF($B410&lt;&gt;0,VLOOKUP($A410,'【様式】返還額一覧 '!$A$17:$AC$1795,25,FALSE),"")</f>
        <v/>
      </c>
      <c r="K410" s="45" t="str">
        <f>IF($B410&lt;&gt;0,VLOOKUP($A410,'【様式】返還額一覧 '!$A$17:$AC$1795,26,FALSE),"")</f>
        <v/>
      </c>
      <c r="L410" s="47" t="str">
        <f>IF($B410&lt;&gt;0,VLOOKUP($A410,'【様式】返還額一覧 '!$A$17:$AC$1795,27,FALSE),"")</f>
        <v/>
      </c>
      <c r="M410" s="46" t="str">
        <f>IF($B410&lt;&gt;0,VLOOKUP($A410,'【様式】返還額一覧 '!$A$17:$AC$1795,28,FALSE),"")</f>
        <v/>
      </c>
      <c r="N410" s="45" t="str">
        <f>IF($B410&lt;&gt;0,VLOOKUP($A410,'【様式】返還額一覧 '!$A$17:$AC$1795,29,FALSE),"")</f>
        <v/>
      </c>
    </row>
    <row r="411" spans="1:14" ht="15" customHeight="1" x14ac:dyDescent="0.15">
      <c r="A411" s="35">
        <v>405</v>
      </c>
      <c r="B411" s="36">
        <f>VLOOKUP($A411,'【様式】返還額一覧 '!$A$17:$AC$1795,2,FALSE)</f>
        <v>0</v>
      </c>
      <c r="C411" s="37" t="str">
        <f>IF($B411&lt;&gt;0,VLOOKUP($A411,'【様式】返還額一覧 '!$A$17:$AC$1795,3,FALSE),"")</f>
        <v/>
      </c>
      <c r="D411" s="56" t="str">
        <f>IF($B411&lt;&gt;0,VLOOKUP($A411,'【様式】返還額一覧 '!$A$17:$AE$1795,31,FALSE),"")</f>
        <v/>
      </c>
      <c r="E411" s="43" t="str">
        <f>IF($B411&lt;&gt;0,VLOOKUP($A411,'【様式】返還額一覧 '!$A$17:$AC$1795,9,FALSE),"")</f>
        <v/>
      </c>
      <c r="F411" s="47" t="str">
        <f>IF($B411&lt;&gt;0,VLOOKUP($A411,'【様式】返還額一覧 '!$A$17:$AC$1795,21,FALSE),"")</f>
        <v/>
      </c>
      <c r="G411" s="46" t="str">
        <f>IF($B411&lt;&gt;0,VLOOKUP($A411,'【様式】返還額一覧 '!$A$17:$AC$1795,22,FALSE),"")</f>
        <v/>
      </c>
      <c r="H411" s="45" t="str">
        <f>IF($B411&lt;&gt;0,VLOOKUP($A411,'【様式】返還額一覧 '!$A$17:$AC$1795,23,FALSE),"")</f>
        <v/>
      </c>
      <c r="I411" s="47" t="str">
        <f>IF($B411&lt;&gt;0,VLOOKUP($A411,'【様式】返還額一覧 '!$A$17:$AC$1795,24,FALSE),"")</f>
        <v/>
      </c>
      <c r="J411" s="46" t="str">
        <f>IF($B411&lt;&gt;0,VLOOKUP($A411,'【様式】返還額一覧 '!$A$17:$AC$1795,25,FALSE),"")</f>
        <v/>
      </c>
      <c r="K411" s="45" t="str">
        <f>IF($B411&lt;&gt;0,VLOOKUP($A411,'【様式】返還額一覧 '!$A$17:$AC$1795,26,FALSE),"")</f>
        <v/>
      </c>
      <c r="L411" s="47" t="str">
        <f>IF($B411&lt;&gt;0,VLOOKUP($A411,'【様式】返還額一覧 '!$A$17:$AC$1795,27,FALSE),"")</f>
        <v/>
      </c>
      <c r="M411" s="46" t="str">
        <f>IF($B411&lt;&gt;0,VLOOKUP($A411,'【様式】返還額一覧 '!$A$17:$AC$1795,28,FALSE),"")</f>
        <v/>
      </c>
      <c r="N411" s="45" t="str">
        <f>IF($B411&lt;&gt;0,VLOOKUP($A411,'【様式】返還額一覧 '!$A$17:$AC$1795,29,FALSE),"")</f>
        <v/>
      </c>
    </row>
    <row r="412" spans="1:14" ht="15" customHeight="1" x14ac:dyDescent="0.15">
      <c r="A412" s="35">
        <v>406</v>
      </c>
      <c r="B412" s="36">
        <f>VLOOKUP($A412,'【様式】返還額一覧 '!$A$17:$AC$1795,2,FALSE)</f>
        <v>0</v>
      </c>
      <c r="C412" s="37" t="str">
        <f>IF($B412&lt;&gt;0,VLOOKUP($A412,'【様式】返還額一覧 '!$A$17:$AC$1795,3,FALSE),"")</f>
        <v/>
      </c>
      <c r="D412" s="56" t="str">
        <f>IF($B412&lt;&gt;0,VLOOKUP($A412,'【様式】返還額一覧 '!$A$17:$AE$1795,31,FALSE),"")</f>
        <v/>
      </c>
      <c r="E412" s="43" t="str">
        <f>IF($B412&lt;&gt;0,VLOOKUP($A412,'【様式】返還額一覧 '!$A$17:$AC$1795,9,FALSE),"")</f>
        <v/>
      </c>
      <c r="F412" s="47" t="str">
        <f>IF($B412&lt;&gt;0,VLOOKUP($A412,'【様式】返還額一覧 '!$A$17:$AC$1795,21,FALSE),"")</f>
        <v/>
      </c>
      <c r="G412" s="46" t="str">
        <f>IF($B412&lt;&gt;0,VLOOKUP($A412,'【様式】返還額一覧 '!$A$17:$AC$1795,22,FALSE),"")</f>
        <v/>
      </c>
      <c r="H412" s="45" t="str">
        <f>IF($B412&lt;&gt;0,VLOOKUP($A412,'【様式】返還額一覧 '!$A$17:$AC$1795,23,FALSE),"")</f>
        <v/>
      </c>
      <c r="I412" s="47" t="str">
        <f>IF($B412&lt;&gt;0,VLOOKUP($A412,'【様式】返還額一覧 '!$A$17:$AC$1795,24,FALSE),"")</f>
        <v/>
      </c>
      <c r="J412" s="46" t="str">
        <f>IF($B412&lt;&gt;0,VLOOKUP($A412,'【様式】返還額一覧 '!$A$17:$AC$1795,25,FALSE),"")</f>
        <v/>
      </c>
      <c r="K412" s="45" t="str">
        <f>IF($B412&lt;&gt;0,VLOOKUP($A412,'【様式】返還額一覧 '!$A$17:$AC$1795,26,FALSE),"")</f>
        <v/>
      </c>
      <c r="L412" s="47" t="str">
        <f>IF($B412&lt;&gt;0,VLOOKUP($A412,'【様式】返還額一覧 '!$A$17:$AC$1795,27,FALSE),"")</f>
        <v/>
      </c>
      <c r="M412" s="46" t="str">
        <f>IF($B412&lt;&gt;0,VLOOKUP($A412,'【様式】返還額一覧 '!$A$17:$AC$1795,28,FALSE),"")</f>
        <v/>
      </c>
      <c r="N412" s="45" t="str">
        <f>IF($B412&lt;&gt;0,VLOOKUP($A412,'【様式】返還額一覧 '!$A$17:$AC$1795,29,FALSE),"")</f>
        <v/>
      </c>
    </row>
    <row r="413" spans="1:14" ht="15" customHeight="1" x14ac:dyDescent="0.15">
      <c r="A413" s="35">
        <v>407</v>
      </c>
      <c r="B413" s="36">
        <f>VLOOKUP($A413,'【様式】返還額一覧 '!$A$17:$AC$1795,2,FALSE)</f>
        <v>0</v>
      </c>
      <c r="C413" s="37" t="str">
        <f>IF($B413&lt;&gt;0,VLOOKUP($A413,'【様式】返還額一覧 '!$A$17:$AC$1795,3,FALSE),"")</f>
        <v/>
      </c>
      <c r="D413" s="56" t="str">
        <f>IF($B413&lt;&gt;0,VLOOKUP($A413,'【様式】返還額一覧 '!$A$17:$AE$1795,31,FALSE),"")</f>
        <v/>
      </c>
      <c r="E413" s="43" t="str">
        <f>IF($B413&lt;&gt;0,VLOOKUP($A413,'【様式】返還額一覧 '!$A$17:$AC$1795,9,FALSE),"")</f>
        <v/>
      </c>
      <c r="F413" s="47" t="str">
        <f>IF($B413&lt;&gt;0,VLOOKUP($A413,'【様式】返還額一覧 '!$A$17:$AC$1795,21,FALSE),"")</f>
        <v/>
      </c>
      <c r="G413" s="46" t="str">
        <f>IF($B413&lt;&gt;0,VLOOKUP($A413,'【様式】返還額一覧 '!$A$17:$AC$1795,22,FALSE),"")</f>
        <v/>
      </c>
      <c r="H413" s="45" t="str">
        <f>IF($B413&lt;&gt;0,VLOOKUP($A413,'【様式】返還額一覧 '!$A$17:$AC$1795,23,FALSE),"")</f>
        <v/>
      </c>
      <c r="I413" s="47" t="str">
        <f>IF($B413&lt;&gt;0,VLOOKUP($A413,'【様式】返還額一覧 '!$A$17:$AC$1795,24,FALSE),"")</f>
        <v/>
      </c>
      <c r="J413" s="46" t="str">
        <f>IF($B413&lt;&gt;0,VLOOKUP($A413,'【様式】返還額一覧 '!$A$17:$AC$1795,25,FALSE),"")</f>
        <v/>
      </c>
      <c r="K413" s="45" t="str">
        <f>IF($B413&lt;&gt;0,VLOOKUP($A413,'【様式】返還額一覧 '!$A$17:$AC$1795,26,FALSE),"")</f>
        <v/>
      </c>
      <c r="L413" s="47" t="str">
        <f>IF($B413&lt;&gt;0,VLOOKUP($A413,'【様式】返還額一覧 '!$A$17:$AC$1795,27,FALSE),"")</f>
        <v/>
      </c>
      <c r="M413" s="46" t="str">
        <f>IF($B413&lt;&gt;0,VLOOKUP($A413,'【様式】返還額一覧 '!$A$17:$AC$1795,28,FALSE),"")</f>
        <v/>
      </c>
      <c r="N413" s="45" t="str">
        <f>IF($B413&lt;&gt;0,VLOOKUP($A413,'【様式】返還額一覧 '!$A$17:$AC$1795,29,FALSE),"")</f>
        <v/>
      </c>
    </row>
    <row r="414" spans="1:14" ht="15" customHeight="1" x14ac:dyDescent="0.15">
      <c r="A414" s="35">
        <v>408</v>
      </c>
      <c r="B414" s="36">
        <f>VLOOKUP($A414,'【様式】返還額一覧 '!$A$17:$AC$1795,2,FALSE)</f>
        <v>0</v>
      </c>
      <c r="C414" s="37" t="str">
        <f>IF($B414&lt;&gt;0,VLOOKUP($A414,'【様式】返還額一覧 '!$A$17:$AC$1795,3,FALSE),"")</f>
        <v/>
      </c>
      <c r="D414" s="56" t="str">
        <f>IF($B414&lt;&gt;0,VLOOKUP($A414,'【様式】返還額一覧 '!$A$17:$AE$1795,31,FALSE),"")</f>
        <v/>
      </c>
      <c r="E414" s="43" t="str">
        <f>IF($B414&lt;&gt;0,VLOOKUP($A414,'【様式】返還額一覧 '!$A$17:$AC$1795,9,FALSE),"")</f>
        <v/>
      </c>
      <c r="F414" s="47" t="str">
        <f>IF($B414&lt;&gt;0,VLOOKUP($A414,'【様式】返還額一覧 '!$A$17:$AC$1795,21,FALSE),"")</f>
        <v/>
      </c>
      <c r="G414" s="46" t="str">
        <f>IF($B414&lt;&gt;0,VLOOKUP($A414,'【様式】返還額一覧 '!$A$17:$AC$1795,22,FALSE),"")</f>
        <v/>
      </c>
      <c r="H414" s="45" t="str">
        <f>IF($B414&lt;&gt;0,VLOOKUP($A414,'【様式】返還額一覧 '!$A$17:$AC$1795,23,FALSE),"")</f>
        <v/>
      </c>
      <c r="I414" s="47" t="str">
        <f>IF($B414&lt;&gt;0,VLOOKUP($A414,'【様式】返還額一覧 '!$A$17:$AC$1795,24,FALSE),"")</f>
        <v/>
      </c>
      <c r="J414" s="46" t="str">
        <f>IF($B414&lt;&gt;0,VLOOKUP($A414,'【様式】返還額一覧 '!$A$17:$AC$1795,25,FALSE),"")</f>
        <v/>
      </c>
      <c r="K414" s="45" t="str">
        <f>IF($B414&lt;&gt;0,VLOOKUP($A414,'【様式】返還額一覧 '!$A$17:$AC$1795,26,FALSE),"")</f>
        <v/>
      </c>
      <c r="L414" s="47" t="str">
        <f>IF($B414&lt;&gt;0,VLOOKUP($A414,'【様式】返還額一覧 '!$A$17:$AC$1795,27,FALSE),"")</f>
        <v/>
      </c>
      <c r="M414" s="46" t="str">
        <f>IF($B414&lt;&gt;0,VLOOKUP($A414,'【様式】返還額一覧 '!$A$17:$AC$1795,28,FALSE),"")</f>
        <v/>
      </c>
      <c r="N414" s="45" t="str">
        <f>IF($B414&lt;&gt;0,VLOOKUP($A414,'【様式】返還額一覧 '!$A$17:$AC$1795,29,FALSE),"")</f>
        <v/>
      </c>
    </row>
    <row r="415" spans="1:14" ht="15" customHeight="1" x14ac:dyDescent="0.15">
      <c r="A415" s="35">
        <v>409</v>
      </c>
      <c r="B415" s="36">
        <f>VLOOKUP($A415,'【様式】返還額一覧 '!$A$17:$AC$1795,2,FALSE)</f>
        <v>0</v>
      </c>
      <c r="C415" s="37" t="str">
        <f>IF($B415&lt;&gt;0,VLOOKUP($A415,'【様式】返還額一覧 '!$A$17:$AC$1795,3,FALSE),"")</f>
        <v/>
      </c>
      <c r="D415" s="56" t="str">
        <f>IF($B415&lt;&gt;0,VLOOKUP($A415,'【様式】返還額一覧 '!$A$17:$AE$1795,31,FALSE),"")</f>
        <v/>
      </c>
      <c r="E415" s="43" t="str">
        <f>IF($B415&lt;&gt;0,VLOOKUP($A415,'【様式】返還額一覧 '!$A$17:$AC$1795,9,FALSE),"")</f>
        <v/>
      </c>
      <c r="F415" s="47" t="str">
        <f>IF($B415&lt;&gt;0,VLOOKUP($A415,'【様式】返還額一覧 '!$A$17:$AC$1795,21,FALSE),"")</f>
        <v/>
      </c>
      <c r="G415" s="46" t="str">
        <f>IF($B415&lt;&gt;0,VLOOKUP($A415,'【様式】返還額一覧 '!$A$17:$AC$1795,22,FALSE),"")</f>
        <v/>
      </c>
      <c r="H415" s="45" t="str">
        <f>IF($B415&lt;&gt;0,VLOOKUP($A415,'【様式】返還額一覧 '!$A$17:$AC$1795,23,FALSE),"")</f>
        <v/>
      </c>
      <c r="I415" s="47" t="str">
        <f>IF($B415&lt;&gt;0,VLOOKUP($A415,'【様式】返還額一覧 '!$A$17:$AC$1795,24,FALSE),"")</f>
        <v/>
      </c>
      <c r="J415" s="46" t="str">
        <f>IF($B415&lt;&gt;0,VLOOKUP($A415,'【様式】返還額一覧 '!$A$17:$AC$1795,25,FALSE),"")</f>
        <v/>
      </c>
      <c r="K415" s="45" t="str">
        <f>IF($B415&lt;&gt;0,VLOOKUP($A415,'【様式】返還額一覧 '!$A$17:$AC$1795,26,FALSE),"")</f>
        <v/>
      </c>
      <c r="L415" s="47" t="str">
        <f>IF($B415&lt;&gt;0,VLOOKUP($A415,'【様式】返還額一覧 '!$A$17:$AC$1795,27,FALSE),"")</f>
        <v/>
      </c>
      <c r="M415" s="46" t="str">
        <f>IF($B415&lt;&gt;0,VLOOKUP($A415,'【様式】返還額一覧 '!$A$17:$AC$1795,28,FALSE),"")</f>
        <v/>
      </c>
      <c r="N415" s="45" t="str">
        <f>IF($B415&lt;&gt;0,VLOOKUP($A415,'【様式】返還額一覧 '!$A$17:$AC$1795,29,FALSE),"")</f>
        <v/>
      </c>
    </row>
    <row r="416" spans="1:14" ht="15" customHeight="1" x14ac:dyDescent="0.15">
      <c r="A416" s="35">
        <v>410</v>
      </c>
      <c r="B416" s="36">
        <f>VLOOKUP($A416,'【様式】返還額一覧 '!$A$17:$AC$1795,2,FALSE)</f>
        <v>0</v>
      </c>
      <c r="C416" s="37" t="str">
        <f>IF($B416&lt;&gt;0,VLOOKUP($A416,'【様式】返還額一覧 '!$A$17:$AC$1795,3,FALSE),"")</f>
        <v/>
      </c>
      <c r="D416" s="56" t="str">
        <f>IF($B416&lt;&gt;0,VLOOKUP($A416,'【様式】返還額一覧 '!$A$17:$AE$1795,31,FALSE),"")</f>
        <v/>
      </c>
      <c r="E416" s="43" t="str">
        <f>IF($B416&lt;&gt;0,VLOOKUP($A416,'【様式】返還額一覧 '!$A$17:$AC$1795,9,FALSE),"")</f>
        <v/>
      </c>
      <c r="F416" s="47" t="str">
        <f>IF($B416&lt;&gt;0,VLOOKUP($A416,'【様式】返還額一覧 '!$A$17:$AC$1795,21,FALSE),"")</f>
        <v/>
      </c>
      <c r="G416" s="46" t="str">
        <f>IF($B416&lt;&gt;0,VLOOKUP($A416,'【様式】返還額一覧 '!$A$17:$AC$1795,22,FALSE),"")</f>
        <v/>
      </c>
      <c r="H416" s="45" t="str">
        <f>IF($B416&lt;&gt;0,VLOOKUP($A416,'【様式】返還額一覧 '!$A$17:$AC$1795,23,FALSE),"")</f>
        <v/>
      </c>
      <c r="I416" s="47" t="str">
        <f>IF($B416&lt;&gt;0,VLOOKUP($A416,'【様式】返還額一覧 '!$A$17:$AC$1795,24,FALSE),"")</f>
        <v/>
      </c>
      <c r="J416" s="46" t="str">
        <f>IF($B416&lt;&gt;0,VLOOKUP($A416,'【様式】返還額一覧 '!$A$17:$AC$1795,25,FALSE),"")</f>
        <v/>
      </c>
      <c r="K416" s="45" t="str">
        <f>IF($B416&lt;&gt;0,VLOOKUP($A416,'【様式】返還額一覧 '!$A$17:$AC$1795,26,FALSE),"")</f>
        <v/>
      </c>
      <c r="L416" s="47" t="str">
        <f>IF($B416&lt;&gt;0,VLOOKUP($A416,'【様式】返還額一覧 '!$A$17:$AC$1795,27,FALSE),"")</f>
        <v/>
      </c>
      <c r="M416" s="46" t="str">
        <f>IF($B416&lt;&gt;0,VLOOKUP($A416,'【様式】返還額一覧 '!$A$17:$AC$1795,28,FALSE),"")</f>
        <v/>
      </c>
      <c r="N416" s="45" t="str">
        <f>IF($B416&lt;&gt;0,VLOOKUP($A416,'【様式】返還額一覧 '!$A$17:$AC$1795,29,FALSE),"")</f>
        <v/>
      </c>
    </row>
    <row r="417" spans="1:14" ht="15" customHeight="1" x14ac:dyDescent="0.15">
      <c r="A417" s="35">
        <v>411</v>
      </c>
      <c r="B417" s="36">
        <f>VLOOKUP($A417,'【様式】返還額一覧 '!$A$17:$AC$1795,2,FALSE)</f>
        <v>0</v>
      </c>
      <c r="C417" s="37" t="str">
        <f>IF($B417&lt;&gt;0,VLOOKUP($A417,'【様式】返還額一覧 '!$A$17:$AC$1795,3,FALSE),"")</f>
        <v/>
      </c>
      <c r="D417" s="56" t="str">
        <f>IF($B417&lt;&gt;0,VLOOKUP($A417,'【様式】返還額一覧 '!$A$17:$AE$1795,31,FALSE),"")</f>
        <v/>
      </c>
      <c r="E417" s="43" t="str">
        <f>IF($B417&lt;&gt;0,VLOOKUP($A417,'【様式】返還額一覧 '!$A$17:$AC$1795,9,FALSE),"")</f>
        <v/>
      </c>
      <c r="F417" s="47" t="str">
        <f>IF($B417&lt;&gt;0,VLOOKUP($A417,'【様式】返還額一覧 '!$A$17:$AC$1795,21,FALSE),"")</f>
        <v/>
      </c>
      <c r="G417" s="46" t="str">
        <f>IF($B417&lt;&gt;0,VLOOKUP($A417,'【様式】返還額一覧 '!$A$17:$AC$1795,22,FALSE),"")</f>
        <v/>
      </c>
      <c r="H417" s="45" t="str">
        <f>IF($B417&lt;&gt;0,VLOOKUP($A417,'【様式】返還額一覧 '!$A$17:$AC$1795,23,FALSE),"")</f>
        <v/>
      </c>
      <c r="I417" s="47" t="str">
        <f>IF($B417&lt;&gt;0,VLOOKUP($A417,'【様式】返還額一覧 '!$A$17:$AC$1795,24,FALSE),"")</f>
        <v/>
      </c>
      <c r="J417" s="46" t="str">
        <f>IF($B417&lt;&gt;0,VLOOKUP($A417,'【様式】返還額一覧 '!$A$17:$AC$1795,25,FALSE),"")</f>
        <v/>
      </c>
      <c r="K417" s="45" t="str">
        <f>IF($B417&lt;&gt;0,VLOOKUP($A417,'【様式】返還額一覧 '!$A$17:$AC$1795,26,FALSE),"")</f>
        <v/>
      </c>
      <c r="L417" s="47" t="str">
        <f>IF($B417&lt;&gt;0,VLOOKUP($A417,'【様式】返還額一覧 '!$A$17:$AC$1795,27,FALSE),"")</f>
        <v/>
      </c>
      <c r="M417" s="46" t="str">
        <f>IF($B417&lt;&gt;0,VLOOKUP($A417,'【様式】返還額一覧 '!$A$17:$AC$1795,28,FALSE),"")</f>
        <v/>
      </c>
      <c r="N417" s="45" t="str">
        <f>IF($B417&lt;&gt;0,VLOOKUP($A417,'【様式】返還額一覧 '!$A$17:$AC$1795,29,FALSE),"")</f>
        <v/>
      </c>
    </row>
    <row r="418" spans="1:14" ht="15" customHeight="1" x14ac:dyDescent="0.15">
      <c r="A418" s="35">
        <v>412</v>
      </c>
      <c r="B418" s="36">
        <f>VLOOKUP($A418,'【様式】返還額一覧 '!$A$17:$AC$1795,2,FALSE)</f>
        <v>0</v>
      </c>
      <c r="C418" s="37" t="str">
        <f>IF($B418&lt;&gt;0,VLOOKUP($A418,'【様式】返還額一覧 '!$A$17:$AC$1795,3,FALSE),"")</f>
        <v/>
      </c>
      <c r="D418" s="56" t="str">
        <f>IF($B418&lt;&gt;0,VLOOKUP($A418,'【様式】返還額一覧 '!$A$17:$AE$1795,31,FALSE),"")</f>
        <v/>
      </c>
      <c r="E418" s="43" t="str">
        <f>IF($B418&lt;&gt;0,VLOOKUP($A418,'【様式】返還額一覧 '!$A$17:$AC$1795,9,FALSE),"")</f>
        <v/>
      </c>
      <c r="F418" s="47" t="str">
        <f>IF($B418&lt;&gt;0,VLOOKUP($A418,'【様式】返還額一覧 '!$A$17:$AC$1795,21,FALSE),"")</f>
        <v/>
      </c>
      <c r="G418" s="46" t="str">
        <f>IF($B418&lt;&gt;0,VLOOKUP($A418,'【様式】返還額一覧 '!$A$17:$AC$1795,22,FALSE),"")</f>
        <v/>
      </c>
      <c r="H418" s="45" t="str">
        <f>IF($B418&lt;&gt;0,VLOOKUP($A418,'【様式】返還額一覧 '!$A$17:$AC$1795,23,FALSE),"")</f>
        <v/>
      </c>
      <c r="I418" s="47" t="str">
        <f>IF($B418&lt;&gt;0,VLOOKUP($A418,'【様式】返還額一覧 '!$A$17:$AC$1795,24,FALSE),"")</f>
        <v/>
      </c>
      <c r="J418" s="46" t="str">
        <f>IF($B418&lt;&gt;0,VLOOKUP($A418,'【様式】返還額一覧 '!$A$17:$AC$1795,25,FALSE),"")</f>
        <v/>
      </c>
      <c r="K418" s="45" t="str">
        <f>IF($B418&lt;&gt;0,VLOOKUP($A418,'【様式】返還額一覧 '!$A$17:$AC$1795,26,FALSE),"")</f>
        <v/>
      </c>
      <c r="L418" s="47" t="str">
        <f>IF($B418&lt;&gt;0,VLOOKUP($A418,'【様式】返還額一覧 '!$A$17:$AC$1795,27,FALSE),"")</f>
        <v/>
      </c>
      <c r="M418" s="46" t="str">
        <f>IF($B418&lt;&gt;0,VLOOKUP($A418,'【様式】返還額一覧 '!$A$17:$AC$1795,28,FALSE),"")</f>
        <v/>
      </c>
      <c r="N418" s="45" t="str">
        <f>IF($B418&lt;&gt;0,VLOOKUP($A418,'【様式】返還額一覧 '!$A$17:$AC$1795,29,FALSE),"")</f>
        <v/>
      </c>
    </row>
    <row r="419" spans="1:14" ht="15" customHeight="1" x14ac:dyDescent="0.15">
      <c r="A419" s="35">
        <v>413</v>
      </c>
      <c r="B419" s="36">
        <f>VLOOKUP($A419,'【様式】返還額一覧 '!$A$17:$AC$1795,2,FALSE)</f>
        <v>0</v>
      </c>
      <c r="C419" s="37" t="str">
        <f>IF($B419&lt;&gt;0,VLOOKUP($A419,'【様式】返還額一覧 '!$A$17:$AC$1795,3,FALSE),"")</f>
        <v/>
      </c>
      <c r="D419" s="56" t="str">
        <f>IF($B419&lt;&gt;0,VLOOKUP($A419,'【様式】返還額一覧 '!$A$17:$AE$1795,31,FALSE),"")</f>
        <v/>
      </c>
      <c r="E419" s="43" t="str">
        <f>IF($B419&lt;&gt;0,VLOOKUP($A419,'【様式】返還額一覧 '!$A$17:$AC$1795,9,FALSE),"")</f>
        <v/>
      </c>
      <c r="F419" s="47" t="str">
        <f>IF($B419&lt;&gt;0,VLOOKUP($A419,'【様式】返還額一覧 '!$A$17:$AC$1795,21,FALSE),"")</f>
        <v/>
      </c>
      <c r="G419" s="46" t="str">
        <f>IF($B419&lt;&gt;0,VLOOKUP($A419,'【様式】返還額一覧 '!$A$17:$AC$1795,22,FALSE),"")</f>
        <v/>
      </c>
      <c r="H419" s="45" t="str">
        <f>IF($B419&lt;&gt;0,VLOOKUP($A419,'【様式】返還額一覧 '!$A$17:$AC$1795,23,FALSE),"")</f>
        <v/>
      </c>
      <c r="I419" s="47" t="str">
        <f>IF($B419&lt;&gt;0,VLOOKUP($A419,'【様式】返還額一覧 '!$A$17:$AC$1795,24,FALSE),"")</f>
        <v/>
      </c>
      <c r="J419" s="46" t="str">
        <f>IF($B419&lt;&gt;0,VLOOKUP($A419,'【様式】返還額一覧 '!$A$17:$AC$1795,25,FALSE),"")</f>
        <v/>
      </c>
      <c r="K419" s="45" t="str">
        <f>IF($B419&lt;&gt;0,VLOOKUP($A419,'【様式】返還額一覧 '!$A$17:$AC$1795,26,FALSE),"")</f>
        <v/>
      </c>
      <c r="L419" s="47" t="str">
        <f>IF($B419&lt;&gt;0,VLOOKUP($A419,'【様式】返還額一覧 '!$A$17:$AC$1795,27,FALSE),"")</f>
        <v/>
      </c>
      <c r="M419" s="46" t="str">
        <f>IF($B419&lt;&gt;0,VLOOKUP($A419,'【様式】返還額一覧 '!$A$17:$AC$1795,28,FALSE),"")</f>
        <v/>
      </c>
      <c r="N419" s="45" t="str">
        <f>IF($B419&lt;&gt;0,VLOOKUP($A419,'【様式】返還額一覧 '!$A$17:$AC$1795,29,FALSE),"")</f>
        <v/>
      </c>
    </row>
    <row r="420" spans="1:14" ht="15" customHeight="1" x14ac:dyDescent="0.15">
      <c r="A420" s="35">
        <v>414</v>
      </c>
      <c r="B420" s="36">
        <f>VLOOKUP($A420,'【様式】返還額一覧 '!$A$17:$AC$1795,2,FALSE)</f>
        <v>0</v>
      </c>
      <c r="C420" s="37" t="str">
        <f>IF($B420&lt;&gt;0,VLOOKUP($A420,'【様式】返還額一覧 '!$A$17:$AC$1795,3,FALSE),"")</f>
        <v/>
      </c>
      <c r="D420" s="56" t="str">
        <f>IF($B420&lt;&gt;0,VLOOKUP($A420,'【様式】返還額一覧 '!$A$17:$AE$1795,31,FALSE),"")</f>
        <v/>
      </c>
      <c r="E420" s="43" t="str">
        <f>IF($B420&lt;&gt;0,VLOOKUP($A420,'【様式】返還額一覧 '!$A$17:$AC$1795,9,FALSE),"")</f>
        <v/>
      </c>
      <c r="F420" s="47" t="str">
        <f>IF($B420&lt;&gt;0,VLOOKUP($A420,'【様式】返還額一覧 '!$A$17:$AC$1795,21,FALSE),"")</f>
        <v/>
      </c>
      <c r="G420" s="46" t="str">
        <f>IF($B420&lt;&gt;0,VLOOKUP($A420,'【様式】返還額一覧 '!$A$17:$AC$1795,22,FALSE),"")</f>
        <v/>
      </c>
      <c r="H420" s="45" t="str">
        <f>IF($B420&lt;&gt;0,VLOOKUP($A420,'【様式】返還額一覧 '!$A$17:$AC$1795,23,FALSE),"")</f>
        <v/>
      </c>
      <c r="I420" s="47" t="str">
        <f>IF($B420&lt;&gt;0,VLOOKUP($A420,'【様式】返還額一覧 '!$A$17:$AC$1795,24,FALSE),"")</f>
        <v/>
      </c>
      <c r="J420" s="46" t="str">
        <f>IF($B420&lt;&gt;0,VLOOKUP($A420,'【様式】返還額一覧 '!$A$17:$AC$1795,25,FALSE),"")</f>
        <v/>
      </c>
      <c r="K420" s="45" t="str">
        <f>IF($B420&lt;&gt;0,VLOOKUP($A420,'【様式】返還額一覧 '!$A$17:$AC$1795,26,FALSE),"")</f>
        <v/>
      </c>
      <c r="L420" s="47" t="str">
        <f>IF($B420&lt;&gt;0,VLOOKUP($A420,'【様式】返還額一覧 '!$A$17:$AC$1795,27,FALSE),"")</f>
        <v/>
      </c>
      <c r="M420" s="46" t="str">
        <f>IF($B420&lt;&gt;0,VLOOKUP($A420,'【様式】返還額一覧 '!$A$17:$AC$1795,28,FALSE),"")</f>
        <v/>
      </c>
      <c r="N420" s="45" t="str">
        <f>IF($B420&lt;&gt;0,VLOOKUP($A420,'【様式】返還額一覧 '!$A$17:$AC$1795,29,FALSE),"")</f>
        <v/>
      </c>
    </row>
    <row r="421" spans="1:14" ht="15" customHeight="1" x14ac:dyDescent="0.15">
      <c r="A421" s="35">
        <v>415</v>
      </c>
      <c r="B421" s="36">
        <f>VLOOKUP($A421,'【様式】返還額一覧 '!$A$17:$AC$1795,2,FALSE)</f>
        <v>0</v>
      </c>
      <c r="C421" s="37" t="str">
        <f>IF($B421&lt;&gt;0,VLOOKUP($A421,'【様式】返還額一覧 '!$A$17:$AC$1795,3,FALSE),"")</f>
        <v/>
      </c>
      <c r="D421" s="56" t="str">
        <f>IF($B421&lt;&gt;0,VLOOKUP($A421,'【様式】返還額一覧 '!$A$17:$AE$1795,31,FALSE),"")</f>
        <v/>
      </c>
      <c r="E421" s="43" t="str">
        <f>IF($B421&lt;&gt;0,VLOOKUP($A421,'【様式】返還額一覧 '!$A$17:$AC$1795,9,FALSE),"")</f>
        <v/>
      </c>
      <c r="F421" s="47" t="str">
        <f>IF($B421&lt;&gt;0,VLOOKUP($A421,'【様式】返還額一覧 '!$A$17:$AC$1795,21,FALSE),"")</f>
        <v/>
      </c>
      <c r="G421" s="46" t="str">
        <f>IF($B421&lt;&gt;0,VLOOKUP($A421,'【様式】返還額一覧 '!$A$17:$AC$1795,22,FALSE),"")</f>
        <v/>
      </c>
      <c r="H421" s="45" t="str">
        <f>IF($B421&lt;&gt;0,VLOOKUP($A421,'【様式】返還額一覧 '!$A$17:$AC$1795,23,FALSE),"")</f>
        <v/>
      </c>
      <c r="I421" s="47" t="str">
        <f>IF($B421&lt;&gt;0,VLOOKUP($A421,'【様式】返還額一覧 '!$A$17:$AC$1795,24,FALSE),"")</f>
        <v/>
      </c>
      <c r="J421" s="46" t="str">
        <f>IF($B421&lt;&gt;0,VLOOKUP($A421,'【様式】返還額一覧 '!$A$17:$AC$1795,25,FALSE),"")</f>
        <v/>
      </c>
      <c r="K421" s="45" t="str">
        <f>IF($B421&lt;&gt;0,VLOOKUP($A421,'【様式】返還額一覧 '!$A$17:$AC$1795,26,FALSE),"")</f>
        <v/>
      </c>
      <c r="L421" s="47" t="str">
        <f>IF($B421&lt;&gt;0,VLOOKUP($A421,'【様式】返還額一覧 '!$A$17:$AC$1795,27,FALSE),"")</f>
        <v/>
      </c>
      <c r="M421" s="46" t="str">
        <f>IF($B421&lt;&gt;0,VLOOKUP($A421,'【様式】返還額一覧 '!$A$17:$AC$1795,28,FALSE),"")</f>
        <v/>
      </c>
      <c r="N421" s="45" t="str">
        <f>IF($B421&lt;&gt;0,VLOOKUP($A421,'【様式】返還額一覧 '!$A$17:$AC$1795,29,FALSE),"")</f>
        <v/>
      </c>
    </row>
    <row r="422" spans="1:14" ht="15" customHeight="1" x14ac:dyDescent="0.15">
      <c r="A422" s="35">
        <v>416</v>
      </c>
      <c r="B422" s="36">
        <f>VLOOKUP($A422,'【様式】返還額一覧 '!$A$17:$AC$1795,2,FALSE)</f>
        <v>0</v>
      </c>
      <c r="C422" s="37" t="str">
        <f>IF($B422&lt;&gt;0,VLOOKUP($A422,'【様式】返還額一覧 '!$A$17:$AC$1795,3,FALSE),"")</f>
        <v/>
      </c>
      <c r="D422" s="56" t="str">
        <f>IF($B422&lt;&gt;0,VLOOKUP($A422,'【様式】返還額一覧 '!$A$17:$AE$1795,31,FALSE),"")</f>
        <v/>
      </c>
      <c r="E422" s="43" t="str">
        <f>IF($B422&lt;&gt;0,VLOOKUP($A422,'【様式】返還額一覧 '!$A$17:$AC$1795,9,FALSE),"")</f>
        <v/>
      </c>
      <c r="F422" s="47" t="str">
        <f>IF($B422&lt;&gt;0,VLOOKUP($A422,'【様式】返還額一覧 '!$A$17:$AC$1795,21,FALSE),"")</f>
        <v/>
      </c>
      <c r="G422" s="46" t="str">
        <f>IF($B422&lt;&gt;0,VLOOKUP($A422,'【様式】返還額一覧 '!$A$17:$AC$1795,22,FALSE),"")</f>
        <v/>
      </c>
      <c r="H422" s="45" t="str">
        <f>IF($B422&lt;&gt;0,VLOOKUP($A422,'【様式】返還額一覧 '!$A$17:$AC$1795,23,FALSE),"")</f>
        <v/>
      </c>
      <c r="I422" s="47" t="str">
        <f>IF($B422&lt;&gt;0,VLOOKUP($A422,'【様式】返還額一覧 '!$A$17:$AC$1795,24,FALSE),"")</f>
        <v/>
      </c>
      <c r="J422" s="46" t="str">
        <f>IF($B422&lt;&gt;0,VLOOKUP($A422,'【様式】返還額一覧 '!$A$17:$AC$1795,25,FALSE),"")</f>
        <v/>
      </c>
      <c r="K422" s="45" t="str">
        <f>IF($B422&lt;&gt;0,VLOOKUP($A422,'【様式】返還額一覧 '!$A$17:$AC$1795,26,FALSE),"")</f>
        <v/>
      </c>
      <c r="L422" s="47" t="str">
        <f>IF($B422&lt;&gt;0,VLOOKUP($A422,'【様式】返還額一覧 '!$A$17:$AC$1795,27,FALSE),"")</f>
        <v/>
      </c>
      <c r="M422" s="46" t="str">
        <f>IF($B422&lt;&gt;0,VLOOKUP($A422,'【様式】返還額一覧 '!$A$17:$AC$1795,28,FALSE),"")</f>
        <v/>
      </c>
      <c r="N422" s="45" t="str">
        <f>IF($B422&lt;&gt;0,VLOOKUP($A422,'【様式】返還額一覧 '!$A$17:$AC$1795,29,FALSE),"")</f>
        <v/>
      </c>
    </row>
    <row r="423" spans="1:14" ht="15" customHeight="1" x14ac:dyDescent="0.15">
      <c r="A423" s="35">
        <v>417</v>
      </c>
      <c r="B423" s="36">
        <f>VLOOKUP($A423,'【様式】返還額一覧 '!$A$17:$AC$1795,2,FALSE)</f>
        <v>0</v>
      </c>
      <c r="C423" s="37" t="str">
        <f>IF($B423&lt;&gt;0,VLOOKUP($A423,'【様式】返還額一覧 '!$A$17:$AC$1795,3,FALSE),"")</f>
        <v/>
      </c>
      <c r="D423" s="56" t="str">
        <f>IF($B423&lt;&gt;0,VLOOKUP($A423,'【様式】返還額一覧 '!$A$17:$AE$1795,31,FALSE),"")</f>
        <v/>
      </c>
      <c r="E423" s="43" t="str">
        <f>IF($B423&lt;&gt;0,VLOOKUP($A423,'【様式】返還額一覧 '!$A$17:$AC$1795,9,FALSE),"")</f>
        <v/>
      </c>
      <c r="F423" s="47" t="str">
        <f>IF($B423&lt;&gt;0,VLOOKUP($A423,'【様式】返還額一覧 '!$A$17:$AC$1795,21,FALSE),"")</f>
        <v/>
      </c>
      <c r="G423" s="46" t="str">
        <f>IF($B423&lt;&gt;0,VLOOKUP($A423,'【様式】返還額一覧 '!$A$17:$AC$1795,22,FALSE),"")</f>
        <v/>
      </c>
      <c r="H423" s="45" t="str">
        <f>IF($B423&lt;&gt;0,VLOOKUP($A423,'【様式】返還額一覧 '!$A$17:$AC$1795,23,FALSE),"")</f>
        <v/>
      </c>
      <c r="I423" s="47" t="str">
        <f>IF($B423&lt;&gt;0,VLOOKUP($A423,'【様式】返還額一覧 '!$A$17:$AC$1795,24,FALSE),"")</f>
        <v/>
      </c>
      <c r="J423" s="46" t="str">
        <f>IF($B423&lt;&gt;0,VLOOKUP($A423,'【様式】返還額一覧 '!$A$17:$AC$1795,25,FALSE),"")</f>
        <v/>
      </c>
      <c r="K423" s="45" t="str">
        <f>IF($B423&lt;&gt;0,VLOOKUP($A423,'【様式】返還額一覧 '!$A$17:$AC$1795,26,FALSE),"")</f>
        <v/>
      </c>
      <c r="L423" s="47" t="str">
        <f>IF($B423&lt;&gt;0,VLOOKUP($A423,'【様式】返還額一覧 '!$A$17:$AC$1795,27,FALSE),"")</f>
        <v/>
      </c>
      <c r="M423" s="46" t="str">
        <f>IF($B423&lt;&gt;0,VLOOKUP($A423,'【様式】返還額一覧 '!$A$17:$AC$1795,28,FALSE),"")</f>
        <v/>
      </c>
      <c r="N423" s="45" t="str">
        <f>IF($B423&lt;&gt;0,VLOOKUP($A423,'【様式】返還額一覧 '!$A$17:$AC$1795,29,FALSE),"")</f>
        <v/>
      </c>
    </row>
    <row r="424" spans="1:14" ht="15" customHeight="1" x14ac:dyDescent="0.15">
      <c r="A424" s="35">
        <v>418</v>
      </c>
      <c r="B424" s="36">
        <f>VLOOKUP($A424,'【様式】返還額一覧 '!$A$17:$AC$1795,2,FALSE)</f>
        <v>0</v>
      </c>
      <c r="C424" s="37" t="str">
        <f>IF($B424&lt;&gt;0,VLOOKUP($A424,'【様式】返還額一覧 '!$A$17:$AC$1795,3,FALSE),"")</f>
        <v/>
      </c>
      <c r="D424" s="56" t="str">
        <f>IF($B424&lt;&gt;0,VLOOKUP($A424,'【様式】返還額一覧 '!$A$17:$AE$1795,31,FALSE),"")</f>
        <v/>
      </c>
      <c r="E424" s="43" t="str">
        <f>IF($B424&lt;&gt;0,VLOOKUP($A424,'【様式】返還額一覧 '!$A$17:$AC$1795,9,FALSE),"")</f>
        <v/>
      </c>
      <c r="F424" s="47" t="str">
        <f>IF($B424&lt;&gt;0,VLOOKUP($A424,'【様式】返還額一覧 '!$A$17:$AC$1795,21,FALSE),"")</f>
        <v/>
      </c>
      <c r="G424" s="46" t="str">
        <f>IF($B424&lt;&gt;0,VLOOKUP($A424,'【様式】返還額一覧 '!$A$17:$AC$1795,22,FALSE),"")</f>
        <v/>
      </c>
      <c r="H424" s="45" t="str">
        <f>IF($B424&lt;&gt;0,VLOOKUP($A424,'【様式】返還額一覧 '!$A$17:$AC$1795,23,FALSE),"")</f>
        <v/>
      </c>
      <c r="I424" s="47" t="str">
        <f>IF($B424&lt;&gt;0,VLOOKUP($A424,'【様式】返還額一覧 '!$A$17:$AC$1795,24,FALSE),"")</f>
        <v/>
      </c>
      <c r="J424" s="46" t="str">
        <f>IF($B424&lt;&gt;0,VLOOKUP($A424,'【様式】返還額一覧 '!$A$17:$AC$1795,25,FALSE),"")</f>
        <v/>
      </c>
      <c r="K424" s="45" t="str">
        <f>IF($B424&lt;&gt;0,VLOOKUP($A424,'【様式】返還額一覧 '!$A$17:$AC$1795,26,FALSE),"")</f>
        <v/>
      </c>
      <c r="L424" s="47" t="str">
        <f>IF($B424&lt;&gt;0,VLOOKUP($A424,'【様式】返還額一覧 '!$A$17:$AC$1795,27,FALSE),"")</f>
        <v/>
      </c>
      <c r="M424" s="46" t="str">
        <f>IF($B424&lt;&gt;0,VLOOKUP($A424,'【様式】返還額一覧 '!$A$17:$AC$1795,28,FALSE),"")</f>
        <v/>
      </c>
      <c r="N424" s="45" t="str">
        <f>IF($B424&lt;&gt;0,VLOOKUP($A424,'【様式】返還額一覧 '!$A$17:$AC$1795,29,FALSE),"")</f>
        <v/>
      </c>
    </row>
    <row r="425" spans="1:14" ht="15" customHeight="1" x14ac:dyDescent="0.15">
      <c r="A425" s="35">
        <v>419</v>
      </c>
      <c r="B425" s="36">
        <f>VLOOKUP($A425,'【様式】返還額一覧 '!$A$17:$AC$1795,2,FALSE)</f>
        <v>0</v>
      </c>
      <c r="C425" s="37" t="str">
        <f>IF($B425&lt;&gt;0,VLOOKUP($A425,'【様式】返還額一覧 '!$A$17:$AC$1795,3,FALSE),"")</f>
        <v/>
      </c>
      <c r="D425" s="56" t="str">
        <f>IF($B425&lt;&gt;0,VLOOKUP($A425,'【様式】返還額一覧 '!$A$17:$AE$1795,31,FALSE),"")</f>
        <v/>
      </c>
      <c r="E425" s="43" t="str">
        <f>IF($B425&lt;&gt;0,VLOOKUP($A425,'【様式】返還額一覧 '!$A$17:$AC$1795,9,FALSE),"")</f>
        <v/>
      </c>
      <c r="F425" s="47" t="str">
        <f>IF($B425&lt;&gt;0,VLOOKUP($A425,'【様式】返還額一覧 '!$A$17:$AC$1795,21,FALSE),"")</f>
        <v/>
      </c>
      <c r="G425" s="46" t="str">
        <f>IF($B425&lt;&gt;0,VLOOKUP($A425,'【様式】返還額一覧 '!$A$17:$AC$1795,22,FALSE),"")</f>
        <v/>
      </c>
      <c r="H425" s="45" t="str">
        <f>IF($B425&lt;&gt;0,VLOOKUP($A425,'【様式】返還額一覧 '!$A$17:$AC$1795,23,FALSE),"")</f>
        <v/>
      </c>
      <c r="I425" s="47" t="str">
        <f>IF($B425&lt;&gt;0,VLOOKUP($A425,'【様式】返還額一覧 '!$A$17:$AC$1795,24,FALSE),"")</f>
        <v/>
      </c>
      <c r="J425" s="46" t="str">
        <f>IF($B425&lt;&gt;0,VLOOKUP($A425,'【様式】返還額一覧 '!$A$17:$AC$1795,25,FALSE),"")</f>
        <v/>
      </c>
      <c r="K425" s="45" t="str">
        <f>IF($B425&lt;&gt;0,VLOOKUP($A425,'【様式】返還額一覧 '!$A$17:$AC$1795,26,FALSE),"")</f>
        <v/>
      </c>
      <c r="L425" s="47" t="str">
        <f>IF($B425&lt;&gt;0,VLOOKUP($A425,'【様式】返還額一覧 '!$A$17:$AC$1795,27,FALSE),"")</f>
        <v/>
      </c>
      <c r="M425" s="46" t="str">
        <f>IF($B425&lt;&gt;0,VLOOKUP($A425,'【様式】返還額一覧 '!$A$17:$AC$1795,28,FALSE),"")</f>
        <v/>
      </c>
      <c r="N425" s="45" t="str">
        <f>IF($B425&lt;&gt;0,VLOOKUP($A425,'【様式】返還額一覧 '!$A$17:$AC$1795,29,FALSE),"")</f>
        <v/>
      </c>
    </row>
    <row r="426" spans="1:14" ht="15" customHeight="1" x14ac:dyDescent="0.15">
      <c r="A426" s="35">
        <v>420</v>
      </c>
      <c r="B426" s="36">
        <f>VLOOKUP($A426,'【様式】返還額一覧 '!$A$17:$AC$1795,2,FALSE)</f>
        <v>0</v>
      </c>
      <c r="C426" s="37" t="str">
        <f>IF($B426&lt;&gt;0,VLOOKUP($A426,'【様式】返還額一覧 '!$A$17:$AC$1795,3,FALSE),"")</f>
        <v/>
      </c>
      <c r="D426" s="56" t="str">
        <f>IF($B426&lt;&gt;0,VLOOKUP($A426,'【様式】返還額一覧 '!$A$17:$AE$1795,31,FALSE),"")</f>
        <v/>
      </c>
      <c r="E426" s="43" t="str">
        <f>IF($B426&lt;&gt;0,VLOOKUP($A426,'【様式】返還額一覧 '!$A$17:$AC$1795,9,FALSE),"")</f>
        <v/>
      </c>
      <c r="F426" s="47" t="str">
        <f>IF($B426&lt;&gt;0,VLOOKUP($A426,'【様式】返還額一覧 '!$A$17:$AC$1795,21,FALSE),"")</f>
        <v/>
      </c>
      <c r="G426" s="46" t="str">
        <f>IF($B426&lt;&gt;0,VLOOKUP($A426,'【様式】返還額一覧 '!$A$17:$AC$1795,22,FALSE),"")</f>
        <v/>
      </c>
      <c r="H426" s="45" t="str">
        <f>IF($B426&lt;&gt;0,VLOOKUP($A426,'【様式】返還額一覧 '!$A$17:$AC$1795,23,FALSE),"")</f>
        <v/>
      </c>
      <c r="I426" s="47" t="str">
        <f>IF($B426&lt;&gt;0,VLOOKUP($A426,'【様式】返還額一覧 '!$A$17:$AC$1795,24,FALSE),"")</f>
        <v/>
      </c>
      <c r="J426" s="46" t="str">
        <f>IF($B426&lt;&gt;0,VLOOKUP($A426,'【様式】返還額一覧 '!$A$17:$AC$1795,25,FALSE),"")</f>
        <v/>
      </c>
      <c r="K426" s="45" t="str">
        <f>IF($B426&lt;&gt;0,VLOOKUP($A426,'【様式】返還額一覧 '!$A$17:$AC$1795,26,FALSE),"")</f>
        <v/>
      </c>
      <c r="L426" s="47" t="str">
        <f>IF($B426&lt;&gt;0,VLOOKUP($A426,'【様式】返還額一覧 '!$A$17:$AC$1795,27,FALSE),"")</f>
        <v/>
      </c>
      <c r="M426" s="46" t="str">
        <f>IF($B426&lt;&gt;0,VLOOKUP($A426,'【様式】返還額一覧 '!$A$17:$AC$1795,28,FALSE),"")</f>
        <v/>
      </c>
      <c r="N426" s="45" t="str">
        <f>IF($B426&lt;&gt;0,VLOOKUP($A426,'【様式】返還額一覧 '!$A$17:$AC$1795,29,FALSE),"")</f>
        <v/>
      </c>
    </row>
    <row r="427" spans="1:14" ht="15" customHeight="1" x14ac:dyDescent="0.15">
      <c r="A427" s="35">
        <v>421</v>
      </c>
      <c r="B427" s="36">
        <f>VLOOKUP($A427,'【様式】返還額一覧 '!$A$17:$AC$1795,2,FALSE)</f>
        <v>0</v>
      </c>
      <c r="C427" s="37" t="str">
        <f>IF($B427&lt;&gt;0,VLOOKUP($A427,'【様式】返還額一覧 '!$A$17:$AC$1795,3,FALSE),"")</f>
        <v/>
      </c>
      <c r="D427" s="56" t="str">
        <f>IF($B427&lt;&gt;0,VLOOKUP($A427,'【様式】返還額一覧 '!$A$17:$AE$1795,31,FALSE),"")</f>
        <v/>
      </c>
      <c r="E427" s="43" t="str">
        <f>IF($B427&lt;&gt;0,VLOOKUP($A427,'【様式】返還額一覧 '!$A$17:$AC$1795,9,FALSE),"")</f>
        <v/>
      </c>
      <c r="F427" s="47" t="str">
        <f>IF($B427&lt;&gt;0,VLOOKUP($A427,'【様式】返還額一覧 '!$A$17:$AC$1795,21,FALSE),"")</f>
        <v/>
      </c>
      <c r="G427" s="46" t="str">
        <f>IF($B427&lt;&gt;0,VLOOKUP($A427,'【様式】返還額一覧 '!$A$17:$AC$1795,22,FALSE),"")</f>
        <v/>
      </c>
      <c r="H427" s="45" t="str">
        <f>IF($B427&lt;&gt;0,VLOOKUP($A427,'【様式】返還額一覧 '!$A$17:$AC$1795,23,FALSE),"")</f>
        <v/>
      </c>
      <c r="I427" s="47" t="str">
        <f>IF($B427&lt;&gt;0,VLOOKUP($A427,'【様式】返還額一覧 '!$A$17:$AC$1795,24,FALSE),"")</f>
        <v/>
      </c>
      <c r="J427" s="46" t="str">
        <f>IF($B427&lt;&gt;0,VLOOKUP($A427,'【様式】返還額一覧 '!$A$17:$AC$1795,25,FALSE),"")</f>
        <v/>
      </c>
      <c r="K427" s="45" t="str">
        <f>IF($B427&lt;&gt;0,VLOOKUP($A427,'【様式】返還額一覧 '!$A$17:$AC$1795,26,FALSE),"")</f>
        <v/>
      </c>
      <c r="L427" s="47" t="str">
        <f>IF($B427&lt;&gt;0,VLOOKUP($A427,'【様式】返還額一覧 '!$A$17:$AC$1795,27,FALSE),"")</f>
        <v/>
      </c>
      <c r="M427" s="46" t="str">
        <f>IF($B427&lt;&gt;0,VLOOKUP($A427,'【様式】返還額一覧 '!$A$17:$AC$1795,28,FALSE),"")</f>
        <v/>
      </c>
      <c r="N427" s="45" t="str">
        <f>IF($B427&lt;&gt;0,VLOOKUP($A427,'【様式】返還額一覧 '!$A$17:$AC$1795,29,FALSE),"")</f>
        <v/>
      </c>
    </row>
    <row r="428" spans="1:14" ht="15" customHeight="1" x14ac:dyDescent="0.15">
      <c r="A428" s="35">
        <v>422</v>
      </c>
      <c r="B428" s="36">
        <f>VLOOKUP($A428,'【様式】返還額一覧 '!$A$17:$AC$1795,2,FALSE)</f>
        <v>0</v>
      </c>
      <c r="C428" s="37" t="str">
        <f>IF($B428&lt;&gt;0,VLOOKUP($A428,'【様式】返還額一覧 '!$A$17:$AC$1795,3,FALSE),"")</f>
        <v/>
      </c>
      <c r="D428" s="56" t="str">
        <f>IF($B428&lt;&gt;0,VLOOKUP($A428,'【様式】返還額一覧 '!$A$17:$AE$1795,31,FALSE),"")</f>
        <v/>
      </c>
      <c r="E428" s="43" t="str">
        <f>IF($B428&lt;&gt;0,VLOOKUP($A428,'【様式】返還額一覧 '!$A$17:$AC$1795,9,FALSE),"")</f>
        <v/>
      </c>
      <c r="F428" s="47" t="str">
        <f>IF($B428&lt;&gt;0,VLOOKUP($A428,'【様式】返還額一覧 '!$A$17:$AC$1795,21,FALSE),"")</f>
        <v/>
      </c>
      <c r="G428" s="46" t="str">
        <f>IF($B428&lt;&gt;0,VLOOKUP($A428,'【様式】返還額一覧 '!$A$17:$AC$1795,22,FALSE),"")</f>
        <v/>
      </c>
      <c r="H428" s="45" t="str">
        <f>IF($B428&lt;&gt;0,VLOOKUP($A428,'【様式】返還額一覧 '!$A$17:$AC$1795,23,FALSE),"")</f>
        <v/>
      </c>
      <c r="I428" s="47" t="str">
        <f>IF($B428&lt;&gt;0,VLOOKUP($A428,'【様式】返還額一覧 '!$A$17:$AC$1795,24,FALSE),"")</f>
        <v/>
      </c>
      <c r="J428" s="46" t="str">
        <f>IF($B428&lt;&gt;0,VLOOKUP($A428,'【様式】返還額一覧 '!$A$17:$AC$1795,25,FALSE),"")</f>
        <v/>
      </c>
      <c r="K428" s="45" t="str">
        <f>IF($B428&lt;&gt;0,VLOOKUP($A428,'【様式】返還額一覧 '!$A$17:$AC$1795,26,FALSE),"")</f>
        <v/>
      </c>
      <c r="L428" s="47" t="str">
        <f>IF($B428&lt;&gt;0,VLOOKUP($A428,'【様式】返還額一覧 '!$A$17:$AC$1795,27,FALSE),"")</f>
        <v/>
      </c>
      <c r="M428" s="46" t="str">
        <f>IF($B428&lt;&gt;0,VLOOKUP($A428,'【様式】返還額一覧 '!$A$17:$AC$1795,28,FALSE),"")</f>
        <v/>
      </c>
      <c r="N428" s="45" t="str">
        <f>IF($B428&lt;&gt;0,VLOOKUP($A428,'【様式】返還額一覧 '!$A$17:$AC$1795,29,FALSE),"")</f>
        <v/>
      </c>
    </row>
    <row r="429" spans="1:14" ht="15" customHeight="1" x14ac:dyDescent="0.15">
      <c r="A429" s="35">
        <v>423</v>
      </c>
      <c r="B429" s="36">
        <f>VLOOKUP($A429,'【様式】返還額一覧 '!$A$17:$AC$1795,2,FALSE)</f>
        <v>0</v>
      </c>
      <c r="C429" s="37" t="str">
        <f>IF($B429&lt;&gt;0,VLOOKUP($A429,'【様式】返還額一覧 '!$A$17:$AC$1795,3,FALSE),"")</f>
        <v/>
      </c>
      <c r="D429" s="56" t="str">
        <f>IF($B429&lt;&gt;0,VLOOKUP($A429,'【様式】返還額一覧 '!$A$17:$AE$1795,31,FALSE),"")</f>
        <v/>
      </c>
      <c r="E429" s="43" t="str">
        <f>IF($B429&lt;&gt;0,VLOOKUP($A429,'【様式】返還額一覧 '!$A$17:$AC$1795,9,FALSE),"")</f>
        <v/>
      </c>
      <c r="F429" s="47" t="str">
        <f>IF($B429&lt;&gt;0,VLOOKUP($A429,'【様式】返還額一覧 '!$A$17:$AC$1795,21,FALSE),"")</f>
        <v/>
      </c>
      <c r="G429" s="46" t="str">
        <f>IF($B429&lt;&gt;0,VLOOKUP($A429,'【様式】返還額一覧 '!$A$17:$AC$1795,22,FALSE),"")</f>
        <v/>
      </c>
      <c r="H429" s="45" t="str">
        <f>IF($B429&lt;&gt;0,VLOOKUP($A429,'【様式】返還額一覧 '!$A$17:$AC$1795,23,FALSE),"")</f>
        <v/>
      </c>
      <c r="I429" s="47" t="str">
        <f>IF($B429&lt;&gt;0,VLOOKUP($A429,'【様式】返還額一覧 '!$A$17:$AC$1795,24,FALSE),"")</f>
        <v/>
      </c>
      <c r="J429" s="46" t="str">
        <f>IF($B429&lt;&gt;0,VLOOKUP($A429,'【様式】返還額一覧 '!$A$17:$AC$1795,25,FALSE),"")</f>
        <v/>
      </c>
      <c r="K429" s="45" t="str">
        <f>IF($B429&lt;&gt;0,VLOOKUP($A429,'【様式】返還額一覧 '!$A$17:$AC$1795,26,FALSE),"")</f>
        <v/>
      </c>
      <c r="L429" s="47" t="str">
        <f>IF($B429&lt;&gt;0,VLOOKUP($A429,'【様式】返還額一覧 '!$A$17:$AC$1795,27,FALSE),"")</f>
        <v/>
      </c>
      <c r="M429" s="46" t="str">
        <f>IF($B429&lt;&gt;0,VLOOKUP($A429,'【様式】返還額一覧 '!$A$17:$AC$1795,28,FALSE),"")</f>
        <v/>
      </c>
      <c r="N429" s="45" t="str">
        <f>IF($B429&lt;&gt;0,VLOOKUP($A429,'【様式】返還額一覧 '!$A$17:$AC$1795,29,FALSE),"")</f>
        <v/>
      </c>
    </row>
    <row r="430" spans="1:14" ht="15" customHeight="1" x14ac:dyDescent="0.15">
      <c r="A430" s="35">
        <v>424</v>
      </c>
      <c r="B430" s="36">
        <f>VLOOKUP($A430,'【様式】返還額一覧 '!$A$17:$AC$1795,2,FALSE)</f>
        <v>0</v>
      </c>
      <c r="C430" s="37" t="str">
        <f>IF($B430&lt;&gt;0,VLOOKUP($A430,'【様式】返還額一覧 '!$A$17:$AC$1795,3,FALSE),"")</f>
        <v/>
      </c>
      <c r="D430" s="56" t="str">
        <f>IF($B430&lt;&gt;0,VLOOKUP($A430,'【様式】返還額一覧 '!$A$17:$AE$1795,31,FALSE),"")</f>
        <v/>
      </c>
      <c r="E430" s="43" t="str">
        <f>IF($B430&lt;&gt;0,VLOOKUP($A430,'【様式】返還額一覧 '!$A$17:$AC$1795,9,FALSE),"")</f>
        <v/>
      </c>
      <c r="F430" s="47" t="str">
        <f>IF($B430&lt;&gt;0,VLOOKUP($A430,'【様式】返還額一覧 '!$A$17:$AC$1795,21,FALSE),"")</f>
        <v/>
      </c>
      <c r="G430" s="46" t="str">
        <f>IF($B430&lt;&gt;0,VLOOKUP($A430,'【様式】返還額一覧 '!$A$17:$AC$1795,22,FALSE),"")</f>
        <v/>
      </c>
      <c r="H430" s="45" t="str">
        <f>IF($B430&lt;&gt;0,VLOOKUP($A430,'【様式】返還額一覧 '!$A$17:$AC$1795,23,FALSE),"")</f>
        <v/>
      </c>
      <c r="I430" s="47" t="str">
        <f>IF($B430&lt;&gt;0,VLOOKUP($A430,'【様式】返還額一覧 '!$A$17:$AC$1795,24,FALSE),"")</f>
        <v/>
      </c>
      <c r="J430" s="46" t="str">
        <f>IF($B430&lt;&gt;0,VLOOKUP($A430,'【様式】返還額一覧 '!$A$17:$AC$1795,25,FALSE),"")</f>
        <v/>
      </c>
      <c r="K430" s="45" t="str">
        <f>IF($B430&lt;&gt;0,VLOOKUP($A430,'【様式】返還額一覧 '!$A$17:$AC$1795,26,FALSE),"")</f>
        <v/>
      </c>
      <c r="L430" s="47" t="str">
        <f>IF($B430&lt;&gt;0,VLOOKUP($A430,'【様式】返還額一覧 '!$A$17:$AC$1795,27,FALSE),"")</f>
        <v/>
      </c>
      <c r="M430" s="46" t="str">
        <f>IF($B430&lt;&gt;0,VLOOKUP($A430,'【様式】返還額一覧 '!$A$17:$AC$1795,28,FALSE),"")</f>
        <v/>
      </c>
      <c r="N430" s="45" t="str">
        <f>IF($B430&lt;&gt;0,VLOOKUP($A430,'【様式】返還額一覧 '!$A$17:$AC$1795,29,FALSE),"")</f>
        <v/>
      </c>
    </row>
    <row r="431" spans="1:14" ht="15" customHeight="1" x14ac:dyDescent="0.15">
      <c r="A431" s="35">
        <v>425</v>
      </c>
      <c r="B431" s="36">
        <f>VLOOKUP($A431,'【様式】返還額一覧 '!$A$17:$AC$1795,2,FALSE)</f>
        <v>0</v>
      </c>
      <c r="C431" s="37" t="str">
        <f>IF($B431&lt;&gt;0,VLOOKUP($A431,'【様式】返還額一覧 '!$A$17:$AC$1795,3,FALSE),"")</f>
        <v/>
      </c>
      <c r="D431" s="56" t="str">
        <f>IF($B431&lt;&gt;0,VLOOKUP($A431,'【様式】返還額一覧 '!$A$17:$AE$1795,31,FALSE),"")</f>
        <v/>
      </c>
      <c r="E431" s="43" t="str">
        <f>IF($B431&lt;&gt;0,VLOOKUP($A431,'【様式】返還額一覧 '!$A$17:$AC$1795,9,FALSE),"")</f>
        <v/>
      </c>
      <c r="F431" s="47" t="str">
        <f>IF($B431&lt;&gt;0,VLOOKUP($A431,'【様式】返還額一覧 '!$A$17:$AC$1795,21,FALSE),"")</f>
        <v/>
      </c>
      <c r="G431" s="46" t="str">
        <f>IF($B431&lt;&gt;0,VLOOKUP($A431,'【様式】返還額一覧 '!$A$17:$AC$1795,22,FALSE),"")</f>
        <v/>
      </c>
      <c r="H431" s="45" t="str">
        <f>IF($B431&lt;&gt;0,VLOOKUP($A431,'【様式】返還額一覧 '!$A$17:$AC$1795,23,FALSE),"")</f>
        <v/>
      </c>
      <c r="I431" s="47" t="str">
        <f>IF($B431&lt;&gt;0,VLOOKUP($A431,'【様式】返還額一覧 '!$A$17:$AC$1795,24,FALSE),"")</f>
        <v/>
      </c>
      <c r="J431" s="46" t="str">
        <f>IF($B431&lt;&gt;0,VLOOKUP($A431,'【様式】返還額一覧 '!$A$17:$AC$1795,25,FALSE),"")</f>
        <v/>
      </c>
      <c r="K431" s="45" t="str">
        <f>IF($B431&lt;&gt;0,VLOOKUP($A431,'【様式】返還額一覧 '!$A$17:$AC$1795,26,FALSE),"")</f>
        <v/>
      </c>
      <c r="L431" s="47" t="str">
        <f>IF($B431&lt;&gt;0,VLOOKUP($A431,'【様式】返還額一覧 '!$A$17:$AC$1795,27,FALSE),"")</f>
        <v/>
      </c>
      <c r="M431" s="46" t="str">
        <f>IF($B431&lt;&gt;0,VLOOKUP($A431,'【様式】返還額一覧 '!$A$17:$AC$1795,28,FALSE),"")</f>
        <v/>
      </c>
      <c r="N431" s="45" t="str">
        <f>IF($B431&lt;&gt;0,VLOOKUP($A431,'【様式】返還額一覧 '!$A$17:$AC$1795,29,FALSE),"")</f>
        <v/>
      </c>
    </row>
    <row r="432" spans="1:14" ht="15" customHeight="1" x14ac:dyDescent="0.15">
      <c r="A432" s="35">
        <v>426</v>
      </c>
      <c r="B432" s="36">
        <f>VLOOKUP($A432,'【様式】返還額一覧 '!$A$17:$AC$1795,2,FALSE)</f>
        <v>0</v>
      </c>
      <c r="C432" s="37" t="str">
        <f>IF($B432&lt;&gt;0,VLOOKUP($A432,'【様式】返還額一覧 '!$A$17:$AC$1795,3,FALSE),"")</f>
        <v/>
      </c>
      <c r="D432" s="56" t="str">
        <f>IF($B432&lt;&gt;0,VLOOKUP($A432,'【様式】返還額一覧 '!$A$17:$AE$1795,31,FALSE),"")</f>
        <v/>
      </c>
      <c r="E432" s="43" t="str">
        <f>IF($B432&lt;&gt;0,VLOOKUP($A432,'【様式】返還額一覧 '!$A$17:$AC$1795,9,FALSE),"")</f>
        <v/>
      </c>
      <c r="F432" s="47" t="str">
        <f>IF($B432&lt;&gt;0,VLOOKUP($A432,'【様式】返還額一覧 '!$A$17:$AC$1795,21,FALSE),"")</f>
        <v/>
      </c>
      <c r="G432" s="46" t="str">
        <f>IF($B432&lt;&gt;0,VLOOKUP($A432,'【様式】返還額一覧 '!$A$17:$AC$1795,22,FALSE),"")</f>
        <v/>
      </c>
      <c r="H432" s="45" t="str">
        <f>IF($B432&lt;&gt;0,VLOOKUP($A432,'【様式】返還額一覧 '!$A$17:$AC$1795,23,FALSE),"")</f>
        <v/>
      </c>
      <c r="I432" s="47" t="str">
        <f>IF($B432&lt;&gt;0,VLOOKUP($A432,'【様式】返還額一覧 '!$A$17:$AC$1795,24,FALSE),"")</f>
        <v/>
      </c>
      <c r="J432" s="46" t="str">
        <f>IF($B432&lt;&gt;0,VLOOKUP($A432,'【様式】返還額一覧 '!$A$17:$AC$1795,25,FALSE),"")</f>
        <v/>
      </c>
      <c r="K432" s="45" t="str">
        <f>IF($B432&lt;&gt;0,VLOOKUP($A432,'【様式】返還額一覧 '!$A$17:$AC$1795,26,FALSE),"")</f>
        <v/>
      </c>
      <c r="L432" s="47" t="str">
        <f>IF($B432&lt;&gt;0,VLOOKUP($A432,'【様式】返還額一覧 '!$A$17:$AC$1795,27,FALSE),"")</f>
        <v/>
      </c>
      <c r="M432" s="46" t="str">
        <f>IF($B432&lt;&gt;0,VLOOKUP($A432,'【様式】返還額一覧 '!$A$17:$AC$1795,28,FALSE),"")</f>
        <v/>
      </c>
      <c r="N432" s="45" t="str">
        <f>IF($B432&lt;&gt;0,VLOOKUP($A432,'【様式】返還額一覧 '!$A$17:$AC$1795,29,FALSE),"")</f>
        <v/>
      </c>
    </row>
    <row r="433" spans="1:14" ht="15" customHeight="1" x14ac:dyDescent="0.15">
      <c r="A433" s="35">
        <v>427</v>
      </c>
      <c r="B433" s="36">
        <f>VLOOKUP($A433,'【様式】返還額一覧 '!$A$17:$AC$1795,2,FALSE)</f>
        <v>0</v>
      </c>
      <c r="C433" s="37" t="str">
        <f>IF($B433&lt;&gt;0,VLOOKUP($A433,'【様式】返還額一覧 '!$A$17:$AC$1795,3,FALSE),"")</f>
        <v/>
      </c>
      <c r="D433" s="56" t="str">
        <f>IF($B433&lt;&gt;0,VLOOKUP($A433,'【様式】返還額一覧 '!$A$17:$AE$1795,31,FALSE),"")</f>
        <v/>
      </c>
      <c r="E433" s="43" t="str">
        <f>IF($B433&lt;&gt;0,VLOOKUP($A433,'【様式】返還額一覧 '!$A$17:$AC$1795,9,FALSE),"")</f>
        <v/>
      </c>
      <c r="F433" s="47" t="str">
        <f>IF($B433&lt;&gt;0,VLOOKUP($A433,'【様式】返還額一覧 '!$A$17:$AC$1795,21,FALSE),"")</f>
        <v/>
      </c>
      <c r="G433" s="46" t="str">
        <f>IF($B433&lt;&gt;0,VLOOKUP($A433,'【様式】返還額一覧 '!$A$17:$AC$1795,22,FALSE),"")</f>
        <v/>
      </c>
      <c r="H433" s="45" t="str">
        <f>IF($B433&lt;&gt;0,VLOOKUP($A433,'【様式】返還額一覧 '!$A$17:$AC$1795,23,FALSE),"")</f>
        <v/>
      </c>
      <c r="I433" s="47" t="str">
        <f>IF($B433&lt;&gt;0,VLOOKUP($A433,'【様式】返還額一覧 '!$A$17:$AC$1795,24,FALSE),"")</f>
        <v/>
      </c>
      <c r="J433" s="46" t="str">
        <f>IF($B433&lt;&gt;0,VLOOKUP($A433,'【様式】返還額一覧 '!$A$17:$AC$1795,25,FALSE),"")</f>
        <v/>
      </c>
      <c r="K433" s="45" t="str">
        <f>IF($B433&lt;&gt;0,VLOOKUP($A433,'【様式】返還額一覧 '!$A$17:$AC$1795,26,FALSE),"")</f>
        <v/>
      </c>
      <c r="L433" s="47" t="str">
        <f>IF($B433&lt;&gt;0,VLOOKUP($A433,'【様式】返還額一覧 '!$A$17:$AC$1795,27,FALSE),"")</f>
        <v/>
      </c>
      <c r="M433" s="46" t="str">
        <f>IF($B433&lt;&gt;0,VLOOKUP($A433,'【様式】返還額一覧 '!$A$17:$AC$1795,28,FALSE),"")</f>
        <v/>
      </c>
      <c r="N433" s="45" t="str">
        <f>IF($B433&lt;&gt;0,VLOOKUP($A433,'【様式】返還額一覧 '!$A$17:$AC$1795,29,FALSE),"")</f>
        <v/>
      </c>
    </row>
    <row r="434" spans="1:14" ht="15" customHeight="1" x14ac:dyDescent="0.15">
      <c r="A434" s="35">
        <v>428</v>
      </c>
      <c r="B434" s="36">
        <f>VLOOKUP($A434,'【様式】返還額一覧 '!$A$17:$AC$1795,2,FALSE)</f>
        <v>0</v>
      </c>
      <c r="C434" s="37" t="str">
        <f>IF($B434&lt;&gt;0,VLOOKUP($A434,'【様式】返還額一覧 '!$A$17:$AC$1795,3,FALSE),"")</f>
        <v/>
      </c>
      <c r="D434" s="56" t="str">
        <f>IF($B434&lt;&gt;0,VLOOKUP($A434,'【様式】返還額一覧 '!$A$17:$AE$1795,31,FALSE),"")</f>
        <v/>
      </c>
      <c r="E434" s="43" t="str">
        <f>IF($B434&lt;&gt;0,VLOOKUP($A434,'【様式】返還額一覧 '!$A$17:$AC$1795,9,FALSE),"")</f>
        <v/>
      </c>
      <c r="F434" s="47" t="str">
        <f>IF($B434&lt;&gt;0,VLOOKUP($A434,'【様式】返還額一覧 '!$A$17:$AC$1795,21,FALSE),"")</f>
        <v/>
      </c>
      <c r="G434" s="46" t="str">
        <f>IF($B434&lt;&gt;0,VLOOKUP($A434,'【様式】返還額一覧 '!$A$17:$AC$1795,22,FALSE),"")</f>
        <v/>
      </c>
      <c r="H434" s="45" t="str">
        <f>IF($B434&lt;&gt;0,VLOOKUP($A434,'【様式】返還額一覧 '!$A$17:$AC$1795,23,FALSE),"")</f>
        <v/>
      </c>
      <c r="I434" s="47" t="str">
        <f>IF($B434&lt;&gt;0,VLOOKUP($A434,'【様式】返還額一覧 '!$A$17:$AC$1795,24,FALSE),"")</f>
        <v/>
      </c>
      <c r="J434" s="46" t="str">
        <f>IF($B434&lt;&gt;0,VLOOKUP($A434,'【様式】返還額一覧 '!$A$17:$AC$1795,25,FALSE),"")</f>
        <v/>
      </c>
      <c r="K434" s="45" t="str">
        <f>IF($B434&lt;&gt;0,VLOOKUP($A434,'【様式】返還額一覧 '!$A$17:$AC$1795,26,FALSE),"")</f>
        <v/>
      </c>
      <c r="L434" s="47" t="str">
        <f>IF($B434&lt;&gt;0,VLOOKUP($A434,'【様式】返還額一覧 '!$A$17:$AC$1795,27,FALSE),"")</f>
        <v/>
      </c>
      <c r="M434" s="46" t="str">
        <f>IF($B434&lt;&gt;0,VLOOKUP($A434,'【様式】返還額一覧 '!$A$17:$AC$1795,28,FALSE),"")</f>
        <v/>
      </c>
      <c r="N434" s="45" t="str">
        <f>IF($B434&lt;&gt;0,VLOOKUP($A434,'【様式】返還額一覧 '!$A$17:$AC$1795,29,FALSE),"")</f>
        <v/>
      </c>
    </row>
    <row r="435" spans="1:14" ht="15" customHeight="1" x14ac:dyDescent="0.15">
      <c r="A435" s="35">
        <v>429</v>
      </c>
      <c r="B435" s="36">
        <f>VLOOKUP($A435,'【様式】返還額一覧 '!$A$17:$AC$1795,2,FALSE)</f>
        <v>0</v>
      </c>
      <c r="C435" s="37" t="str">
        <f>IF($B435&lt;&gt;0,VLOOKUP($A435,'【様式】返還額一覧 '!$A$17:$AC$1795,3,FALSE),"")</f>
        <v/>
      </c>
      <c r="D435" s="56" t="str">
        <f>IF($B435&lt;&gt;0,VLOOKUP($A435,'【様式】返還額一覧 '!$A$17:$AE$1795,31,FALSE),"")</f>
        <v/>
      </c>
      <c r="E435" s="43" t="str">
        <f>IF($B435&lt;&gt;0,VLOOKUP($A435,'【様式】返還額一覧 '!$A$17:$AC$1795,9,FALSE),"")</f>
        <v/>
      </c>
      <c r="F435" s="47" t="str">
        <f>IF($B435&lt;&gt;0,VLOOKUP($A435,'【様式】返還額一覧 '!$A$17:$AC$1795,21,FALSE),"")</f>
        <v/>
      </c>
      <c r="G435" s="46" t="str">
        <f>IF($B435&lt;&gt;0,VLOOKUP($A435,'【様式】返還額一覧 '!$A$17:$AC$1795,22,FALSE),"")</f>
        <v/>
      </c>
      <c r="H435" s="45" t="str">
        <f>IF($B435&lt;&gt;0,VLOOKUP($A435,'【様式】返還額一覧 '!$A$17:$AC$1795,23,FALSE),"")</f>
        <v/>
      </c>
      <c r="I435" s="47" t="str">
        <f>IF($B435&lt;&gt;0,VLOOKUP($A435,'【様式】返還額一覧 '!$A$17:$AC$1795,24,FALSE),"")</f>
        <v/>
      </c>
      <c r="J435" s="46" t="str">
        <f>IF($B435&lt;&gt;0,VLOOKUP($A435,'【様式】返還額一覧 '!$A$17:$AC$1795,25,FALSE),"")</f>
        <v/>
      </c>
      <c r="K435" s="45" t="str">
        <f>IF($B435&lt;&gt;0,VLOOKUP($A435,'【様式】返還額一覧 '!$A$17:$AC$1795,26,FALSE),"")</f>
        <v/>
      </c>
      <c r="L435" s="47" t="str">
        <f>IF($B435&lt;&gt;0,VLOOKUP($A435,'【様式】返還額一覧 '!$A$17:$AC$1795,27,FALSE),"")</f>
        <v/>
      </c>
      <c r="M435" s="46" t="str">
        <f>IF($B435&lt;&gt;0,VLOOKUP($A435,'【様式】返還額一覧 '!$A$17:$AC$1795,28,FALSE),"")</f>
        <v/>
      </c>
      <c r="N435" s="45" t="str">
        <f>IF($B435&lt;&gt;0,VLOOKUP($A435,'【様式】返還額一覧 '!$A$17:$AC$1795,29,FALSE),"")</f>
        <v/>
      </c>
    </row>
    <row r="436" spans="1:14" ht="15" customHeight="1" x14ac:dyDescent="0.15">
      <c r="A436" s="35">
        <v>430</v>
      </c>
      <c r="B436" s="36">
        <f>VLOOKUP($A436,'【様式】返還額一覧 '!$A$17:$AC$1795,2,FALSE)</f>
        <v>0</v>
      </c>
      <c r="C436" s="37" t="str">
        <f>IF($B436&lt;&gt;0,VLOOKUP($A436,'【様式】返還額一覧 '!$A$17:$AC$1795,3,FALSE),"")</f>
        <v/>
      </c>
      <c r="D436" s="56" t="str">
        <f>IF($B436&lt;&gt;0,VLOOKUP($A436,'【様式】返還額一覧 '!$A$17:$AE$1795,31,FALSE),"")</f>
        <v/>
      </c>
      <c r="E436" s="43" t="str">
        <f>IF($B436&lt;&gt;0,VLOOKUP($A436,'【様式】返還額一覧 '!$A$17:$AC$1795,9,FALSE),"")</f>
        <v/>
      </c>
      <c r="F436" s="47" t="str">
        <f>IF($B436&lt;&gt;0,VLOOKUP($A436,'【様式】返還額一覧 '!$A$17:$AC$1795,21,FALSE),"")</f>
        <v/>
      </c>
      <c r="G436" s="46" t="str">
        <f>IF($B436&lt;&gt;0,VLOOKUP($A436,'【様式】返還額一覧 '!$A$17:$AC$1795,22,FALSE),"")</f>
        <v/>
      </c>
      <c r="H436" s="45" t="str">
        <f>IF($B436&lt;&gt;0,VLOOKUP($A436,'【様式】返還額一覧 '!$A$17:$AC$1795,23,FALSE),"")</f>
        <v/>
      </c>
      <c r="I436" s="47" t="str">
        <f>IF($B436&lt;&gt;0,VLOOKUP($A436,'【様式】返還額一覧 '!$A$17:$AC$1795,24,FALSE),"")</f>
        <v/>
      </c>
      <c r="J436" s="46" t="str">
        <f>IF($B436&lt;&gt;0,VLOOKUP($A436,'【様式】返還額一覧 '!$A$17:$AC$1795,25,FALSE),"")</f>
        <v/>
      </c>
      <c r="K436" s="45" t="str">
        <f>IF($B436&lt;&gt;0,VLOOKUP($A436,'【様式】返還額一覧 '!$A$17:$AC$1795,26,FALSE),"")</f>
        <v/>
      </c>
      <c r="L436" s="47" t="str">
        <f>IF($B436&lt;&gt;0,VLOOKUP($A436,'【様式】返還額一覧 '!$A$17:$AC$1795,27,FALSE),"")</f>
        <v/>
      </c>
      <c r="M436" s="46" t="str">
        <f>IF($B436&lt;&gt;0,VLOOKUP($A436,'【様式】返還額一覧 '!$A$17:$AC$1795,28,FALSE),"")</f>
        <v/>
      </c>
      <c r="N436" s="45" t="str">
        <f>IF($B436&lt;&gt;0,VLOOKUP($A436,'【様式】返還額一覧 '!$A$17:$AC$1795,29,FALSE),"")</f>
        <v/>
      </c>
    </row>
    <row r="437" spans="1:14" ht="15" customHeight="1" x14ac:dyDescent="0.15">
      <c r="A437" s="35">
        <v>431</v>
      </c>
      <c r="B437" s="36">
        <f>VLOOKUP($A437,'【様式】返還額一覧 '!$A$17:$AC$1795,2,FALSE)</f>
        <v>0</v>
      </c>
      <c r="C437" s="37" t="str">
        <f>IF($B437&lt;&gt;0,VLOOKUP($A437,'【様式】返還額一覧 '!$A$17:$AC$1795,3,FALSE),"")</f>
        <v/>
      </c>
      <c r="D437" s="56" t="str">
        <f>IF($B437&lt;&gt;0,VLOOKUP($A437,'【様式】返還額一覧 '!$A$17:$AE$1795,31,FALSE),"")</f>
        <v/>
      </c>
      <c r="E437" s="43" t="str">
        <f>IF($B437&lt;&gt;0,VLOOKUP($A437,'【様式】返還額一覧 '!$A$17:$AC$1795,9,FALSE),"")</f>
        <v/>
      </c>
      <c r="F437" s="47" t="str">
        <f>IF($B437&lt;&gt;0,VLOOKUP($A437,'【様式】返還額一覧 '!$A$17:$AC$1795,21,FALSE),"")</f>
        <v/>
      </c>
      <c r="G437" s="46" t="str">
        <f>IF($B437&lt;&gt;0,VLOOKUP($A437,'【様式】返還額一覧 '!$A$17:$AC$1795,22,FALSE),"")</f>
        <v/>
      </c>
      <c r="H437" s="45" t="str">
        <f>IF($B437&lt;&gt;0,VLOOKUP($A437,'【様式】返還額一覧 '!$A$17:$AC$1795,23,FALSE),"")</f>
        <v/>
      </c>
      <c r="I437" s="47" t="str">
        <f>IF($B437&lt;&gt;0,VLOOKUP($A437,'【様式】返還額一覧 '!$A$17:$AC$1795,24,FALSE),"")</f>
        <v/>
      </c>
      <c r="J437" s="46" t="str">
        <f>IF($B437&lt;&gt;0,VLOOKUP($A437,'【様式】返還額一覧 '!$A$17:$AC$1795,25,FALSE),"")</f>
        <v/>
      </c>
      <c r="K437" s="45" t="str">
        <f>IF($B437&lt;&gt;0,VLOOKUP($A437,'【様式】返還額一覧 '!$A$17:$AC$1795,26,FALSE),"")</f>
        <v/>
      </c>
      <c r="L437" s="47" t="str">
        <f>IF($B437&lt;&gt;0,VLOOKUP($A437,'【様式】返還額一覧 '!$A$17:$AC$1795,27,FALSE),"")</f>
        <v/>
      </c>
      <c r="M437" s="46" t="str">
        <f>IF($B437&lt;&gt;0,VLOOKUP($A437,'【様式】返還額一覧 '!$A$17:$AC$1795,28,FALSE),"")</f>
        <v/>
      </c>
      <c r="N437" s="45" t="str">
        <f>IF($B437&lt;&gt;0,VLOOKUP($A437,'【様式】返還額一覧 '!$A$17:$AC$1795,29,FALSE),"")</f>
        <v/>
      </c>
    </row>
    <row r="438" spans="1:14" ht="15" customHeight="1" x14ac:dyDescent="0.15">
      <c r="A438" s="35">
        <v>432</v>
      </c>
      <c r="B438" s="36">
        <f>VLOOKUP($A438,'【様式】返還額一覧 '!$A$17:$AC$1795,2,FALSE)</f>
        <v>0</v>
      </c>
      <c r="C438" s="37" t="str">
        <f>IF($B438&lt;&gt;0,VLOOKUP($A438,'【様式】返還額一覧 '!$A$17:$AC$1795,3,FALSE),"")</f>
        <v/>
      </c>
      <c r="D438" s="56" t="str">
        <f>IF($B438&lt;&gt;0,VLOOKUP($A438,'【様式】返還額一覧 '!$A$17:$AE$1795,31,FALSE),"")</f>
        <v/>
      </c>
      <c r="E438" s="43" t="str">
        <f>IF($B438&lt;&gt;0,VLOOKUP($A438,'【様式】返還額一覧 '!$A$17:$AC$1795,9,FALSE),"")</f>
        <v/>
      </c>
      <c r="F438" s="47" t="str">
        <f>IF($B438&lt;&gt;0,VLOOKUP($A438,'【様式】返還額一覧 '!$A$17:$AC$1795,21,FALSE),"")</f>
        <v/>
      </c>
      <c r="G438" s="46" t="str">
        <f>IF($B438&lt;&gt;0,VLOOKUP($A438,'【様式】返還額一覧 '!$A$17:$AC$1795,22,FALSE),"")</f>
        <v/>
      </c>
      <c r="H438" s="45" t="str">
        <f>IF($B438&lt;&gt;0,VLOOKUP($A438,'【様式】返還額一覧 '!$A$17:$AC$1795,23,FALSE),"")</f>
        <v/>
      </c>
      <c r="I438" s="47" t="str">
        <f>IF($B438&lt;&gt;0,VLOOKUP($A438,'【様式】返還額一覧 '!$A$17:$AC$1795,24,FALSE),"")</f>
        <v/>
      </c>
      <c r="J438" s="46" t="str">
        <f>IF($B438&lt;&gt;0,VLOOKUP($A438,'【様式】返還額一覧 '!$A$17:$AC$1795,25,FALSE),"")</f>
        <v/>
      </c>
      <c r="K438" s="45" t="str">
        <f>IF($B438&lt;&gt;0,VLOOKUP($A438,'【様式】返還額一覧 '!$A$17:$AC$1795,26,FALSE),"")</f>
        <v/>
      </c>
      <c r="L438" s="47" t="str">
        <f>IF($B438&lt;&gt;0,VLOOKUP($A438,'【様式】返還額一覧 '!$A$17:$AC$1795,27,FALSE),"")</f>
        <v/>
      </c>
      <c r="M438" s="46" t="str">
        <f>IF($B438&lt;&gt;0,VLOOKUP($A438,'【様式】返還額一覧 '!$A$17:$AC$1795,28,FALSE),"")</f>
        <v/>
      </c>
      <c r="N438" s="45" t="str">
        <f>IF($B438&lt;&gt;0,VLOOKUP($A438,'【様式】返還額一覧 '!$A$17:$AC$1795,29,FALSE),"")</f>
        <v/>
      </c>
    </row>
    <row r="439" spans="1:14" ht="15" customHeight="1" x14ac:dyDescent="0.15">
      <c r="A439" s="35">
        <v>433</v>
      </c>
      <c r="B439" s="36">
        <f>VLOOKUP($A439,'【様式】返還額一覧 '!$A$17:$AC$1795,2,FALSE)</f>
        <v>0</v>
      </c>
      <c r="C439" s="37" t="str">
        <f>IF($B439&lt;&gt;0,VLOOKUP($A439,'【様式】返還額一覧 '!$A$17:$AC$1795,3,FALSE),"")</f>
        <v/>
      </c>
      <c r="D439" s="56" t="str">
        <f>IF($B439&lt;&gt;0,VLOOKUP($A439,'【様式】返還額一覧 '!$A$17:$AE$1795,31,FALSE),"")</f>
        <v/>
      </c>
      <c r="E439" s="43" t="str">
        <f>IF($B439&lt;&gt;0,VLOOKUP($A439,'【様式】返還額一覧 '!$A$17:$AC$1795,9,FALSE),"")</f>
        <v/>
      </c>
      <c r="F439" s="47" t="str">
        <f>IF($B439&lt;&gt;0,VLOOKUP($A439,'【様式】返還額一覧 '!$A$17:$AC$1795,21,FALSE),"")</f>
        <v/>
      </c>
      <c r="G439" s="46" t="str">
        <f>IF($B439&lt;&gt;0,VLOOKUP($A439,'【様式】返還額一覧 '!$A$17:$AC$1795,22,FALSE),"")</f>
        <v/>
      </c>
      <c r="H439" s="45" t="str">
        <f>IF($B439&lt;&gt;0,VLOOKUP($A439,'【様式】返還額一覧 '!$A$17:$AC$1795,23,FALSE),"")</f>
        <v/>
      </c>
      <c r="I439" s="47" t="str">
        <f>IF($B439&lt;&gt;0,VLOOKUP($A439,'【様式】返還額一覧 '!$A$17:$AC$1795,24,FALSE),"")</f>
        <v/>
      </c>
      <c r="J439" s="46" t="str">
        <f>IF($B439&lt;&gt;0,VLOOKUP($A439,'【様式】返還額一覧 '!$A$17:$AC$1795,25,FALSE),"")</f>
        <v/>
      </c>
      <c r="K439" s="45" t="str">
        <f>IF($B439&lt;&gt;0,VLOOKUP($A439,'【様式】返還額一覧 '!$A$17:$AC$1795,26,FALSE),"")</f>
        <v/>
      </c>
      <c r="L439" s="47" t="str">
        <f>IF($B439&lt;&gt;0,VLOOKUP($A439,'【様式】返還額一覧 '!$A$17:$AC$1795,27,FALSE),"")</f>
        <v/>
      </c>
      <c r="M439" s="46" t="str">
        <f>IF($B439&lt;&gt;0,VLOOKUP($A439,'【様式】返還額一覧 '!$A$17:$AC$1795,28,FALSE),"")</f>
        <v/>
      </c>
      <c r="N439" s="45" t="str">
        <f>IF($B439&lt;&gt;0,VLOOKUP($A439,'【様式】返還額一覧 '!$A$17:$AC$1795,29,FALSE),"")</f>
        <v/>
      </c>
    </row>
    <row r="440" spans="1:14" ht="15" customHeight="1" x14ac:dyDescent="0.15">
      <c r="A440" s="35">
        <v>434</v>
      </c>
      <c r="B440" s="36">
        <f>VLOOKUP($A440,'【様式】返還額一覧 '!$A$17:$AC$1795,2,FALSE)</f>
        <v>0</v>
      </c>
      <c r="C440" s="37" t="str">
        <f>IF($B440&lt;&gt;0,VLOOKUP($A440,'【様式】返還額一覧 '!$A$17:$AC$1795,3,FALSE),"")</f>
        <v/>
      </c>
      <c r="D440" s="56" t="str">
        <f>IF($B440&lt;&gt;0,VLOOKUP($A440,'【様式】返還額一覧 '!$A$17:$AE$1795,31,FALSE),"")</f>
        <v/>
      </c>
      <c r="E440" s="43" t="str">
        <f>IF($B440&lt;&gt;0,VLOOKUP($A440,'【様式】返還額一覧 '!$A$17:$AC$1795,9,FALSE),"")</f>
        <v/>
      </c>
      <c r="F440" s="47" t="str">
        <f>IF($B440&lt;&gt;0,VLOOKUP($A440,'【様式】返還額一覧 '!$A$17:$AC$1795,21,FALSE),"")</f>
        <v/>
      </c>
      <c r="G440" s="46" t="str">
        <f>IF($B440&lt;&gt;0,VLOOKUP($A440,'【様式】返還額一覧 '!$A$17:$AC$1795,22,FALSE),"")</f>
        <v/>
      </c>
      <c r="H440" s="45" t="str">
        <f>IF($B440&lt;&gt;0,VLOOKUP($A440,'【様式】返還額一覧 '!$A$17:$AC$1795,23,FALSE),"")</f>
        <v/>
      </c>
      <c r="I440" s="47" t="str">
        <f>IF($B440&lt;&gt;0,VLOOKUP($A440,'【様式】返還額一覧 '!$A$17:$AC$1795,24,FALSE),"")</f>
        <v/>
      </c>
      <c r="J440" s="46" t="str">
        <f>IF($B440&lt;&gt;0,VLOOKUP($A440,'【様式】返還額一覧 '!$A$17:$AC$1795,25,FALSE),"")</f>
        <v/>
      </c>
      <c r="K440" s="45" t="str">
        <f>IF($B440&lt;&gt;0,VLOOKUP($A440,'【様式】返還額一覧 '!$A$17:$AC$1795,26,FALSE),"")</f>
        <v/>
      </c>
      <c r="L440" s="47" t="str">
        <f>IF($B440&lt;&gt;0,VLOOKUP($A440,'【様式】返還額一覧 '!$A$17:$AC$1795,27,FALSE),"")</f>
        <v/>
      </c>
      <c r="M440" s="46" t="str">
        <f>IF($B440&lt;&gt;0,VLOOKUP($A440,'【様式】返還額一覧 '!$A$17:$AC$1795,28,FALSE),"")</f>
        <v/>
      </c>
      <c r="N440" s="45" t="str">
        <f>IF($B440&lt;&gt;0,VLOOKUP($A440,'【様式】返還額一覧 '!$A$17:$AC$1795,29,FALSE),"")</f>
        <v/>
      </c>
    </row>
    <row r="441" spans="1:14" ht="15" customHeight="1" x14ac:dyDescent="0.15">
      <c r="A441" s="35">
        <v>435</v>
      </c>
      <c r="B441" s="36">
        <f>VLOOKUP($A441,'【様式】返還額一覧 '!$A$17:$AC$1795,2,FALSE)</f>
        <v>0</v>
      </c>
      <c r="C441" s="37" t="str">
        <f>IF($B441&lt;&gt;0,VLOOKUP($A441,'【様式】返還額一覧 '!$A$17:$AC$1795,3,FALSE),"")</f>
        <v/>
      </c>
      <c r="D441" s="56" t="str">
        <f>IF($B441&lt;&gt;0,VLOOKUP($A441,'【様式】返還額一覧 '!$A$17:$AE$1795,31,FALSE),"")</f>
        <v/>
      </c>
      <c r="E441" s="43" t="str">
        <f>IF($B441&lt;&gt;0,VLOOKUP($A441,'【様式】返還額一覧 '!$A$17:$AC$1795,9,FALSE),"")</f>
        <v/>
      </c>
      <c r="F441" s="47" t="str">
        <f>IF($B441&lt;&gt;0,VLOOKUP($A441,'【様式】返還額一覧 '!$A$17:$AC$1795,21,FALSE),"")</f>
        <v/>
      </c>
      <c r="G441" s="46" t="str">
        <f>IF($B441&lt;&gt;0,VLOOKUP($A441,'【様式】返還額一覧 '!$A$17:$AC$1795,22,FALSE),"")</f>
        <v/>
      </c>
      <c r="H441" s="45" t="str">
        <f>IF($B441&lt;&gt;0,VLOOKUP($A441,'【様式】返還額一覧 '!$A$17:$AC$1795,23,FALSE),"")</f>
        <v/>
      </c>
      <c r="I441" s="47" t="str">
        <f>IF($B441&lt;&gt;0,VLOOKUP($A441,'【様式】返還額一覧 '!$A$17:$AC$1795,24,FALSE),"")</f>
        <v/>
      </c>
      <c r="J441" s="46" t="str">
        <f>IF($B441&lt;&gt;0,VLOOKUP($A441,'【様式】返還額一覧 '!$A$17:$AC$1795,25,FALSE),"")</f>
        <v/>
      </c>
      <c r="K441" s="45" t="str">
        <f>IF($B441&lt;&gt;0,VLOOKUP($A441,'【様式】返還額一覧 '!$A$17:$AC$1795,26,FALSE),"")</f>
        <v/>
      </c>
      <c r="L441" s="47" t="str">
        <f>IF($B441&lt;&gt;0,VLOOKUP($A441,'【様式】返還額一覧 '!$A$17:$AC$1795,27,FALSE),"")</f>
        <v/>
      </c>
      <c r="M441" s="46" t="str">
        <f>IF($B441&lt;&gt;0,VLOOKUP($A441,'【様式】返還額一覧 '!$A$17:$AC$1795,28,FALSE),"")</f>
        <v/>
      </c>
      <c r="N441" s="45" t="str">
        <f>IF($B441&lt;&gt;0,VLOOKUP($A441,'【様式】返還額一覧 '!$A$17:$AC$1795,29,FALSE),"")</f>
        <v/>
      </c>
    </row>
    <row r="442" spans="1:14" ht="15" customHeight="1" x14ac:dyDescent="0.15">
      <c r="A442" s="35">
        <v>436</v>
      </c>
      <c r="B442" s="36">
        <f>VLOOKUP($A442,'【様式】返還額一覧 '!$A$17:$AC$1795,2,FALSE)</f>
        <v>0</v>
      </c>
      <c r="C442" s="37" t="str">
        <f>IF($B442&lt;&gt;0,VLOOKUP($A442,'【様式】返還額一覧 '!$A$17:$AC$1795,3,FALSE),"")</f>
        <v/>
      </c>
      <c r="D442" s="56" t="str">
        <f>IF($B442&lt;&gt;0,VLOOKUP($A442,'【様式】返還額一覧 '!$A$17:$AE$1795,31,FALSE),"")</f>
        <v/>
      </c>
      <c r="E442" s="43" t="str">
        <f>IF($B442&lt;&gt;0,VLOOKUP($A442,'【様式】返還額一覧 '!$A$17:$AC$1795,9,FALSE),"")</f>
        <v/>
      </c>
      <c r="F442" s="47" t="str">
        <f>IF($B442&lt;&gt;0,VLOOKUP($A442,'【様式】返還額一覧 '!$A$17:$AC$1795,21,FALSE),"")</f>
        <v/>
      </c>
      <c r="G442" s="46" t="str">
        <f>IF($B442&lt;&gt;0,VLOOKUP($A442,'【様式】返還額一覧 '!$A$17:$AC$1795,22,FALSE),"")</f>
        <v/>
      </c>
      <c r="H442" s="45" t="str">
        <f>IF($B442&lt;&gt;0,VLOOKUP($A442,'【様式】返還額一覧 '!$A$17:$AC$1795,23,FALSE),"")</f>
        <v/>
      </c>
      <c r="I442" s="47" t="str">
        <f>IF($B442&lt;&gt;0,VLOOKUP($A442,'【様式】返還額一覧 '!$A$17:$AC$1795,24,FALSE),"")</f>
        <v/>
      </c>
      <c r="J442" s="46" t="str">
        <f>IF($B442&lt;&gt;0,VLOOKUP($A442,'【様式】返還額一覧 '!$A$17:$AC$1795,25,FALSE),"")</f>
        <v/>
      </c>
      <c r="K442" s="45" t="str">
        <f>IF($B442&lt;&gt;0,VLOOKUP($A442,'【様式】返還額一覧 '!$A$17:$AC$1795,26,FALSE),"")</f>
        <v/>
      </c>
      <c r="L442" s="47" t="str">
        <f>IF($B442&lt;&gt;0,VLOOKUP($A442,'【様式】返還額一覧 '!$A$17:$AC$1795,27,FALSE),"")</f>
        <v/>
      </c>
      <c r="M442" s="46" t="str">
        <f>IF($B442&lt;&gt;0,VLOOKUP($A442,'【様式】返還額一覧 '!$A$17:$AC$1795,28,FALSE),"")</f>
        <v/>
      </c>
      <c r="N442" s="45" t="str">
        <f>IF($B442&lt;&gt;0,VLOOKUP($A442,'【様式】返還額一覧 '!$A$17:$AC$1795,29,FALSE),"")</f>
        <v/>
      </c>
    </row>
    <row r="443" spans="1:14" ht="15" customHeight="1" x14ac:dyDescent="0.15">
      <c r="A443" s="35">
        <v>437</v>
      </c>
      <c r="B443" s="36">
        <f>VLOOKUP($A443,'【様式】返還額一覧 '!$A$17:$AC$1795,2,FALSE)</f>
        <v>0</v>
      </c>
      <c r="C443" s="37" t="str">
        <f>IF($B443&lt;&gt;0,VLOOKUP($A443,'【様式】返還額一覧 '!$A$17:$AC$1795,3,FALSE),"")</f>
        <v/>
      </c>
      <c r="D443" s="56" t="str">
        <f>IF($B443&lt;&gt;0,VLOOKUP($A443,'【様式】返還額一覧 '!$A$17:$AE$1795,31,FALSE),"")</f>
        <v/>
      </c>
      <c r="E443" s="43" t="str">
        <f>IF($B443&lt;&gt;0,VLOOKUP($A443,'【様式】返還額一覧 '!$A$17:$AC$1795,9,FALSE),"")</f>
        <v/>
      </c>
      <c r="F443" s="47" t="str">
        <f>IF($B443&lt;&gt;0,VLOOKUP($A443,'【様式】返還額一覧 '!$A$17:$AC$1795,21,FALSE),"")</f>
        <v/>
      </c>
      <c r="G443" s="46" t="str">
        <f>IF($B443&lt;&gt;0,VLOOKUP($A443,'【様式】返還額一覧 '!$A$17:$AC$1795,22,FALSE),"")</f>
        <v/>
      </c>
      <c r="H443" s="45" t="str">
        <f>IF($B443&lt;&gt;0,VLOOKUP($A443,'【様式】返還額一覧 '!$A$17:$AC$1795,23,FALSE),"")</f>
        <v/>
      </c>
      <c r="I443" s="47" t="str">
        <f>IF($B443&lt;&gt;0,VLOOKUP($A443,'【様式】返還額一覧 '!$A$17:$AC$1795,24,FALSE),"")</f>
        <v/>
      </c>
      <c r="J443" s="46" t="str">
        <f>IF($B443&lt;&gt;0,VLOOKUP($A443,'【様式】返還額一覧 '!$A$17:$AC$1795,25,FALSE),"")</f>
        <v/>
      </c>
      <c r="K443" s="45" t="str">
        <f>IF($B443&lt;&gt;0,VLOOKUP($A443,'【様式】返還額一覧 '!$A$17:$AC$1795,26,FALSE),"")</f>
        <v/>
      </c>
      <c r="L443" s="47" t="str">
        <f>IF($B443&lt;&gt;0,VLOOKUP($A443,'【様式】返還額一覧 '!$A$17:$AC$1795,27,FALSE),"")</f>
        <v/>
      </c>
      <c r="M443" s="46" t="str">
        <f>IF($B443&lt;&gt;0,VLOOKUP($A443,'【様式】返還額一覧 '!$A$17:$AC$1795,28,FALSE),"")</f>
        <v/>
      </c>
      <c r="N443" s="45" t="str">
        <f>IF($B443&lt;&gt;0,VLOOKUP($A443,'【様式】返還額一覧 '!$A$17:$AC$1795,29,FALSE),"")</f>
        <v/>
      </c>
    </row>
    <row r="444" spans="1:14" ht="15" customHeight="1" x14ac:dyDescent="0.15">
      <c r="A444" s="35">
        <v>438</v>
      </c>
      <c r="B444" s="36">
        <f>VLOOKUP($A444,'【様式】返還額一覧 '!$A$17:$AC$1795,2,FALSE)</f>
        <v>0</v>
      </c>
      <c r="C444" s="37" t="str">
        <f>IF($B444&lt;&gt;0,VLOOKUP($A444,'【様式】返還額一覧 '!$A$17:$AC$1795,3,FALSE),"")</f>
        <v/>
      </c>
      <c r="D444" s="56" t="str">
        <f>IF($B444&lt;&gt;0,VLOOKUP($A444,'【様式】返還額一覧 '!$A$17:$AE$1795,31,FALSE),"")</f>
        <v/>
      </c>
      <c r="E444" s="43" t="str">
        <f>IF($B444&lt;&gt;0,VLOOKUP($A444,'【様式】返還額一覧 '!$A$17:$AC$1795,9,FALSE),"")</f>
        <v/>
      </c>
      <c r="F444" s="47" t="str">
        <f>IF($B444&lt;&gt;0,VLOOKUP($A444,'【様式】返還額一覧 '!$A$17:$AC$1795,21,FALSE),"")</f>
        <v/>
      </c>
      <c r="G444" s="46" t="str">
        <f>IF($B444&lt;&gt;0,VLOOKUP($A444,'【様式】返還額一覧 '!$A$17:$AC$1795,22,FALSE),"")</f>
        <v/>
      </c>
      <c r="H444" s="45" t="str">
        <f>IF($B444&lt;&gt;0,VLOOKUP($A444,'【様式】返還額一覧 '!$A$17:$AC$1795,23,FALSE),"")</f>
        <v/>
      </c>
      <c r="I444" s="47" t="str">
        <f>IF($B444&lt;&gt;0,VLOOKUP($A444,'【様式】返還額一覧 '!$A$17:$AC$1795,24,FALSE),"")</f>
        <v/>
      </c>
      <c r="J444" s="46" t="str">
        <f>IF($B444&lt;&gt;0,VLOOKUP($A444,'【様式】返還額一覧 '!$A$17:$AC$1795,25,FALSE),"")</f>
        <v/>
      </c>
      <c r="K444" s="45" t="str">
        <f>IF($B444&lt;&gt;0,VLOOKUP($A444,'【様式】返還額一覧 '!$A$17:$AC$1795,26,FALSE),"")</f>
        <v/>
      </c>
      <c r="L444" s="47" t="str">
        <f>IF($B444&lt;&gt;0,VLOOKUP($A444,'【様式】返還額一覧 '!$A$17:$AC$1795,27,FALSE),"")</f>
        <v/>
      </c>
      <c r="M444" s="46" t="str">
        <f>IF($B444&lt;&gt;0,VLOOKUP($A444,'【様式】返還額一覧 '!$A$17:$AC$1795,28,FALSE),"")</f>
        <v/>
      </c>
      <c r="N444" s="45" t="str">
        <f>IF($B444&lt;&gt;0,VLOOKUP($A444,'【様式】返還額一覧 '!$A$17:$AC$1795,29,FALSE),"")</f>
        <v/>
      </c>
    </row>
    <row r="445" spans="1:14" ht="15" customHeight="1" x14ac:dyDescent="0.15">
      <c r="A445" s="35">
        <v>439</v>
      </c>
      <c r="B445" s="36">
        <f>VLOOKUP($A445,'【様式】返還額一覧 '!$A$17:$AC$1795,2,FALSE)</f>
        <v>0</v>
      </c>
      <c r="C445" s="37" t="str">
        <f>IF($B445&lt;&gt;0,VLOOKUP($A445,'【様式】返還額一覧 '!$A$17:$AC$1795,3,FALSE),"")</f>
        <v/>
      </c>
      <c r="D445" s="56" t="str">
        <f>IF($B445&lt;&gt;0,VLOOKUP($A445,'【様式】返還額一覧 '!$A$17:$AE$1795,31,FALSE),"")</f>
        <v/>
      </c>
      <c r="E445" s="43" t="str">
        <f>IF($B445&lt;&gt;0,VLOOKUP($A445,'【様式】返還額一覧 '!$A$17:$AC$1795,9,FALSE),"")</f>
        <v/>
      </c>
      <c r="F445" s="47" t="str">
        <f>IF($B445&lt;&gt;0,VLOOKUP($A445,'【様式】返還額一覧 '!$A$17:$AC$1795,21,FALSE),"")</f>
        <v/>
      </c>
      <c r="G445" s="46" t="str">
        <f>IF($B445&lt;&gt;0,VLOOKUP($A445,'【様式】返還額一覧 '!$A$17:$AC$1795,22,FALSE),"")</f>
        <v/>
      </c>
      <c r="H445" s="45" t="str">
        <f>IF($B445&lt;&gt;0,VLOOKUP($A445,'【様式】返還額一覧 '!$A$17:$AC$1795,23,FALSE),"")</f>
        <v/>
      </c>
      <c r="I445" s="47" t="str">
        <f>IF($B445&lt;&gt;0,VLOOKUP($A445,'【様式】返還額一覧 '!$A$17:$AC$1795,24,FALSE),"")</f>
        <v/>
      </c>
      <c r="J445" s="46" t="str">
        <f>IF($B445&lt;&gt;0,VLOOKUP($A445,'【様式】返還額一覧 '!$A$17:$AC$1795,25,FALSE),"")</f>
        <v/>
      </c>
      <c r="K445" s="45" t="str">
        <f>IF($B445&lt;&gt;0,VLOOKUP($A445,'【様式】返還額一覧 '!$A$17:$AC$1795,26,FALSE),"")</f>
        <v/>
      </c>
      <c r="L445" s="47" t="str">
        <f>IF($B445&lt;&gt;0,VLOOKUP($A445,'【様式】返還額一覧 '!$A$17:$AC$1795,27,FALSE),"")</f>
        <v/>
      </c>
      <c r="M445" s="46" t="str">
        <f>IF($B445&lt;&gt;0,VLOOKUP($A445,'【様式】返還額一覧 '!$A$17:$AC$1795,28,FALSE),"")</f>
        <v/>
      </c>
      <c r="N445" s="45" t="str">
        <f>IF($B445&lt;&gt;0,VLOOKUP($A445,'【様式】返還額一覧 '!$A$17:$AC$1795,29,FALSE),"")</f>
        <v/>
      </c>
    </row>
    <row r="446" spans="1:14" ht="15" customHeight="1" x14ac:dyDescent="0.15">
      <c r="A446" s="35">
        <v>440</v>
      </c>
      <c r="B446" s="36">
        <f>VLOOKUP($A446,'【様式】返還額一覧 '!$A$17:$AC$1795,2,FALSE)</f>
        <v>0</v>
      </c>
      <c r="C446" s="37" t="str">
        <f>IF($B446&lt;&gt;0,VLOOKUP($A446,'【様式】返還額一覧 '!$A$17:$AC$1795,3,FALSE),"")</f>
        <v/>
      </c>
      <c r="D446" s="56" t="str">
        <f>IF($B446&lt;&gt;0,VLOOKUP($A446,'【様式】返還額一覧 '!$A$17:$AE$1795,31,FALSE),"")</f>
        <v/>
      </c>
      <c r="E446" s="43" t="str">
        <f>IF($B446&lt;&gt;0,VLOOKUP($A446,'【様式】返還額一覧 '!$A$17:$AC$1795,9,FALSE),"")</f>
        <v/>
      </c>
      <c r="F446" s="47" t="str">
        <f>IF($B446&lt;&gt;0,VLOOKUP($A446,'【様式】返還額一覧 '!$A$17:$AC$1795,21,FALSE),"")</f>
        <v/>
      </c>
      <c r="G446" s="46" t="str">
        <f>IF($B446&lt;&gt;0,VLOOKUP($A446,'【様式】返還額一覧 '!$A$17:$AC$1795,22,FALSE),"")</f>
        <v/>
      </c>
      <c r="H446" s="45" t="str">
        <f>IF($B446&lt;&gt;0,VLOOKUP($A446,'【様式】返還額一覧 '!$A$17:$AC$1795,23,FALSE),"")</f>
        <v/>
      </c>
      <c r="I446" s="47" t="str">
        <f>IF($B446&lt;&gt;0,VLOOKUP($A446,'【様式】返還額一覧 '!$A$17:$AC$1795,24,FALSE),"")</f>
        <v/>
      </c>
      <c r="J446" s="46" t="str">
        <f>IF($B446&lt;&gt;0,VLOOKUP($A446,'【様式】返還額一覧 '!$A$17:$AC$1795,25,FALSE),"")</f>
        <v/>
      </c>
      <c r="K446" s="45" t="str">
        <f>IF($B446&lt;&gt;0,VLOOKUP($A446,'【様式】返還額一覧 '!$A$17:$AC$1795,26,FALSE),"")</f>
        <v/>
      </c>
      <c r="L446" s="47" t="str">
        <f>IF($B446&lt;&gt;0,VLOOKUP($A446,'【様式】返還額一覧 '!$A$17:$AC$1795,27,FALSE),"")</f>
        <v/>
      </c>
      <c r="M446" s="46" t="str">
        <f>IF($B446&lt;&gt;0,VLOOKUP($A446,'【様式】返還額一覧 '!$A$17:$AC$1795,28,FALSE),"")</f>
        <v/>
      </c>
      <c r="N446" s="45" t="str">
        <f>IF($B446&lt;&gt;0,VLOOKUP($A446,'【様式】返還額一覧 '!$A$17:$AC$1795,29,FALSE),"")</f>
        <v/>
      </c>
    </row>
    <row r="447" spans="1:14" ht="15" customHeight="1" x14ac:dyDescent="0.15">
      <c r="A447" s="35">
        <v>441</v>
      </c>
      <c r="B447" s="36">
        <f>VLOOKUP($A447,'【様式】返還額一覧 '!$A$17:$AC$1795,2,FALSE)</f>
        <v>0</v>
      </c>
      <c r="C447" s="37" t="str">
        <f>IF($B447&lt;&gt;0,VLOOKUP($A447,'【様式】返還額一覧 '!$A$17:$AC$1795,3,FALSE),"")</f>
        <v/>
      </c>
      <c r="D447" s="56" t="str">
        <f>IF($B447&lt;&gt;0,VLOOKUP($A447,'【様式】返還額一覧 '!$A$17:$AE$1795,31,FALSE),"")</f>
        <v/>
      </c>
      <c r="E447" s="43" t="str">
        <f>IF($B447&lt;&gt;0,VLOOKUP($A447,'【様式】返還額一覧 '!$A$17:$AC$1795,9,FALSE),"")</f>
        <v/>
      </c>
      <c r="F447" s="47" t="str">
        <f>IF($B447&lt;&gt;0,VLOOKUP($A447,'【様式】返還額一覧 '!$A$17:$AC$1795,21,FALSE),"")</f>
        <v/>
      </c>
      <c r="G447" s="46" t="str">
        <f>IF($B447&lt;&gt;0,VLOOKUP($A447,'【様式】返還額一覧 '!$A$17:$AC$1795,22,FALSE),"")</f>
        <v/>
      </c>
      <c r="H447" s="45" t="str">
        <f>IF($B447&lt;&gt;0,VLOOKUP($A447,'【様式】返還額一覧 '!$A$17:$AC$1795,23,FALSE),"")</f>
        <v/>
      </c>
      <c r="I447" s="47" t="str">
        <f>IF($B447&lt;&gt;0,VLOOKUP($A447,'【様式】返還額一覧 '!$A$17:$AC$1795,24,FALSE),"")</f>
        <v/>
      </c>
      <c r="J447" s="46" t="str">
        <f>IF($B447&lt;&gt;0,VLOOKUP($A447,'【様式】返還額一覧 '!$A$17:$AC$1795,25,FALSE),"")</f>
        <v/>
      </c>
      <c r="K447" s="45" t="str">
        <f>IF($B447&lt;&gt;0,VLOOKUP($A447,'【様式】返還額一覧 '!$A$17:$AC$1795,26,FALSE),"")</f>
        <v/>
      </c>
      <c r="L447" s="47" t="str">
        <f>IF($B447&lt;&gt;0,VLOOKUP($A447,'【様式】返還額一覧 '!$A$17:$AC$1795,27,FALSE),"")</f>
        <v/>
      </c>
      <c r="M447" s="46" t="str">
        <f>IF($B447&lt;&gt;0,VLOOKUP($A447,'【様式】返還額一覧 '!$A$17:$AC$1795,28,FALSE),"")</f>
        <v/>
      </c>
      <c r="N447" s="45" t="str">
        <f>IF($B447&lt;&gt;0,VLOOKUP($A447,'【様式】返還額一覧 '!$A$17:$AC$1795,29,FALSE),"")</f>
        <v/>
      </c>
    </row>
    <row r="448" spans="1:14" ht="15" customHeight="1" x14ac:dyDescent="0.15">
      <c r="A448" s="35">
        <v>442</v>
      </c>
      <c r="B448" s="36">
        <f>VLOOKUP($A448,'【様式】返還額一覧 '!$A$17:$AC$1795,2,FALSE)</f>
        <v>0</v>
      </c>
      <c r="C448" s="37" t="str">
        <f>IF($B448&lt;&gt;0,VLOOKUP($A448,'【様式】返還額一覧 '!$A$17:$AC$1795,3,FALSE),"")</f>
        <v/>
      </c>
      <c r="D448" s="56" t="str">
        <f>IF($B448&lt;&gt;0,VLOOKUP($A448,'【様式】返還額一覧 '!$A$17:$AE$1795,31,FALSE),"")</f>
        <v/>
      </c>
      <c r="E448" s="43" t="str">
        <f>IF($B448&lt;&gt;0,VLOOKUP($A448,'【様式】返還額一覧 '!$A$17:$AC$1795,9,FALSE),"")</f>
        <v/>
      </c>
      <c r="F448" s="47" t="str">
        <f>IF($B448&lt;&gt;0,VLOOKUP($A448,'【様式】返還額一覧 '!$A$17:$AC$1795,21,FALSE),"")</f>
        <v/>
      </c>
      <c r="G448" s="46" t="str">
        <f>IF($B448&lt;&gt;0,VLOOKUP($A448,'【様式】返還額一覧 '!$A$17:$AC$1795,22,FALSE),"")</f>
        <v/>
      </c>
      <c r="H448" s="45" t="str">
        <f>IF($B448&lt;&gt;0,VLOOKUP($A448,'【様式】返還額一覧 '!$A$17:$AC$1795,23,FALSE),"")</f>
        <v/>
      </c>
      <c r="I448" s="47" t="str">
        <f>IF($B448&lt;&gt;0,VLOOKUP($A448,'【様式】返還額一覧 '!$A$17:$AC$1795,24,FALSE),"")</f>
        <v/>
      </c>
      <c r="J448" s="46" t="str">
        <f>IF($B448&lt;&gt;0,VLOOKUP($A448,'【様式】返還額一覧 '!$A$17:$AC$1795,25,FALSE),"")</f>
        <v/>
      </c>
      <c r="K448" s="45" t="str">
        <f>IF($B448&lt;&gt;0,VLOOKUP($A448,'【様式】返還額一覧 '!$A$17:$AC$1795,26,FALSE),"")</f>
        <v/>
      </c>
      <c r="L448" s="47" t="str">
        <f>IF($B448&lt;&gt;0,VLOOKUP($A448,'【様式】返還額一覧 '!$A$17:$AC$1795,27,FALSE),"")</f>
        <v/>
      </c>
      <c r="M448" s="46" t="str">
        <f>IF($B448&lt;&gt;0,VLOOKUP($A448,'【様式】返還額一覧 '!$A$17:$AC$1795,28,FALSE),"")</f>
        <v/>
      </c>
      <c r="N448" s="45" t="str">
        <f>IF($B448&lt;&gt;0,VLOOKUP($A448,'【様式】返還額一覧 '!$A$17:$AC$1795,29,FALSE),"")</f>
        <v/>
      </c>
    </row>
    <row r="449" spans="1:14" ht="15" customHeight="1" x14ac:dyDescent="0.15">
      <c r="A449" s="35">
        <v>443</v>
      </c>
      <c r="B449" s="36">
        <f>VLOOKUP($A449,'【様式】返還額一覧 '!$A$17:$AC$1795,2,FALSE)</f>
        <v>0</v>
      </c>
      <c r="C449" s="37" t="str">
        <f>IF($B449&lt;&gt;0,VLOOKUP($A449,'【様式】返還額一覧 '!$A$17:$AC$1795,3,FALSE),"")</f>
        <v/>
      </c>
      <c r="D449" s="56" t="str">
        <f>IF($B449&lt;&gt;0,VLOOKUP($A449,'【様式】返還額一覧 '!$A$17:$AE$1795,31,FALSE),"")</f>
        <v/>
      </c>
      <c r="E449" s="43" t="str">
        <f>IF($B449&lt;&gt;0,VLOOKUP($A449,'【様式】返還額一覧 '!$A$17:$AC$1795,9,FALSE),"")</f>
        <v/>
      </c>
      <c r="F449" s="47" t="str">
        <f>IF($B449&lt;&gt;0,VLOOKUP($A449,'【様式】返還額一覧 '!$A$17:$AC$1795,21,FALSE),"")</f>
        <v/>
      </c>
      <c r="G449" s="46" t="str">
        <f>IF($B449&lt;&gt;0,VLOOKUP($A449,'【様式】返還額一覧 '!$A$17:$AC$1795,22,FALSE),"")</f>
        <v/>
      </c>
      <c r="H449" s="45" t="str">
        <f>IF($B449&lt;&gt;0,VLOOKUP($A449,'【様式】返還額一覧 '!$A$17:$AC$1795,23,FALSE),"")</f>
        <v/>
      </c>
      <c r="I449" s="47" t="str">
        <f>IF($B449&lt;&gt;0,VLOOKUP($A449,'【様式】返還額一覧 '!$A$17:$AC$1795,24,FALSE),"")</f>
        <v/>
      </c>
      <c r="J449" s="46" t="str">
        <f>IF($B449&lt;&gt;0,VLOOKUP($A449,'【様式】返還額一覧 '!$A$17:$AC$1795,25,FALSE),"")</f>
        <v/>
      </c>
      <c r="K449" s="45" t="str">
        <f>IF($B449&lt;&gt;0,VLOOKUP($A449,'【様式】返還額一覧 '!$A$17:$AC$1795,26,FALSE),"")</f>
        <v/>
      </c>
      <c r="L449" s="47" t="str">
        <f>IF($B449&lt;&gt;0,VLOOKUP($A449,'【様式】返還額一覧 '!$A$17:$AC$1795,27,FALSE),"")</f>
        <v/>
      </c>
      <c r="M449" s="46" t="str">
        <f>IF($B449&lt;&gt;0,VLOOKUP($A449,'【様式】返還額一覧 '!$A$17:$AC$1795,28,FALSE),"")</f>
        <v/>
      </c>
      <c r="N449" s="45" t="str">
        <f>IF($B449&lt;&gt;0,VLOOKUP($A449,'【様式】返還額一覧 '!$A$17:$AC$1795,29,FALSE),"")</f>
        <v/>
      </c>
    </row>
    <row r="450" spans="1:14" ht="15" customHeight="1" x14ac:dyDescent="0.15">
      <c r="A450" s="35">
        <v>444</v>
      </c>
      <c r="B450" s="36">
        <f>VLOOKUP($A450,'【様式】返還額一覧 '!$A$17:$AC$1795,2,FALSE)</f>
        <v>0</v>
      </c>
      <c r="C450" s="37" t="str">
        <f>IF($B450&lt;&gt;0,VLOOKUP($A450,'【様式】返還額一覧 '!$A$17:$AC$1795,3,FALSE),"")</f>
        <v/>
      </c>
      <c r="D450" s="56" t="str">
        <f>IF($B450&lt;&gt;0,VLOOKUP($A450,'【様式】返還額一覧 '!$A$17:$AE$1795,31,FALSE),"")</f>
        <v/>
      </c>
      <c r="E450" s="43" t="str">
        <f>IF($B450&lt;&gt;0,VLOOKUP($A450,'【様式】返還額一覧 '!$A$17:$AC$1795,9,FALSE),"")</f>
        <v/>
      </c>
      <c r="F450" s="47" t="str">
        <f>IF($B450&lt;&gt;0,VLOOKUP($A450,'【様式】返還額一覧 '!$A$17:$AC$1795,21,FALSE),"")</f>
        <v/>
      </c>
      <c r="G450" s="46" t="str">
        <f>IF($B450&lt;&gt;0,VLOOKUP($A450,'【様式】返還額一覧 '!$A$17:$AC$1795,22,FALSE),"")</f>
        <v/>
      </c>
      <c r="H450" s="45" t="str">
        <f>IF($B450&lt;&gt;0,VLOOKUP($A450,'【様式】返還額一覧 '!$A$17:$AC$1795,23,FALSE),"")</f>
        <v/>
      </c>
      <c r="I450" s="47" t="str">
        <f>IF($B450&lt;&gt;0,VLOOKUP($A450,'【様式】返還額一覧 '!$A$17:$AC$1795,24,FALSE),"")</f>
        <v/>
      </c>
      <c r="J450" s="46" t="str">
        <f>IF($B450&lt;&gt;0,VLOOKUP($A450,'【様式】返還額一覧 '!$A$17:$AC$1795,25,FALSE),"")</f>
        <v/>
      </c>
      <c r="K450" s="45" t="str">
        <f>IF($B450&lt;&gt;0,VLOOKUP($A450,'【様式】返還額一覧 '!$A$17:$AC$1795,26,FALSE),"")</f>
        <v/>
      </c>
      <c r="L450" s="47" t="str">
        <f>IF($B450&lt;&gt;0,VLOOKUP($A450,'【様式】返還額一覧 '!$A$17:$AC$1795,27,FALSE),"")</f>
        <v/>
      </c>
      <c r="M450" s="46" t="str">
        <f>IF($B450&lt;&gt;0,VLOOKUP($A450,'【様式】返還額一覧 '!$A$17:$AC$1795,28,FALSE),"")</f>
        <v/>
      </c>
      <c r="N450" s="45" t="str">
        <f>IF($B450&lt;&gt;0,VLOOKUP($A450,'【様式】返還額一覧 '!$A$17:$AC$1795,29,FALSE),"")</f>
        <v/>
      </c>
    </row>
    <row r="451" spans="1:14" ht="15" customHeight="1" x14ac:dyDescent="0.15">
      <c r="A451" s="35">
        <v>445</v>
      </c>
      <c r="B451" s="36">
        <f>VLOOKUP($A451,'【様式】返還額一覧 '!$A$17:$AC$1795,2,FALSE)</f>
        <v>0</v>
      </c>
      <c r="C451" s="37" t="str">
        <f>IF($B451&lt;&gt;0,VLOOKUP($A451,'【様式】返還額一覧 '!$A$17:$AC$1795,3,FALSE),"")</f>
        <v/>
      </c>
      <c r="D451" s="56" t="str">
        <f>IF($B451&lt;&gt;0,VLOOKUP($A451,'【様式】返還額一覧 '!$A$17:$AE$1795,31,FALSE),"")</f>
        <v/>
      </c>
      <c r="E451" s="43" t="str">
        <f>IF($B451&lt;&gt;0,VLOOKUP($A451,'【様式】返還額一覧 '!$A$17:$AC$1795,9,FALSE),"")</f>
        <v/>
      </c>
      <c r="F451" s="47" t="str">
        <f>IF($B451&lt;&gt;0,VLOOKUP($A451,'【様式】返還額一覧 '!$A$17:$AC$1795,21,FALSE),"")</f>
        <v/>
      </c>
      <c r="G451" s="46" t="str">
        <f>IF($B451&lt;&gt;0,VLOOKUP($A451,'【様式】返還額一覧 '!$A$17:$AC$1795,22,FALSE),"")</f>
        <v/>
      </c>
      <c r="H451" s="45" t="str">
        <f>IF($B451&lt;&gt;0,VLOOKUP($A451,'【様式】返還額一覧 '!$A$17:$AC$1795,23,FALSE),"")</f>
        <v/>
      </c>
      <c r="I451" s="47" t="str">
        <f>IF($B451&lt;&gt;0,VLOOKUP($A451,'【様式】返還額一覧 '!$A$17:$AC$1795,24,FALSE),"")</f>
        <v/>
      </c>
      <c r="J451" s="46" t="str">
        <f>IF($B451&lt;&gt;0,VLOOKUP($A451,'【様式】返還額一覧 '!$A$17:$AC$1795,25,FALSE),"")</f>
        <v/>
      </c>
      <c r="K451" s="45" t="str">
        <f>IF($B451&lt;&gt;0,VLOOKUP($A451,'【様式】返還額一覧 '!$A$17:$AC$1795,26,FALSE),"")</f>
        <v/>
      </c>
      <c r="L451" s="47" t="str">
        <f>IF($B451&lt;&gt;0,VLOOKUP($A451,'【様式】返還額一覧 '!$A$17:$AC$1795,27,FALSE),"")</f>
        <v/>
      </c>
      <c r="M451" s="46" t="str">
        <f>IF($B451&lt;&gt;0,VLOOKUP($A451,'【様式】返還額一覧 '!$A$17:$AC$1795,28,FALSE),"")</f>
        <v/>
      </c>
      <c r="N451" s="45" t="str">
        <f>IF($B451&lt;&gt;0,VLOOKUP($A451,'【様式】返還額一覧 '!$A$17:$AC$1795,29,FALSE),"")</f>
        <v/>
      </c>
    </row>
    <row r="452" spans="1:14" ht="15" customHeight="1" x14ac:dyDescent="0.15">
      <c r="A452" s="35">
        <v>446</v>
      </c>
      <c r="B452" s="36">
        <f>VLOOKUP($A452,'【様式】返還額一覧 '!$A$17:$AC$1795,2,FALSE)</f>
        <v>0</v>
      </c>
      <c r="C452" s="37" t="str">
        <f>IF($B452&lt;&gt;0,VLOOKUP($A452,'【様式】返還額一覧 '!$A$17:$AC$1795,3,FALSE),"")</f>
        <v/>
      </c>
      <c r="D452" s="56" t="str">
        <f>IF($B452&lt;&gt;0,VLOOKUP($A452,'【様式】返還額一覧 '!$A$17:$AE$1795,31,FALSE),"")</f>
        <v/>
      </c>
      <c r="E452" s="43" t="str">
        <f>IF($B452&lt;&gt;0,VLOOKUP($A452,'【様式】返還額一覧 '!$A$17:$AC$1795,9,FALSE),"")</f>
        <v/>
      </c>
      <c r="F452" s="47" t="str">
        <f>IF($B452&lt;&gt;0,VLOOKUP($A452,'【様式】返還額一覧 '!$A$17:$AC$1795,21,FALSE),"")</f>
        <v/>
      </c>
      <c r="G452" s="46" t="str">
        <f>IF($B452&lt;&gt;0,VLOOKUP($A452,'【様式】返還額一覧 '!$A$17:$AC$1795,22,FALSE),"")</f>
        <v/>
      </c>
      <c r="H452" s="45" t="str">
        <f>IF($B452&lt;&gt;0,VLOOKUP($A452,'【様式】返還額一覧 '!$A$17:$AC$1795,23,FALSE),"")</f>
        <v/>
      </c>
      <c r="I452" s="47" t="str">
        <f>IF($B452&lt;&gt;0,VLOOKUP($A452,'【様式】返還額一覧 '!$A$17:$AC$1795,24,FALSE),"")</f>
        <v/>
      </c>
      <c r="J452" s="46" t="str">
        <f>IF($B452&lt;&gt;0,VLOOKUP($A452,'【様式】返還額一覧 '!$A$17:$AC$1795,25,FALSE),"")</f>
        <v/>
      </c>
      <c r="K452" s="45" t="str">
        <f>IF($B452&lt;&gt;0,VLOOKUP($A452,'【様式】返還額一覧 '!$A$17:$AC$1795,26,FALSE),"")</f>
        <v/>
      </c>
      <c r="L452" s="47" t="str">
        <f>IF($B452&lt;&gt;0,VLOOKUP($A452,'【様式】返還額一覧 '!$A$17:$AC$1795,27,FALSE),"")</f>
        <v/>
      </c>
      <c r="M452" s="46" t="str">
        <f>IF($B452&lt;&gt;0,VLOOKUP($A452,'【様式】返還額一覧 '!$A$17:$AC$1795,28,FALSE),"")</f>
        <v/>
      </c>
      <c r="N452" s="45" t="str">
        <f>IF($B452&lt;&gt;0,VLOOKUP($A452,'【様式】返還額一覧 '!$A$17:$AC$1795,29,FALSE),"")</f>
        <v/>
      </c>
    </row>
    <row r="453" spans="1:14" ht="15" customHeight="1" x14ac:dyDescent="0.15">
      <c r="A453" s="35">
        <v>447</v>
      </c>
      <c r="B453" s="36">
        <f>VLOOKUP($A453,'【様式】返還額一覧 '!$A$17:$AC$1795,2,FALSE)</f>
        <v>0</v>
      </c>
      <c r="C453" s="37" t="str">
        <f>IF($B453&lt;&gt;0,VLOOKUP($A453,'【様式】返還額一覧 '!$A$17:$AC$1795,3,FALSE),"")</f>
        <v/>
      </c>
      <c r="D453" s="56" t="str">
        <f>IF($B453&lt;&gt;0,VLOOKUP($A453,'【様式】返還額一覧 '!$A$17:$AE$1795,31,FALSE),"")</f>
        <v/>
      </c>
      <c r="E453" s="43" t="str">
        <f>IF($B453&lt;&gt;0,VLOOKUP($A453,'【様式】返還額一覧 '!$A$17:$AC$1795,9,FALSE),"")</f>
        <v/>
      </c>
      <c r="F453" s="47" t="str">
        <f>IF($B453&lt;&gt;0,VLOOKUP($A453,'【様式】返還額一覧 '!$A$17:$AC$1795,21,FALSE),"")</f>
        <v/>
      </c>
      <c r="G453" s="46" t="str">
        <f>IF($B453&lt;&gt;0,VLOOKUP($A453,'【様式】返還額一覧 '!$A$17:$AC$1795,22,FALSE),"")</f>
        <v/>
      </c>
      <c r="H453" s="45" t="str">
        <f>IF($B453&lt;&gt;0,VLOOKUP($A453,'【様式】返還額一覧 '!$A$17:$AC$1795,23,FALSE),"")</f>
        <v/>
      </c>
      <c r="I453" s="47" t="str">
        <f>IF($B453&lt;&gt;0,VLOOKUP($A453,'【様式】返還額一覧 '!$A$17:$AC$1795,24,FALSE),"")</f>
        <v/>
      </c>
      <c r="J453" s="46" t="str">
        <f>IF($B453&lt;&gt;0,VLOOKUP($A453,'【様式】返還額一覧 '!$A$17:$AC$1795,25,FALSE),"")</f>
        <v/>
      </c>
      <c r="K453" s="45" t="str">
        <f>IF($B453&lt;&gt;0,VLOOKUP($A453,'【様式】返還額一覧 '!$A$17:$AC$1795,26,FALSE),"")</f>
        <v/>
      </c>
      <c r="L453" s="47" t="str">
        <f>IF($B453&lt;&gt;0,VLOOKUP($A453,'【様式】返還額一覧 '!$A$17:$AC$1795,27,FALSE),"")</f>
        <v/>
      </c>
      <c r="M453" s="46" t="str">
        <f>IF($B453&lt;&gt;0,VLOOKUP($A453,'【様式】返還額一覧 '!$A$17:$AC$1795,28,FALSE),"")</f>
        <v/>
      </c>
      <c r="N453" s="45" t="str">
        <f>IF($B453&lt;&gt;0,VLOOKUP($A453,'【様式】返還額一覧 '!$A$17:$AC$1795,29,FALSE),"")</f>
        <v/>
      </c>
    </row>
    <row r="454" spans="1:14" ht="15" customHeight="1" x14ac:dyDescent="0.15">
      <c r="A454" s="35">
        <v>448</v>
      </c>
      <c r="B454" s="36">
        <f>VLOOKUP($A454,'【様式】返還額一覧 '!$A$17:$AC$1795,2,FALSE)</f>
        <v>0</v>
      </c>
      <c r="C454" s="37" t="str">
        <f>IF($B454&lt;&gt;0,VLOOKUP($A454,'【様式】返還額一覧 '!$A$17:$AC$1795,3,FALSE),"")</f>
        <v/>
      </c>
      <c r="D454" s="56" t="str">
        <f>IF($B454&lt;&gt;0,VLOOKUP($A454,'【様式】返還額一覧 '!$A$17:$AE$1795,31,FALSE),"")</f>
        <v/>
      </c>
      <c r="E454" s="43" t="str">
        <f>IF($B454&lt;&gt;0,VLOOKUP($A454,'【様式】返還額一覧 '!$A$17:$AC$1795,9,FALSE),"")</f>
        <v/>
      </c>
      <c r="F454" s="47" t="str">
        <f>IF($B454&lt;&gt;0,VLOOKUP($A454,'【様式】返還額一覧 '!$A$17:$AC$1795,21,FALSE),"")</f>
        <v/>
      </c>
      <c r="G454" s="46" t="str">
        <f>IF($B454&lt;&gt;0,VLOOKUP($A454,'【様式】返還額一覧 '!$A$17:$AC$1795,22,FALSE),"")</f>
        <v/>
      </c>
      <c r="H454" s="45" t="str">
        <f>IF($B454&lt;&gt;0,VLOOKUP($A454,'【様式】返還額一覧 '!$A$17:$AC$1795,23,FALSE),"")</f>
        <v/>
      </c>
      <c r="I454" s="47" t="str">
        <f>IF($B454&lt;&gt;0,VLOOKUP($A454,'【様式】返還額一覧 '!$A$17:$AC$1795,24,FALSE),"")</f>
        <v/>
      </c>
      <c r="J454" s="46" t="str">
        <f>IF($B454&lt;&gt;0,VLOOKUP($A454,'【様式】返還額一覧 '!$A$17:$AC$1795,25,FALSE),"")</f>
        <v/>
      </c>
      <c r="K454" s="45" t="str">
        <f>IF($B454&lt;&gt;0,VLOOKUP($A454,'【様式】返還額一覧 '!$A$17:$AC$1795,26,FALSE),"")</f>
        <v/>
      </c>
      <c r="L454" s="47" t="str">
        <f>IF($B454&lt;&gt;0,VLOOKUP($A454,'【様式】返還額一覧 '!$A$17:$AC$1795,27,FALSE),"")</f>
        <v/>
      </c>
      <c r="M454" s="46" t="str">
        <f>IF($B454&lt;&gt;0,VLOOKUP($A454,'【様式】返還額一覧 '!$A$17:$AC$1795,28,FALSE),"")</f>
        <v/>
      </c>
      <c r="N454" s="45" t="str">
        <f>IF($B454&lt;&gt;0,VLOOKUP($A454,'【様式】返還額一覧 '!$A$17:$AC$1795,29,FALSE),"")</f>
        <v/>
      </c>
    </row>
    <row r="455" spans="1:14" ht="15" customHeight="1" x14ac:dyDescent="0.15">
      <c r="A455" s="35">
        <v>449</v>
      </c>
      <c r="B455" s="36">
        <f>VLOOKUP($A455,'【様式】返還額一覧 '!$A$17:$AC$1795,2,FALSE)</f>
        <v>0</v>
      </c>
      <c r="C455" s="37" t="str">
        <f>IF($B455&lt;&gt;0,VLOOKUP($A455,'【様式】返還額一覧 '!$A$17:$AC$1795,3,FALSE),"")</f>
        <v/>
      </c>
      <c r="D455" s="56" t="str">
        <f>IF($B455&lt;&gt;0,VLOOKUP($A455,'【様式】返還額一覧 '!$A$17:$AE$1795,31,FALSE),"")</f>
        <v/>
      </c>
      <c r="E455" s="43" t="str">
        <f>IF($B455&lt;&gt;0,VLOOKUP($A455,'【様式】返還額一覧 '!$A$17:$AC$1795,9,FALSE),"")</f>
        <v/>
      </c>
      <c r="F455" s="47" t="str">
        <f>IF($B455&lt;&gt;0,VLOOKUP($A455,'【様式】返還額一覧 '!$A$17:$AC$1795,21,FALSE),"")</f>
        <v/>
      </c>
      <c r="G455" s="46" t="str">
        <f>IF($B455&lt;&gt;0,VLOOKUP($A455,'【様式】返還額一覧 '!$A$17:$AC$1795,22,FALSE),"")</f>
        <v/>
      </c>
      <c r="H455" s="45" t="str">
        <f>IF($B455&lt;&gt;0,VLOOKUP($A455,'【様式】返還額一覧 '!$A$17:$AC$1795,23,FALSE),"")</f>
        <v/>
      </c>
      <c r="I455" s="47" t="str">
        <f>IF($B455&lt;&gt;0,VLOOKUP($A455,'【様式】返還額一覧 '!$A$17:$AC$1795,24,FALSE),"")</f>
        <v/>
      </c>
      <c r="J455" s="46" t="str">
        <f>IF($B455&lt;&gt;0,VLOOKUP($A455,'【様式】返還額一覧 '!$A$17:$AC$1795,25,FALSE),"")</f>
        <v/>
      </c>
      <c r="K455" s="45" t="str">
        <f>IF($B455&lt;&gt;0,VLOOKUP($A455,'【様式】返還額一覧 '!$A$17:$AC$1795,26,FALSE),"")</f>
        <v/>
      </c>
      <c r="L455" s="47" t="str">
        <f>IF($B455&lt;&gt;0,VLOOKUP($A455,'【様式】返還額一覧 '!$A$17:$AC$1795,27,FALSE),"")</f>
        <v/>
      </c>
      <c r="M455" s="46" t="str">
        <f>IF($B455&lt;&gt;0,VLOOKUP($A455,'【様式】返還額一覧 '!$A$17:$AC$1795,28,FALSE),"")</f>
        <v/>
      </c>
      <c r="N455" s="45" t="str">
        <f>IF($B455&lt;&gt;0,VLOOKUP($A455,'【様式】返還額一覧 '!$A$17:$AC$1795,29,FALSE),"")</f>
        <v/>
      </c>
    </row>
    <row r="456" spans="1:14" ht="15" customHeight="1" x14ac:dyDescent="0.15">
      <c r="A456" s="35">
        <v>450</v>
      </c>
      <c r="B456" s="36">
        <f>VLOOKUP($A456,'【様式】返還額一覧 '!$A$17:$AC$1795,2,FALSE)</f>
        <v>0</v>
      </c>
      <c r="C456" s="37" t="str">
        <f>IF($B456&lt;&gt;0,VLOOKUP($A456,'【様式】返還額一覧 '!$A$17:$AC$1795,3,FALSE),"")</f>
        <v/>
      </c>
      <c r="D456" s="56" t="str">
        <f>IF($B456&lt;&gt;0,VLOOKUP($A456,'【様式】返還額一覧 '!$A$17:$AE$1795,31,FALSE),"")</f>
        <v/>
      </c>
      <c r="E456" s="43" t="str">
        <f>IF($B456&lt;&gt;0,VLOOKUP($A456,'【様式】返還額一覧 '!$A$17:$AC$1795,9,FALSE),"")</f>
        <v/>
      </c>
      <c r="F456" s="47" t="str">
        <f>IF($B456&lt;&gt;0,VLOOKUP($A456,'【様式】返還額一覧 '!$A$17:$AC$1795,21,FALSE),"")</f>
        <v/>
      </c>
      <c r="G456" s="46" t="str">
        <f>IF($B456&lt;&gt;0,VLOOKUP($A456,'【様式】返還額一覧 '!$A$17:$AC$1795,22,FALSE),"")</f>
        <v/>
      </c>
      <c r="H456" s="45" t="str">
        <f>IF($B456&lt;&gt;0,VLOOKUP($A456,'【様式】返還額一覧 '!$A$17:$AC$1795,23,FALSE),"")</f>
        <v/>
      </c>
      <c r="I456" s="47" t="str">
        <f>IF($B456&lt;&gt;0,VLOOKUP($A456,'【様式】返還額一覧 '!$A$17:$AC$1795,24,FALSE),"")</f>
        <v/>
      </c>
      <c r="J456" s="46" t="str">
        <f>IF($B456&lt;&gt;0,VLOOKUP($A456,'【様式】返還額一覧 '!$A$17:$AC$1795,25,FALSE),"")</f>
        <v/>
      </c>
      <c r="K456" s="45" t="str">
        <f>IF($B456&lt;&gt;0,VLOOKUP($A456,'【様式】返還額一覧 '!$A$17:$AC$1795,26,FALSE),"")</f>
        <v/>
      </c>
      <c r="L456" s="47" t="str">
        <f>IF($B456&lt;&gt;0,VLOOKUP($A456,'【様式】返還額一覧 '!$A$17:$AC$1795,27,FALSE),"")</f>
        <v/>
      </c>
      <c r="M456" s="46" t="str">
        <f>IF($B456&lt;&gt;0,VLOOKUP($A456,'【様式】返還額一覧 '!$A$17:$AC$1795,28,FALSE),"")</f>
        <v/>
      </c>
      <c r="N456" s="45" t="str">
        <f>IF($B456&lt;&gt;0,VLOOKUP($A456,'【様式】返還額一覧 '!$A$17:$AC$1795,29,FALSE),"")</f>
        <v/>
      </c>
    </row>
    <row r="457" spans="1:14" ht="15" customHeight="1" x14ac:dyDescent="0.15">
      <c r="A457" s="35">
        <v>451</v>
      </c>
      <c r="B457" s="36">
        <f>VLOOKUP($A457,'【様式】返還額一覧 '!$A$17:$AC$1795,2,FALSE)</f>
        <v>0</v>
      </c>
      <c r="C457" s="37" t="str">
        <f>IF($B457&lt;&gt;0,VLOOKUP($A457,'【様式】返還額一覧 '!$A$17:$AC$1795,3,FALSE),"")</f>
        <v/>
      </c>
      <c r="D457" s="56" t="str">
        <f>IF($B457&lt;&gt;0,VLOOKUP($A457,'【様式】返還額一覧 '!$A$17:$AE$1795,31,FALSE),"")</f>
        <v/>
      </c>
      <c r="E457" s="43" t="str">
        <f>IF($B457&lt;&gt;0,VLOOKUP($A457,'【様式】返還額一覧 '!$A$17:$AC$1795,9,FALSE),"")</f>
        <v/>
      </c>
      <c r="F457" s="47" t="str">
        <f>IF($B457&lt;&gt;0,VLOOKUP($A457,'【様式】返還額一覧 '!$A$17:$AC$1795,21,FALSE),"")</f>
        <v/>
      </c>
      <c r="G457" s="46" t="str">
        <f>IF($B457&lt;&gt;0,VLOOKUP($A457,'【様式】返還額一覧 '!$A$17:$AC$1795,22,FALSE),"")</f>
        <v/>
      </c>
      <c r="H457" s="45" t="str">
        <f>IF($B457&lt;&gt;0,VLOOKUP($A457,'【様式】返還額一覧 '!$A$17:$AC$1795,23,FALSE),"")</f>
        <v/>
      </c>
      <c r="I457" s="47" t="str">
        <f>IF($B457&lt;&gt;0,VLOOKUP($A457,'【様式】返還額一覧 '!$A$17:$AC$1795,24,FALSE),"")</f>
        <v/>
      </c>
      <c r="J457" s="46" t="str">
        <f>IF($B457&lt;&gt;0,VLOOKUP($A457,'【様式】返還額一覧 '!$A$17:$AC$1795,25,FALSE),"")</f>
        <v/>
      </c>
      <c r="K457" s="45" t="str">
        <f>IF($B457&lt;&gt;0,VLOOKUP($A457,'【様式】返還額一覧 '!$A$17:$AC$1795,26,FALSE),"")</f>
        <v/>
      </c>
      <c r="L457" s="47" t="str">
        <f>IF($B457&lt;&gt;0,VLOOKUP($A457,'【様式】返還額一覧 '!$A$17:$AC$1795,27,FALSE),"")</f>
        <v/>
      </c>
      <c r="M457" s="46" t="str">
        <f>IF($B457&lt;&gt;0,VLOOKUP($A457,'【様式】返還額一覧 '!$A$17:$AC$1795,28,FALSE),"")</f>
        <v/>
      </c>
      <c r="N457" s="45" t="str">
        <f>IF($B457&lt;&gt;0,VLOOKUP($A457,'【様式】返還額一覧 '!$A$17:$AC$1795,29,FALSE),"")</f>
        <v/>
      </c>
    </row>
    <row r="458" spans="1:14" ht="15" customHeight="1" x14ac:dyDescent="0.15">
      <c r="A458" s="35">
        <v>452</v>
      </c>
      <c r="B458" s="36">
        <f>VLOOKUP($A458,'【様式】返還額一覧 '!$A$17:$AC$1795,2,FALSE)</f>
        <v>0</v>
      </c>
      <c r="C458" s="37" t="str">
        <f>IF($B458&lt;&gt;0,VLOOKUP($A458,'【様式】返還額一覧 '!$A$17:$AC$1795,3,FALSE),"")</f>
        <v/>
      </c>
      <c r="D458" s="56" t="str">
        <f>IF($B458&lt;&gt;0,VLOOKUP($A458,'【様式】返還額一覧 '!$A$17:$AE$1795,31,FALSE),"")</f>
        <v/>
      </c>
      <c r="E458" s="43" t="str">
        <f>IF($B458&lt;&gt;0,VLOOKUP($A458,'【様式】返還額一覧 '!$A$17:$AC$1795,9,FALSE),"")</f>
        <v/>
      </c>
      <c r="F458" s="47" t="str">
        <f>IF($B458&lt;&gt;0,VLOOKUP($A458,'【様式】返還額一覧 '!$A$17:$AC$1795,21,FALSE),"")</f>
        <v/>
      </c>
      <c r="G458" s="46" t="str">
        <f>IF($B458&lt;&gt;0,VLOOKUP($A458,'【様式】返還額一覧 '!$A$17:$AC$1795,22,FALSE),"")</f>
        <v/>
      </c>
      <c r="H458" s="45" t="str">
        <f>IF($B458&lt;&gt;0,VLOOKUP($A458,'【様式】返還額一覧 '!$A$17:$AC$1795,23,FALSE),"")</f>
        <v/>
      </c>
      <c r="I458" s="47" t="str">
        <f>IF($B458&lt;&gt;0,VLOOKUP($A458,'【様式】返還額一覧 '!$A$17:$AC$1795,24,FALSE),"")</f>
        <v/>
      </c>
      <c r="J458" s="46" t="str">
        <f>IF($B458&lt;&gt;0,VLOOKUP($A458,'【様式】返還額一覧 '!$A$17:$AC$1795,25,FALSE),"")</f>
        <v/>
      </c>
      <c r="K458" s="45" t="str">
        <f>IF($B458&lt;&gt;0,VLOOKUP($A458,'【様式】返還額一覧 '!$A$17:$AC$1795,26,FALSE),"")</f>
        <v/>
      </c>
      <c r="L458" s="47" t="str">
        <f>IF($B458&lt;&gt;0,VLOOKUP($A458,'【様式】返還額一覧 '!$A$17:$AC$1795,27,FALSE),"")</f>
        <v/>
      </c>
      <c r="M458" s="46" t="str">
        <f>IF($B458&lt;&gt;0,VLOOKUP($A458,'【様式】返還額一覧 '!$A$17:$AC$1795,28,FALSE),"")</f>
        <v/>
      </c>
      <c r="N458" s="45" t="str">
        <f>IF($B458&lt;&gt;0,VLOOKUP($A458,'【様式】返還額一覧 '!$A$17:$AC$1795,29,FALSE),"")</f>
        <v/>
      </c>
    </row>
    <row r="459" spans="1:14" ht="15" customHeight="1" x14ac:dyDescent="0.15">
      <c r="A459" s="35">
        <v>453</v>
      </c>
      <c r="B459" s="36">
        <f>VLOOKUP($A459,'【様式】返還額一覧 '!$A$17:$AC$1795,2,FALSE)</f>
        <v>0</v>
      </c>
      <c r="C459" s="37" t="str">
        <f>IF($B459&lt;&gt;0,VLOOKUP($A459,'【様式】返還額一覧 '!$A$17:$AC$1795,3,FALSE),"")</f>
        <v/>
      </c>
      <c r="D459" s="56" t="str">
        <f>IF($B459&lt;&gt;0,VLOOKUP($A459,'【様式】返還額一覧 '!$A$17:$AE$1795,31,FALSE),"")</f>
        <v/>
      </c>
      <c r="E459" s="43" t="str">
        <f>IF($B459&lt;&gt;0,VLOOKUP($A459,'【様式】返還額一覧 '!$A$17:$AC$1795,9,FALSE),"")</f>
        <v/>
      </c>
      <c r="F459" s="47" t="str">
        <f>IF($B459&lt;&gt;0,VLOOKUP($A459,'【様式】返還額一覧 '!$A$17:$AC$1795,21,FALSE),"")</f>
        <v/>
      </c>
      <c r="G459" s="46" t="str">
        <f>IF($B459&lt;&gt;0,VLOOKUP($A459,'【様式】返還額一覧 '!$A$17:$AC$1795,22,FALSE),"")</f>
        <v/>
      </c>
      <c r="H459" s="45" t="str">
        <f>IF($B459&lt;&gt;0,VLOOKUP($A459,'【様式】返還額一覧 '!$A$17:$AC$1795,23,FALSE),"")</f>
        <v/>
      </c>
      <c r="I459" s="47" t="str">
        <f>IF($B459&lt;&gt;0,VLOOKUP($A459,'【様式】返還額一覧 '!$A$17:$AC$1795,24,FALSE),"")</f>
        <v/>
      </c>
      <c r="J459" s="46" t="str">
        <f>IF($B459&lt;&gt;0,VLOOKUP($A459,'【様式】返還額一覧 '!$A$17:$AC$1795,25,FALSE),"")</f>
        <v/>
      </c>
      <c r="K459" s="45" t="str">
        <f>IF($B459&lt;&gt;0,VLOOKUP($A459,'【様式】返還額一覧 '!$A$17:$AC$1795,26,FALSE),"")</f>
        <v/>
      </c>
      <c r="L459" s="47" t="str">
        <f>IF($B459&lt;&gt;0,VLOOKUP($A459,'【様式】返還額一覧 '!$A$17:$AC$1795,27,FALSE),"")</f>
        <v/>
      </c>
      <c r="M459" s="46" t="str">
        <f>IF($B459&lt;&gt;0,VLOOKUP($A459,'【様式】返還額一覧 '!$A$17:$AC$1795,28,FALSE),"")</f>
        <v/>
      </c>
      <c r="N459" s="45" t="str">
        <f>IF($B459&lt;&gt;0,VLOOKUP($A459,'【様式】返還額一覧 '!$A$17:$AC$1795,29,FALSE),"")</f>
        <v/>
      </c>
    </row>
    <row r="460" spans="1:14" ht="15" customHeight="1" x14ac:dyDescent="0.15">
      <c r="A460" s="35">
        <v>454</v>
      </c>
      <c r="B460" s="36">
        <f>VLOOKUP($A460,'【様式】返還額一覧 '!$A$17:$AC$1795,2,FALSE)</f>
        <v>0</v>
      </c>
      <c r="C460" s="37" t="str">
        <f>IF($B460&lt;&gt;0,VLOOKUP($A460,'【様式】返還額一覧 '!$A$17:$AC$1795,3,FALSE),"")</f>
        <v/>
      </c>
      <c r="D460" s="56" t="str">
        <f>IF($B460&lt;&gt;0,VLOOKUP($A460,'【様式】返還額一覧 '!$A$17:$AE$1795,31,FALSE),"")</f>
        <v/>
      </c>
      <c r="E460" s="43" t="str">
        <f>IF($B460&lt;&gt;0,VLOOKUP($A460,'【様式】返還額一覧 '!$A$17:$AC$1795,9,FALSE),"")</f>
        <v/>
      </c>
      <c r="F460" s="47" t="str">
        <f>IF($B460&lt;&gt;0,VLOOKUP($A460,'【様式】返還額一覧 '!$A$17:$AC$1795,21,FALSE),"")</f>
        <v/>
      </c>
      <c r="G460" s="46" t="str">
        <f>IF($B460&lt;&gt;0,VLOOKUP($A460,'【様式】返還額一覧 '!$A$17:$AC$1795,22,FALSE),"")</f>
        <v/>
      </c>
      <c r="H460" s="45" t="str">
        <f>IF($B460&lt;&gt;0,VLOOKUP($A460,'【様式】返還額一覧 '!$A$17:$AC$1795,23,FALSE),"")</f>
        <v/>
      </c>
      <c r="I460" s="47" t="str">
        <f>IF($B460&lt;&gt;0,VLOOKUP($A460,'【様式】返還額一覧 '!$A$17:$AC$1795,24,FALSE),"")</f>
        <v/>
      </c>
      <c r="J460" s="46" t="str">
        <f>IF($B460&lt;&gt;0,VLOOKUP($A460,'【様式】返還額一覧 '!$A$17:$AC$1795,25,FALSE),"")</f>
        <v/>
      </c>
      <c r="K460" s="45" t="str">
        <f>IF($B460&lt;&gt;0,VLOOKUP($A460,'【様式】返還額一覧 '!$A$17:$AC$1795,26,FALSE),"")</f>
        <v/>
      </c>
      <c r="L460" s="47" t="str">
        <f>IF($B460&lt;&gt;0,VLOOKUP($A460,'【様式】返還額一覧 '!$A$17:$AC$1795,27,FALSE),"")</f>
        <v/>
      </c>
      <c r="M460" s="46" t="str">
        <f>IF($B460&lt;&gt;0,VLOOKUP($A460,'【様式】返還額一覧 '!$A$17:$AC$1795,28,FALSE),"")</f>
        <v/>
      </c>
      <c r="N460" s="45" t="str">
        <f>IF($B460&lt;&gt;0,VLOOKUP($A460,'【様式】返還額一覧 '!$A$17:$AC$1795,29,FALSE),"")</f>
        <v/>
      </c>
    </row>
    <row r="461" spans="1:14" ht="15" customHeight="1" x14ac:dyDescent="0.15">
      <c r="A461" s="35">
        <v>455</v>
      </c>
      <c r="B461" s="36">
        <f>VLOOKUP($A461,'【様式】返還額一覧 '!$A$17:$AC$1795,2,FALSE)</f>
        <v>0</v>
      </c>
      <c r="C461" s="37" t="str">
        <f>IF($B461&lt;&gt;0,VLOOKUP($A461,'【様式】返還額一覧 '!$A$17:$AC$1795,3,FALSE),"")</f>
        <v/>
      </c>
      <c r="D461" s="56" t="str">
        <f>IF($B461&lt;&gt;0,VLOOKUP($A461,'【様式】返還額一覧 '!$A$17:$AE$1795,31,FALSE),"")</f>
        <v/>
      </c>
      <c r="E461" s="43" t="str">
        <f>IF($B461&lt;&gt;0,VLOOKUP($A461,'【様式】返還額一覧 '!$A$17:$AC$1795,9,FALSE),"")</f>
        <v/>
      </c>
      <c r="F461" s="47" t="str">
        <f>IF($B461&lt;&gt;0,VLOOKUP($A461,'【様式】返還額一覧 '!$A$17:$AC$1795,21,FALSE),"")</f>
        <v/>
      </c>
      <c r="G461" s="46" t="str">
        <f>IF($B461&lt;&gt;0,VLOOKUP($A461,'【様式】返還額一覧 '!$A$17:$AC$1795,22,FALSE),"")</f>
        <v/>
      </c>
      <c r="H461" s="45" t="str">
        <f>IF($B461&lt;&gt;0,VLOOKUP($A461,'【様式】返還額一覧 '!$A$17:$AC$1795,23,FALSE),"")</f>
        <v/>
      </c>
      <c r="I461" s="47" t="str">
        <f>IF($B461&lt;&gt;0,VLOOKUP($A461,'【様式】返還額一覧 '!$A$17:$AC$1795,24,FALSE),"")</f>
        <v/>
      </c>
      <c r="J461" s="46" t="str">
        <f>IF($B461&lt;&gt;0,VLOOKUP($A461,'【様式】返還額一覧 '!$A$17:$AC$1795,25,FALSE),"")</f>
        <v/>
      </c>
      <c r="K461" s="45" t="str">
        <f>IF($B461&lt;&gt;0,VLOOKUP($A461,'【様式】返還額一覧 '!$A$17:$AC$1795,26,FALSE),"")</f>
        <v/>
      </c>
      <c r="L461" s="47" t="str">
        <f>IF($B461&lt;&gt;0,VLOOKUP($A461,'【様式】返還額一覧 '!$A$17:$AC$1795,27,FALSE),"")</f>
        <v/>
      </c>
      <c r="M461" s="46" t="str">
        <f>IF($B461&lt;&gt;0,VLOOKUP($A461,'【様式】返還額一覧 '!$A$17:$AC$1795,28,FALSE),"")</f>
        <v/>
      </c>
      <c r="N461" s="45" t="str">
        <f>IF($B461&lt;&gt;0,VLOOKUP($A461,'【様式】返還額一覧 '!$A$17:$AC$1795,29,FALSE),"")</f>
        <v/>
      </c>
    </row>
    <row r="462" spans="1:14" ht="15" customHeight="1" x14ac:dyDescent="0.15">
      <c r="A462" s="35">
        <v>456</v>
      </c>
      <c r="B462" s="36">
        <f>VLOOKUP($A462,'【様式】返還額一覧 '!$A$17:$AC$1795,2,FALSE)</f>
        <v>0</v>
      </c>
      <c r="C462" s="37" t="str">
        <f>IF($B462&lt;&gt;0,VLOOKUP($A462,'【様式】返還額一覧 '!$A$17:$AC$1795,3,FALSE),"")</f>
        <v/>
      </c>
      <c r="D462" s="56" t="str">
        <f>IF($B462&lt;&gt;0,VLOOKUP($A462,'【様式】返還額一覧 '!$A$17:$AE$1795,31,FALSE),"")</f>
        <v/>
      </c>
      <c r="E462" s="43" t="str">
        <f>IF($B462&lt;&gt;0,VLOOKUP($A462,'【様式】返還額一覧 '!$A$17:$AC$1795,9,FALSE),"")</f>
        <v/>
      </c>
      <c r="F462" s="47" t="str">
        <f>IF($B462&lt;&gt;0,VLOOKUP($A462,'【様式】返還額一覧 '!$A$17:$AC$1795,21,FALSE),"")</f>
        <v/>
      </c>
      <c r="G462" s="46" t="str">
        <f>IF($B462&lt;&gt;0,VLOOKUP($A462,'【様式】返還額一覧 '!$A$17:$AC$1795,22,FALSE),"")</f>
        <v/>
      </c>
      <c r="H462" s="45" t="str">
        <f>IF($B462&lt;&gt;0,VLOOKUP($A462,'【様式】返還額一覧 '!$A$17:$AC$1795,23,FALSE),"")</f>
        <v/>
      </c>
      <c r="I462" s="47" t="str">
        <f>IF($B462&lt;&gt;0,VLOOKUP($A462,'【様式】返還額一覧 '!$A$17:$AC$1795,24,FALSE),"")</f>
        <v/>
      </c>
      <c r="J462" s="46" t="str">
        <f>IF($B462&lt;&gt;0,VLOOKUP($A462,'【様式】返還額一覧 '!$A$17:$AC$1795,25,FALSE),"")</f>
        <v/>
      </c>
      <c r="K462" s="45" t="str">
        <f>IF($B462&lt;&gt;0,VLOOKUP($A462,'【様式】返還額一覧 '!$A$17:$AC$1795,26,FALSE),"")</f>
        <v/>
      </c>
      <c r="L462" s="47" t="str">
        <f>IF($B462&lt;&gt;0,VLOOKUP($A462,'【様式】返還額一覧 '!$A$17:$AC$1795,27,FALSE),"")</f>
        <v/>
      </c>
      <c r="M462" s="46" t="str">
        <f>IF($B462&lt;&gt;0,VLOOKUP($A462,'【様式】返還額一覧 '!$A$17:$AC$1795,28,FALSE),"")</f>
        <v/>
      </c>
      <c r="N462" s="45" t="str">
        <f>IF($B462&lt;&gt;0,VLOOKUP($A462,'【様式】返還額一覧 '!$A$17:$AC$1795,29,FALSE),"")</f>
        <v/>
      </c>
    </row>
    <row r="463" spans="1:14" ht="15" customHeight="1" x14ac:dyDescent="0.15">
      <c r="A463" s="35">
        <v>457</v>
      </c>
      <c r="B463" s="36">
        <f>VLOOKUP($A463,'【様式】返還額一覧 '!$A$17:$AC$1795,2,FALSE)</f>
        <v>0</v>
      </c>
      <c r="C463" s="37" t="str">
        <f>IF($B463&lt;&gt;0,VLOOKUP($A463,'【様式】返還額一覧 '!$A$17:$AC$1795,3,FALSE),"")</f>
        <v/>
      </c>
      <c r="D463" s="56" t="str">
        <f>IF($B463&lt;&gt;0,VLOOKUP($A463,'【様式】返還額一覧 '!$A$17:$AE$1795,31,FALSE),"")</f>
        <v/>
      </c>
      <c r="E463" s="43" t="str">
        <f>IF($B463&lt;&gt;0,VLOOKUP($A463,'【様式】返還額一覧 '!$A$17:$AC$1795,9,FALSE),"")</f>
        <v/>
      </c>
      <c r="F463" s="47" t="str">
        <f>IF($B463&lt;&gt;0,VLOOKUP($A463,'【様式】返還額一覧 '!$A$17:$AC$1795,21,FALSE),"")</f>
        <v/>
      </c>
      <c r="G463" s="46" t="str">
        <f>IF($B463&lt;&gt;0,VLOOKUP($A463,'【様式】返還額一覧 '!$A$17:$AC$1795,22,FALSE),"")</f>
        <v/>
      </c>
      <c r="H463" s="45" t="str">
        <f>IF($B463&lt;&gt;0,VLOOKUP($A463,'【様式】返還額一覧 '!$A$17:$AC$1795,23,FALSE),"")</f>
        <v/>
      </c>
      <c r="I463" s="47" t="str">
        <f>IF($B463&lt;&gt;0,VLOOKUP($A463,'【様式】返還額一覧 '!$A$17:$AC$1795,24,FALSE),"")</f>
        <v/>
      </c>
      <c r="J463" s="46" t="str">
        <f>IF($B463&lt;&gt;0,VLOOKUP($A463,'【様式】返還額一覧 '!$A$17:$AC$1795,25,FALSE),"")</f>
        <v/>
      </c>
      <c r="K463" s="45" t="str">
        <f>IF($B463&lt;&gt;0,VLOOKUP($A463,'【様式】返還額一覧 '!$A$17:$AC$1795,26,FALSE),"")</f>
        <v/>
      </c>
      <c r="L463" s="47" t="str">
        <f>IF($B463&lt;&gt;0,VLOOKUP($A463,'【様式】返還額一覧 '!$A$17:$AC$1795,27,FALSE),"")</f>
        <v/>
      </c>
      <c r="M463" s="46" t="str">
        <f>IF($B463&lt;&gt;0,VLOOKUP($A463,'【様式】返還額一覧 '!$A$17:$AC$1795,28,FALSE),"")</f>
        <v/>
      </c>
      <c r="N463" s="45" t="str">
        <f>IF($B463&lt;&gt;0,VLOOKUP($A463,'【様式】返還額一覧 '!$A$17:$AC$1795,29,FALSE),"")</f>
        <v/>
      </c>
    </row>
    <row r="464" spans="1:14" ht="15" customHeight="1" x14ac:dyDescent="0.15">
      <c r="A464" s="35">
        <v>458</v>
      </c>
      <c r="B464" s="36">
        <f>VLOOKUP($A464,'【様式】返還額一覧 '!$A$17:$AC$1795,2,FALSE)</f>
        <v>0</v>
      </c>
      <c r="C464" s="37" t="str">
        <f>IF($B464&lt;&gt;0,VLOOKUP($A464,'【様式】返還額一覧 '!$A$17:$AC$1795,3,FALSE),"")</f>
        <v/>
      </c>
      <c r="D464" s="56" t="str">
        <f>IF($B464&lt;&gt;0,VLOOKUP($A464,'【様式】返還額一覧 '!$A$17:$AE$1795,31,FALSE),"")</f>
        <v/>
      </c>
      <c r="E464" s="43" t="str">
        <f>IF($B464&lt;&gt;0,VLOOKUP($A464,'【様式】返還額一覧 '!$A$17:$AC$1795,9,FALSE),"")</f>
        <v/>
      </c>
      <c r="F464" s="47" t="str">
        <f>IF($B464&lt;&gt;0,VLOOKUP($A464,'【様式】返還額一覧 '!$A$17:$AC$1795,21,FALSE),"")</f>
        <v/>
      </c>
      <c r="G464" s="46" t="str">
        <f>IF($B464&lt;&gt;0,VLOOKUP($A464,'【様式】返還額一覧 '!$A$17:$AC$1795,22,FALSE),"")</f>
        <v/>
      </c>
      <c r="H464" s="45" t="str">
        <f>IF($B464&lt;&gt;0,VLOOKUP($A464,'【様式】返還額一覧 '!$A$17:$AC$1795,23,FALSE),"")</f>
        <v/>
      </c>
      <c r="I464" s="47" t="str">
        <f>IF($B464&lt;&gt;0,VLOOKUP($A464,'【様式】返還額一覧 '!$A$17:$AC$1795,24,FALSE),"")</f>
        <v/>
      </c>
      <c r="J464" s="46" t="str">
        <f>IF($B464&lt;&gt;0,VLOOKUP($A464,'【様式】返還額一覧 '!$A$17:$AC$1795,25,FALSE),"")</f>
        <v/>
      </c>
      <c r="K464" s="45" t="str">
        <f>IF($B464&lt;&gt;0,VLOOKUP($A464,'【様式】返還額一覧 '!$A$17:$AC$1795,26,FALSE),"")</f>
        <v/>
      </c>
      <c r="L464" s="47" t="str">
        <f>IF($B464&lt;&gt;0,VLOOKUP($A464,'【様式】返還額一覧 '!$A$17:$AC$1795,27,FALSE),"")</f>
        <v/>
      </c>
      <c r="M464" s="46" t="str">
        <f>IF($B464&lt;&gt;0,VLOOKUP($A464,'【様式】返還額一覧 '!$A$17:$AC$1795,28,FALSE),"")</f>
        <v/>
      </c>
      <c r="N464" s="45" t="str">
        <f>IF($B464&lt;&gt;0,VLOOKUP($A464,'【様式】返還額一覧 '!$A$17:$AC$1795,29,FALSE),"")</f>
        <v/>
      </c>
    </row>
    <row r="465" spans="1:14" ht="15" customHeight="1" x14ac:dyDescent="0.15">
      <c r="A465" s="35">
        <v>459</v>
      </c>
      <c r="B465" s="36">
        <f>VLOOKUP($A465,'【様式】返還額一覧 '!$A$17:$AC$1795,2,FALSE)</f>
        <v>0</v>
      </c>
      <c r="C465" s="37" t="str">
        <f>IF($B465&lt;&gt;0,VLOOKUP($A465,'【様式】返還額一覧 '!$A$17:$AC$1795,3,FALSE),"")</f>
        <v/>
      </c>
      <c r="D465" s="56" t="str">
        <f>IF($B465&lt;&gt;0,VLOOKUP($A465,'【様式】返還額一覧 '!$A$17:$AE$1795,31,FALSE),"")</f>
        <v/>
      </c>
      <c r="E465" s="43" t="str">
        <f>IF($B465&lt;&gt;0,VLOOKUP($A465,'【様式】返還額一覧 '!$A$17:$AC$1795,9,FALSE),"")</f>
        <v/>
      </c>
      <c r="F465" s="47" t="str">
        <f>IF($B465&lt;&gt;0,VLOOKUP($A465,'【様式】返還額一覧 '!$A$17:$AC$1795,21,FALSE),"")</f>
        <v/>
      </c>
      <c r="G465" s="46" t="str">
        <f>IF($B465&lt;&gt;0,VLOOKUP($A465,'【様式】返還額一覧 '!$A$17:$AC$1795,22,FALSE),"")</f>
        <v/>
      </c>
      <c r="H465" s="45" t="str">
        <f>IF($B465&lt;&gt;0,VLOOKUP($A465,'【様式】返還額一覧 '!$A$17:$AC$1795,23,FALSE),"")</f>
        <v/>
      </c>
      <c r="I465" s="47" t="str">
        <f>IF($B465&lt;&gt;0,VLOOKUP($A465,'【様式】返還額一覧 '!$A$17:$AC$1795,24,FALSE),"")</f>
        <v/>
      </c>
      <c r="J465" s="46" t="str">
        <f>IF($B465&lt;&gt;0,VLOOKUP($A465,'【様式】返還額一覧 '!$A$17:$AC$1795,25,FALSE),"")</f>
        <v/>
      </c>
      <c r="K465" s="45" t="str">
        <f>IF($B465&lt;&gt;0,VLOOKUP($A465,'【様式】返還額一覧 '!$A$17:$AC$1795,26,FALSE),"")</f>
        <v/>
      </c>
      <c r="L465" s="47" t="str">
        <f>IF($B465&lt;&gt;0,VLOOKUP($A465,'【様式】返還額一覧 '!$A$17:$AC$1795,27,FALSE),"")</f>
        <v/>
      </c>
      <c r="M465" s="46" t="str">
        <f>IF($B465&lt;&gt;0,VLOOKUP($A465,'【様式】返還額一覧 '!$A$17:$AC$1795,28,FALSE),"")</f>
        <v/>
      </c>
      <c r="N465" s="45" t="str">
        <f>IF($B465&lt;&gt;0,VLOOKUP($A465,'【様式】返還額一覧 '!$A$17:$AC$1795,29,FALSE),"")</f>
        <v/>
      </c>
    </row>
    <row r="466" spans="1:14" ht="15" customHeight="1" x14ac:dyDescent="0.15">
      <c r="A466" s="35">
        <v>460</v>
      </c>
      <c r="B466" s="36">
        <f>VLOOKUP($A466,'【様式】返還額一覧 '!$A$17:$AC$1795,2,FALSE)</f>
        <v>0</v>
      </c>
      <c r="C466" s="37" t="str">
        <f>IF($B466&lt;&gt;0,VLOOKUP($A466,'【様式】返還額一覧 '!$A$17:$AC$1795,3,FALSE),"")</f>
        <v/>
      </c>
      <c r="D466" s="56" t="str">
        <f>IF($B466&lt;&gt;0,VLOOKUP($A466,'【様式】返還額一覧 '!$A$17:$AE$1795,31,FALSE),"")</f>
        <v/>
      </c>
      <c r="E466" s="43" t="str">
        <f>IF($B466&lt;&gt;0,VLOOKUP($A466,'【様式】返還額一覧 '!$A$17:$AC$1795,9,FALSE),"")</f>
        <v/>
      </c>
      <c r="F466" s="47" t="str">
        <f>IF($B466&lt;&gt;0,VLOOKUP($A466,'【様式】返還額一覧 '!$A$17:$AC$1795,21,FALSE),"")</f>
        <v/>
      </c>
      <c r="G466" s="46" t="str">
        <f>IF($B466&lt;&gt;0,VLOOKUP($A466,'【様式】返還額一覧 '!$A$17:$AC$1795,22,FALSE),"")</f>
        <v/>
      </c>
      <c r="H466" s="45" t="str">
        <f>IF($B466&lt;&gt;0,VLOOKUP($A466,'【様式】返還額一覧 '!$A$17:$AC$1795,23,FALSE),"")</f>
        <v/>
      </c>
      <c r="I466" s="47" t="str">
        <f>IF($B466&lt;&gt;0,VLOOKUP($A466,'【様式】返還額一覧 '!$A$17:$AC$1795,24,FALSE),"")</f>
        <v/>
      </c>
      <c r="J466" s="46" t="str">
        <f>IF($B466&lt;&gt;0,VLOOKUP($A466,'【様式】返還額一覧 '!$A$17:$AC$1795,25,FALSE),"")</f>
        <v/>
      </c>
      <c r="K466" s="45" t="str">
        <f>IF($B466&lt;&gt;0,VLOOKUP($A466,'【様式】返還額一覧 '!$A$17:$AC$1795,26,FALSE),"")</f>
        <v/>
      </c>
      <c r="L466" s="47" t="str">
        <f>IF($B466&lt;&gt;0,VLOOKUP($A466,'【様式】返還額一覧 '!$A$17:$AC$1795,27,FALSE),"")</f>
        <v/>
      </c>
      <c r="M466" s="46" t="str">
        <f>IF($B466&lt;&gt;0,VLOOKUP($A466,'【様式】返還額一覧 '!$A$17:$AC$1795,28,FALSE),"")</f>
        <v/>
      </c>
      <c r="N466" s="45" t="str">
        <f>IF($B466&lt;&gt;0,VLOOKUP($A466,'【様式】返還額一覧 '!$A$17:$AC$1795,29,FALSE),"")</f>
        <v/>
      </c>
    </row>
    <row r="467" spans="1:14" ht="15" customHeight="1" x14ac:dyDescent="0.15">
      <c r="A467" s="35">
        <v>461</v>
      </c>
      <c r="B467" s="36">
        <f>VLOOKUP($A467,'【様式】返還額一覧 '!$A$17:$AC$1795,2,FALSE)</f>
        <v>0</v>
      </c>
      <c r="C467" s="37" t="str">
        <f>IF($B467&lt;&gt;0,VLOOKUP($A467,'【様式】返還額一覧 '!$A$17:$AC$1795,3,FALSE),"")</f>
        <v/>
      </c>
      <c r="D467" s="56" t="str">
        <f>IF($B467&lt;&gt;0,VLOOKUP($A467,'【様式】返還額一覧 '!$A$17:$AE$1795,31,FALSE),"")</f>
        <v/>
      </c>
      <c r="E467" s="43" t="str">
        <f>IF($B467&lt;&gt;0,VLOOKUP($A467,'【様式】返還額一覧 '!$A$17:$AC$1795,9,FALSE),"")</f>
        <v/>
      </c>
      <c r="F467" s="47" t="str">
        <f>IF($B467&lt;&gt;0,VLOOKUP($A467,'【様式】返還額一覧 '!$A$17:$AC$1795,21,FALSE),"")</f>
        <v/>
      </c>
      <c r="G467" s="46" t="str">
        <f>IF($B467&lt;&gt;0,VLOOKUP($A467,'【様式】返還額一覧 '!$A$17:$AC$1795,22,FALSE),"")</f>
        <v/>
      </c>
      <c r="H467" s="45" t="str">
        <f>IF($B467&lt;&gt;0,VLOOKUP($A467,'【様式】返還額一覧 '!$A$17:$AC$1795,23,FALSE),"")</f>
        <v/>
      </c>
      <c r="I467" s="47" t="str">
        <f>IF($B467&lt;&gt;0,VLOOKUP($A467,'【様式】返還額一覧 '!$A$17:$AC$1795,24,FALSE),"")</f>
        <v/>
      </c>
      <c r="J467" s="46" t="str">
        <f>IF($B467&lt;&gt;0,VLOOKUP($A467,'【様式】返還額一覧 '!$A$17:$AC$1795,25,FALSE),"")</f>
        <v/>
      </c>
      <c r="K467" s="45" t="str">
        <f>IF($B467&lt;&gt;0,VLOOKUP($A467,'【様式】返還額一覧 '!$A$17:$AC$1795,26,FALSE),"")</f>
        <v/>
      </c>
      <c r="L467" s="47" t="str">
        <f>IF($B467&lt;&gt;0,VLOOKUP($A467,'【様式】返還額一覧 '!$A$17:$AC$1795,27,FALSE),"")</f>
        <v/>
      </c>
      <c r="M467" s="46" t="str">
        <f>IF($B467&lt;&gt;0,VLOOKUP($A467,'【様式】返還額一覧 '!$A$17:$AC$1795,28,FALSE),"")</f>
        <v/>
      </c>
      <c r="N467" s="45" t="str">
        <f>IF($B467&lt;&gt;0,VLOOKUP($A467,'【様式】返還額一覧 '!$A$17:$AC$1795,29,FALSE),"")</f>
        <v/>
      </c>
    </row>
    <row r="468" spans="1:14" ht="15" customHeight="1" x14ac:dyDescent="0.15">
      <c r="A468" s="35">
        <v>462</v>
      </c>
      <c r="B468" s="36">
        <f>VLOOKUP($A468,'【様式】返還額一覧 '!$A$17:$AC$1795,2,FALSE)</f>
        <v>0</v>
      </c>
      <c r="C468" s="37" t="str">
        <f>IF($B468&lt;&gt;0,VLOOKUP($A468,'【様式】返還額一覧 '!$A$17:$AC$1795,3,FALSE),"")</f>
        <v/>
      </c>
      <c r="D468" s="56" t="str">
        <f>IF($B468&lt;&gt;0,VLOOKUP($A468,'【様式】返還額一覧 '!$A$17:$AE$1795,31,FALSE),"")</f>
        <v/>
      </c>
      <c r="E468" s="43" t="str">
        <f>IF($B468&lt;&gt;0,VLOOKUP($A468,'【様式】返還額一覧 '!$A$17:$AC$1795,9,FALSE),"")</f>
        <v/>
      </c>
      <c r="F468" s="47" t="str">
        <f>IF($B468&lt;&gt;0,VLOOKUP($A468,'【様式】返還額一覧 '!$A$17:$AC$1795,21,FALSE),"")</f>
        <v/>
      </c>
      <c r="G468" s="46" t="str">
        <f>IF($B468&lt;&gt;0,VLOOKUP($A468,'【様式】返還額一覧 '!$A$17:$AC$1795,22,FALSE),"")</f>
        <v/>
      </c>
      <c r="H468" s="45" t="str">
        <f>IF($B468&lt;&gt;0,VLOOKUP($A468,'【様式】返還額一覧 '!$A$17:$AC$1795,23,FALSE),"")</f>
        <v/>
      </c>
      <c r="I468" s="47" t="str">
        <f>IF($B468&lt;&gt;0,VLOOKUP($A468,'【様式】返還額一覧 '!$A$17:$AC$1795,24,FALSE),"")</f>
        <v/>
      </c>
      <c r="J468" s="46" t="str">
        <f>IF($B468&lt;&gt;0,VLOOKUP($A468,'【様式】返還額一覧 '!$A$17:$AC$1795,25,FALSE),"")</f>
        <v/>
      </c>
      <c r="K468" s="45" t="str">
        <f>IF($B468&lt;&gt;0,VLOOKUP($A468,'【様式】返還額一覧 '!$A$17:$AC$1795,26,FALSE),"")</f>
        <v/>
      </c>
      <c r="L468" s="47" t="str">
        <f>IF($B468&lt;&gt;0,VLOOKUP($A468,'【様式】返還額一覧 '!$A$17:$AC$1795,27,FALSE),"")</f>
        <v/>
      </c>
      <c r="M468" s="46" t="str">
        <f>IF($B468&lt;&gt;0,VLOOKUP($A468,'【様式】返還額一覧 '!$A$17:$AC$1795,28,FALSE),"")</f>
        <v/>
      </c>
      <c r="N468" s="45" t="str">
        <f>IF($B468&lt;&gt;0,VLOOKUP($A468,'【様式】返還額一覧 '!$A$17:$AC$1795,29,FALSE),"")</f>
        <v/>
      </c>
    </row>
    <row r="469" spans="1:14" ht="15" customHeight="1" x14ac:dyDescent="0.15">
      <c r="A469" s="35">
        <v>463</v>
      </c>
      <c r="B469" s="36">
        <f>VLOOKUP($A469,'【様式】返還額一覧 '!$A$17:$AC$1795,2,FALSE)</f>
        <v>0</v>
      </c>
      <c r="C469" s="37" t="str">
        <f>IF($B469&lt;&gt;0,VLOOKUP($A469,'【様式】返還額一覧 '!$A$17:$AC$1795,3,FALSE),"")</f>
        <v/>
      </c>
      <c r="D469" s="56" t="str">
        <f>IF($B469&lt;&gt;0,VLOOKUP($A469,'【様式】返還額一覧 '!$A$17:$AE$1795,31,FALSE),"")</f>
        <v/>
      </c>
      <c r="E469" s="43" t="str">
        <f>IF($B469&lt;&gt;0,VLOOKUP($A469,'【様式】返還額一覧 '!$A$17:$AC$1795,9,FALSE),"")</f>
        <v/>
      </c>
      <c r="F469" s="47" t="str">
        <f>IF($B469&lt;&gt;0,VLOOKUP($A469,'【様式】返還額一覧 '!$A$17:$AC$1795,21,FALSE),"")</f>
        <v/>
      </c>
      <c r="G469" s="46" t="str">
        <f>IF($B469&lt;&gt;0,VLOOKUP($A469,'【様式】返還額一覧 '!$A$17:$AC$1795,22,FALSE),"")</f>
        <v/>
      </c>
      <c r="H469" s="45" t="str">
        <f>IF($B469&lt;&gt;0,VLOOKUP($A469,'【様式】返還額一覧 '!$A$17:$AC$1795,23,FALSE),"")</f>
        <v/>
      </c>
      <c r="I469" s="47" t="str">
        <f>IF($B469&lt;&gt;0,VLOOKUP($A469,'【様式】返還額一覧 '!$A$17:$AC$1795,24,FALSE),"")</f>
        <v/>
      </c>
      <c r="J469" s="46" t="str">
        <f>IF($B469&lt;&gt;0,VLOOKUP($A469,'【様式】返還額一覧 '!$A$17:$AC$1795,25,FALSE),"")</f>
        <v/>
      </c>
      <c r="K469" s="45" t="str">
        <f>IF($B469&lt;&gt;0,VLOOKUP($A469,'【様式】返還額一覧 '!$A$17:$AC$1795,26,FALSE),"")</f>
        <v/>
      </c>
      <c r="L469" s="47" t="str">
        <f>IF($B469&lt;&gt;0,VLOOKUP($A469,'【様式】返還額一覧 '!$A$17:$AC$1795,27,FALSE),"")</f>
        <v/>
      </c>
      <c r="M469" s="46" t="str">
        <f>IF($B469&lt;&gt;0,VLOOKUP($A469,'【様式】返還額一覧 '!$A$17:$AC$1795,28,FALSE),"")</f>
        <v/>
      </c>
      <c r="N469" s="45" t="str">
        <f>IF($B469&lt;&gt;0,VLOOKUP($A469,'【様式】返還額一覧 '!$A$17:$AC$1795,29,FALSE),"")</f>
        <v/>
      </c>
    </row>
    <row r="470" spans="1:14" ht="15" customHeight="1" x14ac:dyDescent="0.15">
      <c r="A470" s="35">
        <v>464</v>
      </c>
      <c r="B470" s="36">
        <f>VLOOKUP($A470,'【様式】返還額一覧 '!$A$17:$AC$1795,2,FALSE)</f>
        <v>0</v>
      </c>
      <c r="C470" s="37" t="str">
        <f>IF($B470&lt;&gt;0,VLOOKUP($A470,'【様式】返還額一覧 '!$A$17:$AC$1795,3,FALSE),"")</f>
        <v/>
      </c>
      <c r="D470" s="56" t="str">
        <f>IF($B470&lt;&gt;0,VLOOKUP($A470,'【様式】返還額一覧 '!$A$17:$AE$1795,31,FALSE),"")</f>
        <v/>
      </c>
      <c r="E470" s="43" t="str">
        <f>IF($B470&lt;&gt;0,VLOOKUP($A470,'【様式】返還額一覧 '!$A$17:$AC$1795,9,FALSE),"")</f>
        <v/>
      </c>
      <c r="F470" s="47" t="str">
        <f>IF($B470&lt;&gt;0,VLOOKUP($A470,'【様式】返還額一覧 '!$A$17:$AC$1795,21,FALSE),"")</f>
        <v/>
      </c>
      <c r="G470" s="46" t="str">
        <f>IF($B470&lt;&gt;0,VLOOKUP($A470,'【様式】返還額一覧 '!$A$17:$AC$1795,22,FALSE),"")</f>
        <v/>
      </c>
      <c r="H470" s="45" t="str">
        <f>IF($B470&lt;&gt;0,VLOOKUP($A470,'【様式】返還額一覧 '!$A$17:$AC$1795,23,FALSE),"")</f>
        <v/>
      </c>
      <c r="I470" s="47" t="str">
        <f>IF($B470&lt;&gt;0,VLOOKUP($A470,'【様式】返還額一覧 '!$A$17:$AC$1795,24,FALSE),"")</f>
        <v/>
      </c>
      <c r="J470" s="46" t="str">
        <f>IF($B470&lt;&gt;0,VLOOKUP($A470,'【様式】返還額一覧 '!$A$17:$AC$1795,25,FALSE),"")</f>
        <v/>
      </c>
      <c r="K470" s="45" t="str">
        <f>IF($B470&lt;&gt;0,VLOOKUP($A470,'【様式】返還額一覧 '!$A$17:$AC$1795,26,FALSE),"")</f>
        <v/>
      </c>
      <c r="L470" s="47" t="str">
        <f>IF($B470&lt;&gt;0,VLOOKUP($A470,'【様式】返還額一覧 '!$A$17:$AC$1795,27,FALSE),"")</f>
        <v/>
      </c>
      <c r="M470" s="46" t="str">
        <f>IF($B470&lt;&gt;0,VLOOKUP($A470,'【様式】返還額一覧 '!$A$17:$AC$1795,28,FALSE),"")</f>
        <v/>
      </c>
      <c r="N470" s="45" t="str">
        <f>IF($B470&lt;&gt;0,VLOOKUP($A470,'【様式】返還額一覧 '!$A$17:$AC$1795,29,FALSE),"")</f>
        <v/>
      </c>
    </row>
    <row r="471" spans="1:14" ht="15" customHeight="1" x14ac:dyDescent="0.15">
      <c r="A471" s="35">
        <v>465</v>
      </c>
      <c r="B471" s="36">
        <f>VLOOKUP($A471,'【様式】返還額一覧 '!$A$17:$AC$1795,2,FALSE)</f>
        <v>0</v>
      </c>
      <c r="C471" s="37" t="str">
        <f>IF($B471&lt;&gt;0,VLOOKUP($A471,'【様式】返還額一覧 '!$A$17:$AC$1795,3,FALSE),"")</f>
        <v/>
      </c>
      <c r="D471" s="56" t="str">
        <f>IF($B471&lt;&gt;0,VLOOKUP($A471,'【様式】返還額一覧 '!$A$17:$AE$1795,31,FALSE),"")</f>
        <v/>
      </c>
      <c r="E471" s="43" t="str">
        <f>IF($B471&lt;&gt;0,VLOOKUP($A471,'【様式】返還額一覧 '!$A$17:$AC$1795,9,FALSE),"")</f>
        <v/>
      </c>
      <c r="F471" s="47" t="str">
        <f>IF($B471&lt;&gt;0,VLOOKUP($A471,'【様式】返還額一覧 '!$A$17:$AC$1795,21,FALSE),"")</f>
        <v/>
      </c>
      <c r="G471" s="46" t="str">
        <f>IF($B471&lt;&gt;0,VLOOKUP($A471,'【様式】返還額一覧 '!$A$17:$AC$1795,22,FALSE),"")</f>
        <v/>
      </c>
      <c r="H471" s="45" t="str">
        <f>IF($B471&lt;&gt;0,VLOOKUP($A471,'【様式】返還額一覧 '!$A$17:$AC$1795,23,FALSE),"")</f>
        <v/>
      </c>
      <c r="I471" s="47" t="str">
        <f>IF($B471&lt;&gt;0,VLOOKUP($A471,'【様式】返還額一覧 '!$A$17:$AC$1795,24,FALSE),"")</f>
        <v/>
      </c>
      <c r="J471" s="46" t="str">
        <f>IF($B471&lt;&gt;0,VLOOKUP($A471,'【様式】返還額一覧 '!$A$17:$AC$1795,25,FALSE),"")</f>
        <v/>
      </c>
      <c r="K471" s="45" t="str">
        <f>IF($B471&lt;&gt;0,VLOOKUP($A471,'【様式】返還額一覧 '!$A$17:$AC$1795,26,FALSE),"")</f>
        <v/>
      </c>
      <c r="L471" s="47" t="str">
        <f>IF($B471&lt;&gt;0,VLOOKUP($A471,'【様式】返還額一覧 '!$A$17:$AC$1795,27,FALSE),"")</f>
        <v/>
      </c>
      <c r="M471" s="46" t="str">
        <f>IF($B471&lt;&gt;0,VLOOKUP($A471,'【様式】返還額一覧 '!$A$17:$AC$1795,28,FALSE),"")</f>
        <v/>
      </c>
      <c r="N471" s="45" t="str">
        <f>IF($B471&lt;&gt;0,VLOOKUP($A471,'【様式】返還額一覧 '!$A$17:$AC$1795,29,FALSE),"")</f>
        <v/>
      </c>
    </row>
    <row r="472" spans="1:14" ht="15" customHeight="1" x14ac:dyDescent="0.15">
      <c r="A472" s="35">
        <v>466</v>
      </c>
      <c r="B472" s="36">
        <f>VLOOKUP($A472,'【様式】返還額一覧 '!$A$17:$AC$1795,2,FALSE)</f>
        <v>0</v>
      </c>
      <c r="C472" s="37" t="str">
        <f>IF($B472&lt;&gt;0,VLOOKUP($A472,'【様式】返還額一覧 '!$A$17:$AC$1795,3,FALSE),"")</f>
        <v/>
      </c>
      <c r="D472" s="56" t="str">
        <f>IF($B472&lt;&gt;0,VLOOKUP($A472,'【様式】返還額一覧 '!$A$17:$AE$1795,31,FALSE),"")</f>
        <v/>
      </c>
      <c r="E472" s="43" t="str">
        <f>IF($B472&lt;&gt;0,VLOOKUP($A472,'【様式】返還額一覧 '!$A$17:$AC$1795,9,FALSE),"")</f>
        <v/>
      </c>
      <c r="F472" s="47" t="str">
        <f>IF($B472&lt;&gt;0,VLOOKUP($A472,'【様式】返還額一覧 '!$A$17:$AC$1795,21,FALSE),"")</f>
        <v/>
      </c>
      <c r="G472" s="46" t="str">
        <f>IF($B472&lt;&gt;0,VLOOKUP($A472,'【様式】返還額一覧 '!$A$17:$AC$1795,22,FALSE),"")</f>
        <v/>
      </c>
      <c r="H472" s="45" t="str">
        <f>IF($B472&lt;&gt;0,VLOOKUP($A472,'【様式】返還額一覧 '!$A$17:$AC$1795,23,FALSE),"")</f>
        <v/>
      </c>
      <c r="I472" s="47" t="str">
        <f>IF($B472&lt;&gt;0,VLOOKUP($A472,'【様式】返還額一覧 '!$A$17:$AC$1795,24,FALSE),"")</f>
        <v/>
      </c>
      <c r="J472" s="46" t="str">
        <f>IF($B472&lt;&gt;0,VLOOKUP($A472,'【様式】返還額一覧 '!$A$17:$AC$1795,25,FALSE),"")</f>
        <v/>
      </c>
      <c r="K472" s="45" t="str">
        <f>IF($B472&lt;&gt;0,VLOOKUP($A472,'【様式】返還額一覧 '!$A$17:$AC$1795,26,FALSE),"")</f>
        <v/>
      </c>
      <c r="L472" s="47" t="str">
        <f>IF($B472&lt;&gt;0,VLOOKUP($A472,'【様式】返還額一覧 '!$A$17:$AC$1795,27,FALSE),"")</f>
        <v/>
      </c>
      <c r="M472" s="46" t="str">
        <f>IF($B472&lt;&gt;0,VLOOKUP($A472,'【様式】返還額一覧 '!$A$17:$AC$1795,28,FALSE),"")</f>
        <v/>
      </c>
      <c r="N472" s="45" t="str">
        <f>IF($B472&lt;&gt;0,VLOOKUP($A472,'【様式】返還額一覧 '!$A$17:$AC$1795,29,FALSE),"")</f>
        <v/>
      </c>
    </row>
    <row r="473" spans="1:14" ht="15" customHeight="1" x14ac:dyDescent="0.15">
      <c r="A473" s="35">
        <v>467</v>
      </c>
      <c r="B473" s="36">
        <f>VLOOKUP($A473,'【様式】返還額一覧 '!$A$17:$AC$1795,2,FALSE)</f>
        <v>0</v>
      </c>
      <c r="C473" s="37" t="str">
        <f>IF($B473&lt;&gt;0,VLOOKUP($A473,'【様式】返還額一覧 '!$A$17:$AC$1795,3,FALSE),"")</f>
        <v/>
      </c>
      <c r="D473" s="56" t="str">
        <f>IF($B473&lt;&gt;0,VLOOKUP($A473,'【様式】返還額一覧 '!$A$17:$AE$1795,31,FALSE),"")</f>
        <v/>
      </c>
      <c r="E473" s="43" t="str">
        <f>IF($B473&lt;&gt;0,VLOOKUP($A473,'【様式】返還額一覧 '!$A$17:$AC$1795,9,FALSE),"")</f>
        <v/>
      </c>
      <c r="F473" s="47" t="str">
        <f>IF($B473&lt;&gt;0,VLOOKUP($A473,'【様式】返還額一覧 '!$A$17:$AC$1795,21,FALSE),"")</f>
        <v/>
      </c>
      <c r="G473" s="46" t="str">
        <f>IF($B473&lt;&gt;0,VLOOKUP($A473,'【様式】返還額一覧 '!$A$17:$AC$1795,22,FALSE),"")</f>
        <v/>
      </c>
      <c r="H473" s="45" t="str">
        <f>IF($B473&lt;&gt;0,VLOOKUP($A473,'【様式】返還額一覧 '!$A$17:$AC$1795,23,FALSE),"")</f>
        <v/>
      </c>
      <c r="I473" s="47" t="str">
        <f>IF($B473&lt;&gt;0,VLOOKUP($A473,'【様式】返還額一覧 '!$A$17:$AC$1795,24,FALSE),"")</f>
        <v/>
      </c>
      <c r="J473" s="46" t="str">
        <f>IF($B473&lt;&gt;0,VLOOKUP($A473,'【様式】返還額一覧 '!$A$17:$AC$1795,25,FALSE),"")</f>
        <v/>
      </c>
      <c r="K473" s="45" t="str">
        <f>IF($B473&lt;&gt;0,VLOOKUP($A473,'【様式】返還額一覧 '!$A$17:$AC$1795,26,FALSE),"")</f>
        <v/>
      </c>
      <c r="L473" s="47" t="str">
        <f>IF($B473&lt;&gt;0,VLOOKUP($A473,'【様式】返還額一覧 '!$A$17:$AC$1795,27,FALSE),"")</f>
        <v/>
      </c>
      <c r="M473" s="46" t="str">
        <f>IF($B473&lt;&gt;0,VLOOKUP($A473,'【様式】返還額一覧 '!$A$17:$AC$1795,28,FALSE),"")</f>
        <v/>
      </c>
      <c r="N473" s="45" t="str">
        <f>IF($B473&lt;&gt;0,VLOOKUP($A473,'【様式】返還額一覧 '!$A$17:$AC$1795,29,FALSE),"")</f>
        <v/>
      </c>
    </row>
    <row r="474" spans="1:14" ht="15" customHeight="1" x14ac:dyDescent="0.15">
      <c r="A474" s="35">
        <v>468</v>
      </c>
      <c r="B474" s="36">
        <f>VLOOKUP($A474,'【様式】返還額一覧 '!$A$17:$AC$1795,2,FALSE)</f>
        <v>0</v>
      </c>
      <c r="C474" s="37" t="str">
        <f>IF($B474&lt;&gt;0,VLOOKUP($A474,'【様式】返還額一覧 '!$A$17:$AC$1795,3,FALSE),"")</f>
        <v/>
      </c>
      <c r="D474" s="56" t="str">
        <f>IF($B474&lt;&gt;0,VLOOKUP($A474,'【様式】返還額一覧 '!$A$17:$AE$1795,31,FALSE),"")</f>
        <v/>
      </c>
      <c r="E474" s="43" t="str">
        <f>IF($B474&lt;&gt;0,VLOOKUP($A474,'【様式】返還額一覧 '!$A$17:$AC$1795,9,FALSE),"")</f>
        <v/>
      </c>
      <c r="F474" s="47" t="str">
        <f>IF($B474&lt;&gt;0,VLOOKUP($A474,'【様式】返還額一覧 '!$A$17:$AC$1795,21,FALSE),"")</f>
        <v/>
      </c>
      <c r="G474" s="46" t="str">
        <f>IF($B474&lt;&gt;0,VLOOKUP($A474,'【様式】返還額一覧 '!$A$17:$AC$1795,22,FALSE),"")</f>
        <v/>
      </c>
      <c r="H474" s="45" t="str">
        <f>IF($B474&lt;&gt;0,VLOOKUP($A474,'【様式】返還額一覧 '!$A$17:$AC$1795,23,FALSE),"")</f>
        <v/>
      </c>
      <c r="I474" s="47" t="str">
        <f>IF($B474&lt;&gt;0,VLOOKUP($A474,'【様式】返還額一覧 '!$A$17:$AC$1795,24,FALSE),"")</f>
        <v/>
      </c>
      <c r="J474" s="46" t="str">
        <f>IF($B474&lt;&gt;0,VLOOKUP($A474,'【様式】返還額一覧 '!$A$17:$AC$1795,25,FALSE),"")</f>
        <v/>
      </c>
      <c r="K474" s="45" t="str">
        <f>IF($B474&lt;&gt;0,VLOOKUP($A474,'【様式】返還額一覧 '!$A$17:$AC$1795,26,FALSE),"")</f>
        <v/>
      </c>
      <c r="L474" s="47" t="str">
        <f>IF($B474&lt;&gt;0,VLOOKUP($A474,'【様式】返還額一覧 '!$A$17:$AC$1795,27,FALSE),"")</f>
        <v/>
      </c>
      <c r="M474" s="46" t="str">
        <f>IF($B474&lt;&gt;0,VLOOKUP($A474,'【様式】返還額一覧 '!$A$17:$AC$1795,28,FALSE),"")</f>
        <v/>
      </c>
      <c r="N474" s="45" t="str">
        <f>IF($B474&lt;&gt;0,VLOOKUP($A474,'【様式】返還額一覧 '!$A$17:$AC$1795,29,FALSE),"")</f>
        <v/>
      </c>
    </row>
    <row r="475" spans="1:14" ht="15" customHeight="1" x14ac:dyDescent="0.15">
      <c r="A475" s="35">
        <v>469</v>
      </c>
      <c r="B475" s="36">
        <f>VLOOKUP($A475,'【様式】返還額一覧 '!$A$17:$AC$1795,2,FALSE)</f>
        <v>0</v>
      </c>
      <c r="C475" s="37" t="str">
        <f>IF($B475&lt;&gt;0,VLOOKUP($A475,'【様式】返還額一覧 '!$A$17:$AC$1795,3,FALSE),"")</f>
        <v/>
      </c>
      <c r="D475" s="56" t="str">
        <f>IF($B475&lt;&gt;0,VLOOKUP($A475,'【様式】返還額一覧 '!$A$17:$AE$1795,31,FALSE),"")</f>
        <v/>
      </c>
      <c r="E475" s="43" t="str">
        <f>IF($B475&lt;&gt;0,VLOOKUP($A475,'【様式】返還額一覧 '!$A$17:$AC$1795,9,FALSE),"")</f>
        <v/>
      </c>
      <c r="F475" s="47" t="str">
        <f>IF($B475&lt;&gt;0,VLOOKUP($A475,'【様式】返還額一覧 '!$A$17:$AC$1795,21,FALSE),"")</f>
        <v/>
      </c>
      <c r="G475" s="46" t="str">
        <f>IF($B475&lt;&gt;0,VLOOKUP($A475,'【様式】返還額一覧 '!$A$17:$AC$1795,22,FALSE),"")</f>
        <v/>
      </c>
      <c r="H475" s="45" t="str">
        <f>IF($B475&lt;&gt;0,VLOOKUP($A475,'【様式】返還額一覧 '!$A$17:$AC$1795,23,FALSE),"")</f>
        <v/>
      </c>
      <c r="I475" s="47" t="str">
        <f>IF($B475&lt;&gt;0,VLOOKUP($A475,'【様式】返還額一覧 '!$A$17:$AC$1795,24,FALSE),"")</f>
        <v/>
      </c>
      <c r="J475" s="46" t="str">
        <f>IF($B475&lt;&gt;0,VLOOKUP($A475,'【様式】返還額一覧 '!$A$17:$AC$1795,25,FALSE),"")</f>
        <v/>
      </c>
      <c r="K475" s="45" t="str">
        <f>IF($B475&lt;&gt;0,VLOOKUP($A475,'【様式】返還額一覧 '!$A$17:$AC$1795,26,FALSE),"")</f>
        <v/>
      </c>
      <c r="L475" s="47" t="str">
        <f>IF($B475&lt;&gt;0,VLOOKUP($A475,'【様式】返還額一覧 '!$A$17:$AC$1795,27,FALSE),"")</f>
        <v/>
      </c>
      <c r="M475" s="46" t="str">
        <f>IF($B475&lt;&gt;0,VLOOKUP($A475,'【様式】返還額一覧 '!$A$17:$AC$1795,28,FALSE),"")</f>
        <v/>
      </c>
      <c r="N475" s="45" t="str">
        <f>IF($B475&lt;&gt;0,VLOOKUP($A475,'【様式】返還額一覧 '!$A$17:$AC$1795,29,FALSE),"")</f>
        <v/>
      </c>
    </row>
    <row r="476" spans="1:14" ht="15" customHeight="1" x14ac:dyDescent="0.15">
      <c r="A476" s="35">
        <v>470</v>
      </c>
      <c r="B476" s="36">
        <f>VLOOKUP($A476,'【様式】返還額一覧 '!$A$17:$AC$1795,2,FALSE)</f>
        <v>0</v>
      </c>
      <c r="C476" s="37" t="str">
        <f>IF($B476&lt;&gt;0,VLOOKUP($A476,'【様式】返還額一覧 '!$A$17:$AC$1795,3,FALSE),"")</f>
        <v/>
      </c>
      <c r="D476" s="56" t="str">
        <f>IF($B476&lt;&gt;0,VLOOKUP($A476,'【様式】返還額一覧 '!$A$17:$AE$1795,31,FALSE),"")</f>
        <v/>
      </c>
      <c r="E476" s="43" t="str">
        <f>IF($B476&lt;&gt;0,VLOOKUP($A476,'【様式】返還額一覧 '!$A$17:$AC$1795,9,FALSE),"")</f>
        <v/>
      </c>
      <c r="F476" s="47" t="str">
        <f>IF($B476&lt;&gt;0,VLOOKUP($A476,'【様式】返還額一覧 '!$A$17:$AC$1795,21,FALSE),"")</f>
        <v/>
      </c>
      <c r="G476" s="46" t="str">
        <f>IF($B476&lt;&gt;0,VLOOKUP($A476,'【様式】返還額一覧 '!$A$17:$AC$1795,22,FALSE),"")</f>
        <v/>
      </c>
      <c r="H476" s="45" t="str">
        <f>IF($B476&lt;&gt;0,VLOOKUP($A476,'【様式】返還額一覧 '!$A$17:$AC$1795,23,FALSE),"")</f>
        <v/>
      </c>
      <c r="I476" s="47" t="str">
        <f>IF($B476&lt;&gt;0,VLOOKUP($A476,'【様式】返還額一覧 '!$A$17:$AC$1795,24,FALSE),"")</f>
        <v/>
      </c>
      <c r="J476" s="46" t="str">
        <f>IF($B476&lt;&gt;0,VLOOKUP($A476,'【様式】返還額一覧 '!$A$17:$AC$1795,25,FALSE),"")</f>
        <v/>
      </c>
      <c r="K476" s="45" t="str">
        <f>IF($B476&lt;&gt;0,VLOOKUP($A476,'【様式】返還額一覧 '!$A$17:$AC$1795,26,FALSE),"")</f>
        <v/>
      </c>
      <c r="L476" s="47" t="str">
        <f>IF($B476&lt;&gt;0,VLOOKUP($A476,'【様式】返還額一覧 '!$A$17:$AC$1795,27,FALSE),"")</f>
        <v/>
      </c>
      <c r="M476" s="46" t="str">
        <f>IF($B476&lt;&gt;0,VLOOKUP($A476,'【様式】返還額一覧 '!$A$17:$AC$1795,28,FALSE),"")</f>
        <v/>
      </c>
      <c r="N476" s="45" t="str">
        <f>IF($B476&lt;&gt;0,VLOOKUP($A476,'【様式】返還額一覧 '!$A$17:$AC$1795,29,FALSE),"")</f>
        <v/>
      </c>
    </row>
    <row r="477" spans="1:14" ht="15" customHeight="1" x14ac:dyDescent="0.15">
      <c r="A477" s="35">
        <v>471</v>
      </c>
      <c r="B477" s="36">
        <f>VLOOKUP($A477,'【様式】返還額一覧 '!$A$17:$AC$1795,2,FALSE)</f>
        <v>0</v>
      </c>
      <c r="C477" s="37" t="str">
        <f>IF($B477&lt;&gt;0,VLOOKUP($A477,'【様式】返還額一覧 '!$A$17:$AC$1795,3,FALSE),"")</f>
        <v/>
      </c>
      <c r="D477" s="56" t="str">
        <f>IF($B477&lt;&gt;0,VLOOKUP($A477,'【様式】返還額一覧 '!$A$17:$AE$1795,31,FALSE),"")</f>
        <v/>
      </c>
      <c r="E477" s="43" t="str">
        <f>IF($B477&lt;&gt;0,VLOOKUP($A477,'【様式】返還額一覧 '!$A$17:$AC$1795,9,FALSE),"")</f>
        <v/>
      </c>
      <c r="F477" s="47" t="str">
        <f>IF($B477&lt;&gt;0,VLOOKUP($A477,'【様式】返還額一覧 '!$A$17:$AC$1795,21,FALSE),"")</f>
        <v/>
      </c>
      <c r="G477" s="46" t="str">
        <f>IF($B477&lt;&gt;0,VLOOKUP($A477,'【様式】返還額一覧 '!$A$17:$AC$1795,22,FALSE),"")</f>
        <v/>
      </c>
      <c r="H477" s="45" t="str">
        <f>IF($B477&lt;&gt;0,VLOOKUP($A477,'【様式】返還額一覧 '!$A$17:$AC$1795,23,FALSE),"")</f>
        <v/>
      </c>
      <c r="I477" s="47" t="str">
        <f>IF($B477&lt;&gt;0,VLOOKUP($A477,'【様式】返還額一覧 '!$A$17:$AC$1795,24,FALSE),"")</f>
        <v/>
      </c>
      <c r="J477" s="46" t="str">
        <f>IF($B477&lt;&gt;0,VLOOKUP($A477,'【様式】返還額一覧 '!$A$17:$AC$1795,25,FALSE),"")</f>
        <v/>
      </c>
      <c r="K477" s="45" t="str">
        <f>IF($B477&lt;&gt;0,VLOOKUP($A477,'【様式】返還額一覧 '!$A$17:$AC$1795,26,FALSE),"")</f>
        <v/>
      </c>
      <c r="L477" s="47" t="str">
        <f>IF($B477&lt;&gt;0,VLOOKUP($A477,'【様式】返還額一覧 '!$A$17:$AC$1795,27,FALSE),"")</f>
        <v/>
      </c>
      <c r="M477" s="46" t="str">
        <f>IF($B477&lt;&gt;0,VLOOKUP($A477,'【様式】返還額一覧 '!$A$17:$AC$1795,28,FALSE),"")</f>
        <v/>
      </c>
      <c r="N477" s="45" t="str">
        <f>IF($B477&lt;&gt;0,VLOOKUP($A477,'【様式】返還額一覧 '!$A$17:$AC$1795,29,FALSE),"")</f>
        <v/>
      </c>
    </row>
    <row r="478" spans="1:14" ht="15" customHeight="1" x14ac:dyDescent="0.15">
      <c r="A478" s="35">
        <v>472</v>
      </c>
      <c r="B478" s="36">
        <f>VLOOKUP($A478,'【様式】返還額一覧 '!$A$17:$AC$1795,2,FALSE)</f>
        <v>0</v>
      </c>
      <c r="C478" s="37" t="str">
        <f>IF($B478&lt;&gt;0,VLOOKUP($A478,'【様式】返還額一覧 '!$A$17:$AC$1795,3,FALSE),"")</f>
        <v/>
      </c>
      <c r="D478" s="56" t="str">
        <f>IF($B478&lt;&gt;0,VLOOKUP($A478,'【様式】返還額一覧 '!$A$17:$AE$1795,31,FALSE),"")</f>
        <v/>
      </c>
      <c r="E478" s="43" t="str">
        <f>IF($B478&lt;&gt;0,VLOOKUP($A478,'【様式】返還額一覧 '!$A$17:$AC$1795,9,FALSE),"")</f>
        <v/>
      </c>
      <c r="F478" s="47" t="str">
        <f>IF($B478&lt;&gt;0,VLOOKUP($A478,'【様式】返還額一覧 '!$A$17:$AC$1795,21,FALSE),"")</f>
        <v/>
      </c>
      <c r="G478" s="46" t="str">
        <f>IF($B478&lt;&gt;0,VLOOKUP($A478,'【様式】返還額一覧 '!$A$17:$AC$1795,22,FALSE),"")</f>
        <v/>
      </c>
      <c r="H478" s="45" t="str">
        <f>IF($B478&lt;&gt;0,VLOOKUP($A478,'【様式】返還額一覧 '!$A$17:$AC$1795,23,FALSE),"")</f>
        <v/>
      </c>
      <c r="I478" s="47" t="str">
        <f>IF($B478&lt;&gt;0,VLOOKUP($A478,'【様式】返還額一覧 '!$A$17:$AC$1795,24,FALSE),"")</f>
        <v/>
      </c>
      <c r="J478" s="46" t="str">
        <f>IF($B478&lt;&gt;0,VLOOKUP($A478,'【様式】返還額一覧 '!$A$17:$AC$1795,25,FALSE),"")</f>
        <v/>
      </c>
      <c r="K478" s="45" t="str">
        <f>IF($B478&lt;&gt;0,VLOOKUP($A478,'【様式】返還額一覧 '!$A$17:$AC$1795,26,FALSE),"")</f>
        <v/>
      </c>
      <c r="L478" s="47" t="str">
        <f>IF($B478&lt;&gt;0,VLOOKUP($A478,'【様式】返還額一覧 '!$A$17:$AC$1795,27,FALSE),"")</f>
        <v/>
      </c>
      <c r="M478" s="46" t="str">
        <f>IF($B478&lt;&gt;0,VLOOKUP($A478,'【様式】返還額一覧 '!$A$17:$AC$1795,28,FALSE),"")</f>
        <v/>
      </c>
      <c r="N478" s="45" t="str">
        <f>IF($B478&lt;&gt;0,VLOOKUP($A478,'【様式】返還額一覧 '!$A$17:$AC$1795,29,FALSE),"")</f>
        <v/>
      </c>
    </row>
    <row r="479" spans="1:14" ht="15" customHeight="1" x14ac:dyDescent="0.15">
      <c r="A479" s="35">
        <v>473</v>
      </c>
      <c r="B479" s="36">
        <f>VLOOKUP($A479,'【様式】返還額一覧 '!$A$17:$AC$1795,2,FALSE)</f>
        <v>0</v>
      </c>
      <c r="C479" s="37" t="str">
        <f>IF($B479&lt;&gt;0,VLOOKUP($A479,'【様式】返還額一覧 '!$A$17:$AC$1795,3,FALSE),"")</f>
        <v/>
      </c>
      <c r="D479" s="56" t="str">
        <f>IF($B479&lt;&gt;0,VLOOKUP($A479,'【様式】返還額一覧 '!$A$17:$AE$1795,31,FALSE),"")</f>
        <v/>
      </c>
      <c r="E479" s="43" t="str">
        <f>IF($B479&lt;&gt;0,VLOOKUP($A479,'【様式】返還額一覧 '!$A$17:$AC$1795,9,FALSE),"")</f>
        <v/>
      </c>
      <c r="F479" s="47" t="str">
        <f>IF($B479&lt;&gt;0,VLOOKUP($A479,'【様式】返還額一覧 '!$A$17:$AC$1795,21,FALSE),"")</f>
        <v/>
      </c>
      <c r="G479" s="46" t="str">
        <f>IF($B479&lt;&gt;0,VLOOKUP($A479,'【様式】返還額一覧 '!$A$17:$AC$1795,22,FALSE),"")</f>
        <v/>
      </c>
      <c r="H479" s="45" t="str">
        <f>IF($B479&lt;&gt;0,VLOOKUP($A479,'【様式】返還額一覧 '!$A$17:$AC$1795,23,FALSE),"")</f>
        <v/>
      </c>
      <c r="I479" s="47" t="str">
        <f>IF($B479&lt;&gt;0,VLOOKUP($A479,'【様式】返還額一覧 '!$A$17:$AC$1795,24,FALSE),"")</f>
        <v/>
      </c>
      <c r="J479" s="46" t="str">
        <f>IF($B479&lt;&gt;0,VLOOKUP($A479,'【様式】返還額一覧 '!$A$17:$AC$1795,25,FALSE),"")</f>
        <v/>
      </c>
      <c r="K479" s="45" t="str">
        <f>IF($B479&lt;&gt;0,VLOOKUP($A479,'【様式】返還額一覧 '!$A$17:$AC$1795,26,FALSE),"")</f>
        <v/>
      </c>
      <c r="L479" s="47" t="str">
        <f>IF($B479&lt;&gt;0,VLOOKUP($A479,'【様式】返還額一覧 '!$A$17:$AC$1795,27,FALSE),"")</f>
        <v/>
      </c>
      <c r="M479" s="46" t="str">
        <f>IF($B479&lt;&gt;0,VLOOKUP($A479,'【様式】返還額一覧 '!$A$17:$AC$1795,28,FALSE),"")</f>
        <v/>
      </c>
      <c r="N479" s="45" t="str">
        <f>IF($B479&lt;&gt;0,VLOOKUP($A479,'【様式】返還額一覧 '!$A$17:$AC$1795,29,FALSE),"")</f>
        <v/>
      </c>
    </row>
    <row r="480" spans="1:14" ht="15" customHeight="1" x14ac:dyDescent="0.15">
      <c r="A480" s="35">
        <v>474</v>
      </c>
      <c r="B480" s="36">
        <f>VLOOKUP($A480,'【様式】返還額一覧 '!$A$17:$AC$1795,2,FALSE)</f>
        <v>0</v>
      </c>
      <c r="C480" s="37" t="str">
        <f>IF($B480&lt;&gt;0,VLOOKUP($A480,'【様式】返還額一覧 '!$A$17:$AC$1795,3,FALSE),"")</f>
        <v/>
      </c>
      <c r="D480" s="56" t="str">
        <f>IF($B480&lt;&gt;0,VLOOKUP($A480,'【様式】返還額一覧 '!$A$17:$AE$1795,31,FALSE),"")</f>
        <v/>
      </c>
      <c r="E480" s="43" t="str">
        <f>IF($B480&lt;&gt;0,VLOOKUP($A480,'【様式】返還額一覧 '!$A$17:$AC$1795,9,FALSE),"")</f>
        <v/>
      </c>
      <c r="F480" s="47" t="str">
        <f>IF($B480&lt;&gt;0,VLOOKUP($A480,'【様式】返還額一覧 '!$A$17:$AC$1795,21,FALSE),"")</f>
        <v/>
      </c>
      <c r="G480" s="46" t="str">
        <f>IF($B480&lt;&gt;0,VLOOKUP($A480,'【様式】返還額一覧 '!$A$17:$AC$1795,22,FALSE),"")</f>
        <v/>
      </c>
      <c r="H480" s="45" t="str">
        <f>IF($B480&lt;&gt;0,VLOOKUP($A480,'【様式】返還額一覧 '!$A$17:$AC$1795,23,FALSE),"")</f>
        <v/>
      </c>
      <c r="I480" s="47" t="str">
        <f>IF($B480&lt;&gt;0,VLOOKUP($A480,'【様式】返還額一覧 '!$A$17:$AC$1795,24,FALSE),"")</f>
        <v/>
      </c>
      <c r="J480" s="46" t="str">
        <f>IF($B480&lt;&gt;0,VLOOKUP($A480,'【様式】返還額一覧 '!$A$17:$AC$1795,25,FALSE),"")</f>
        <v/>
      </c>
      <c r="K480" s="45" t="str">
        <f>IF($B480&lt;&gt;0,VLOOKUP($A480,'【様式】返還額一覧 '!$A$17:$AC$1795,26,FALSE),"")</f>
        <v/>
      </c>
      <c r="L480" s="47" t="str">
        <f>IF($B480&lt;&gt;0,VLOOKUP($A480,'【様式】返還額一覧 '!$A$17:$AC$1795,27,FALSE),"")</f>
        <v/>
      </c>
      <c r="M480" s="46" t="str">
        <f>IF($B480&lt;&gt;0,VLOOKUP($A480,'【様式】返還額一覧 '!$A$17:$AC$1795,28,FALSE),"")</f>
        <v/>
      </c>
      <c r="N480" s="45" t="str">
        <f>IF($B480&lt;&gt;0,VLOOKUP($A480,'【様式】返還額一覧 '!$A$17:$AC$1795,29,FALSE),"")</f>
        <v/>
      </c>
    </row>
    <row r="481" spans="1:14" ht="15" customHeight="1" x14ac:dyDescent="0.15">
      <c r="A481" s="35">
        <v>475</v>
      </c>
      <c r="B481" s="36">
        <f>VLOOKUP($A481,'【様式】返還額一覧 '!$A$17:$AC$1795,2,FALSE)</f>
        <v>0</v>
      </c>
      <c r="C481" s="37" t="str">
        <f>IF($B481&lt;&gt;0,VLOOKUP($A481,'【様式】返還額一覧 '!$A$17:$AC$1795,3,FALSE),"")</f>
        <v/>
      </c>
      <c r="D481" s="56" t="str">
        <f>IF($B481&lt;&gt;0,VLOOKUP($A481,'【様式】返還額一覧 '!$A$17:$AE$1795,31,FALSE),"")</f>
        <v/>
      </c>
      <c r="E481" s="43" t="str">
        <f>IF($B481&lt;&gt;0,VLOOKUP($A481,'【様式】返還額一覧 '!$A$17:$AC$1795,9,FALSE),"")</f>
        <v/>
      </c>
      <c r="F481" s="47" t="str">
        <f>IF($B481&lt;&gt;0,VLOOKUP($A481,'【様式】返還額一覧 '!$A$17:$AC$1795,21,FALSE),"")</f>
        <v/>
      </c>
      <c r="G481" s="46" t="str">
        <f>IF($B481&lt;&gt;0,VLOOKUP($A481,'【様式】返還額一覧 '!$A$17:$AC$1795,22,FALSE),"")</f>
        <v/>
      </c>
      <c r="H481" s="45" t="str">
        <f>IF($B481&lt;&gt;0,VLOOKUP($A481,'【様式】返還額一覧 '!$A$17:$AC$1795,23,FALSE),"")</f>
        <v/>
      </c>
      <c r="I481" s="47" t="str">
        <f>IF($B481&lt;&gt;0,VLOOKUP($A481,'【様式】返還額一覧 '!$A$17:$AC$1795,24,FALSE),"")</f>
        <v/>
      </c>
      <c r="J481" s="46" t="str">
        <f>IF($B481&lt;&gt;0,VLOOKUP($A481,'【様式】返還額一覧 '!$A$17:$AC$1795,25,FALSE),"")</f>
        <v/>
      </c>
      <c r="K481" s="45" t="str">
        <f>IF($B481&lt;&gt;0,VLOOKUP($A481,'【様式】返還額一覧 '!$A$17:$AC$1795,26,FALSE),"")</f>
        <v/>
      </c>
      <c r="L481" s="47" t="str">
        <f>IF($B481&lt;&gt;0,VLOOKUP($A481,'【様式】返還額一覧 '!$A$17:$AC$1795,27,FALSE),"")</f>
        <v/>
      </c>
      <c r="M481" s="46" t="str">
        <f>IF($B481&lt;&gt;0,VLOOKUP($A481,'【様式】返還額一覧 '!$A$17:$AC$1795,28,FALSE),"")</f>
        <v/>
      </c>
      <c r="N481" s="45" t="str">
        <f>IF($B481&lt;&gt;0,VLOOKUP($A481,'【様式】返還額一覧 '!$A$17:$AC$1795,29,FALSE),"")</f>
        <v/>
      </c>
    </row>
    <row r="482" spans="1:14" ht="15" customHeight="1" x14ac:dyDescent="0.15">
      <c r="A482" s="35">
        <v>476</v>
      </c>
      <c r="B482" s="36">
        <f>VLOOKUP($A482,'【様式】返還額一覧 '!$A$17:$AC$1795,2,FALSE)</f>
        <v>0</v>
      </c>
      <c r="C482" s="37" t="str">
        <f>IF($B482&lt;&gt;0,VLOOKUP($A482,'【様式】返還額一覧 '!$A$17:$AC$1795,3,FALSE),"")</f>
        <v/>
      </c>
      <c r="D482" s="56" t="str">
        <f>IF($B482&lt;&gt;0,VLOOKUP($A482,'【様式】返還額一覧 '!$A$17:$AE$1795,31,FALSE),"")</f>
        <v/>
      </c>
      <c r="E482" s="43" t="str">
        <f>IF($B482&lt;&gt;0,VLOOKUP($A482,'【様式】返還額一覧 '!$A$17:$AC$1795,9,FALSE),"")</f>
        <v/>
      </c>
      <c r="F482" s="47" t="str">
        <f>IF($B482&lt;&gt;0,VLOOKUP($A482,'【様式】返還額一覧 '!$A$17:$AC$1795,21,FALSE),"")</f>
        <v/>
      </c>
      <c r="G482" s="46" t="str">
        <f>IF($B482&lt;&gt;0,VLOOKUP($A482,'【様式】返還額一覧 '!$A$17:$AC$1795,22,FALSE),"")</f>
        <v/>
      </c>
      <c r="H482" s="45" t="str">
        <f>IF($B482&lt;&gt;0,VLOOKUP($A482,'【様式】返還額一覧 '!$A$17:$AC$1795,23,FALSE),"")</f>
        <v/>
      </c>
      <c r="I482" s="47" t="str">
        <f>IF($B482&lt;&gt;0,VLOOKUP($A482,'【様式】返還額一覧 '!$A$17:$AC$1795,24,FALSE),"")</f>
        <v/>
      </c>
      <c r="J482" s="46" t="str">
        <f>IF($B482&lt;&gt;0,VLOOKUP($A482,'【様式】返還額一覧 '!$A$17:$AC$1795,25,FALSE),"")</f>
        <v/>
      </c>
      <c r="K482" s="45" t="str">
        <f>IF($B482&lt;&gt;0,VLOOKUP($A482,'【様式】返還額一覧 '!$A$17:$AC$1795,26,FALSE),"")</f>
        <v/>
      </c>
      <c r="L482" s="47" t="str">
        <f>IF($B482&lt;&gt;0,VLOOKUP($A482,'【様式】返還額一覧 '!$A$17:$AC$1795,27,FALSE),"")</f>
        <v/>
      </c>
      <c r="M482" s="46" t="str">
        <f>IF($B482&lt;&gt;0,VLOOKUP($A482,'【様式】返還額一覧 '!$A$17:$AC$1795,28,FALSE),"")</f>
        <v/>
      </c>
      <c r="N482" s="45" t="str">
        <f>IF($B482&lt;&gt;0,VLOOKUP($A482,'【様式】返還額一覧 '!$A$17:$AC$1795,29,FALSE),"")</f>
        <v/>
      </c>
    </row>
    <row r="483" spans="1:14" ht="15" customHeight="1" x14ac:dyDescent="0.15">
      <c r="A483" s="35">
        <v>477</v>
      </c>
      <c r="B483" s="36">
        <f>VLOOKUP($A483,'【様式】返還額一覧 '!$A$17:$AC$1795,2,FALSE)</f>
        <v>0</v>
      </c>
      <c r="C483" s="37" t="str">
        <f>IF($B483&lt;&gt;0,VLOOKUP($A483,'【様式】返還額一覧 '!$A$17:$AC$1795,3,FALSE),"")</f>
        <v/>
      </c>
      <c r="D483" s="56" t="str">
        <f>IF($B483&lt;&gt;0,VLOOKUP($A483,'【様式】返還額一覧 '!$A$17:$AE$1795,31,FALSE),"")</f>
        <v/>
      </c>
      <c r="E483" s="43" t="str">
        <f>IF($B483&lt;&gt;0,VLOOKUP($A483,'【様式】返還額一覧 '!$A$17:$AC$1795,9,FALSE),"")</f>
        <v/>
      </c>
      <c r="F483" s="47" t="str">
        <f>IF($B483&lt;&gt;0,VLOOKUP($A483,'【様式】返還額一覧 '!$A$17:$AC$1795,21,FALSE),"")</f>
        <v/>
      </c>
      <c r="G483" s="46" t="str">
        <f>IF($B483&lt;&gt;0,VLOOKUP($A483,'【様式】返還額一覧 '!$A$17:$AC$1795,22,FALSE),"")</f>
        <v/>
      </c>
      <c r="H483" s="45" t="str">
        <f>IF($B483&lt;&gt;0,VLOOKUP($A483,'【様式】返還額一覧 '!$A$17:$AC$1795,23,FALSE),"")</f>
        <v/>
      </c>
      <c r="I483" s="47" t="str">
        <f>IF($B483&lt;&gt;0,VLOOKUP($A483,'【様式】返還額一覧 '!$A$17:$AC$1795,24,FALSE),"")</f>
        <v/>
      </c>
      <c r="J483" s="46" t="str">
        <f>IF($B483&lt;&gt;0,VLOOKUP($A483,'【様式】返還額一覧 '!$A$17:$AC$1795,25,FALSE),"")</f>
        <v/>
      </c>
      <c r="K483" s="45" t="str">
        <f>IF($B483&lt;&gt;0,VLOOKUP($A483,'【様式】返還額一覧 '!$A$17:$AC$1795,26,FALSE),"")</f>
        <v/>
      </c>
      <c r="L483" s="47" t="str">
        <f>IF($B483&lt;&gt;0,VLOOKUP($A483,'【様式】返還額一覧 '!$A$17:$AC$1795,27,FALSE),"")</f>
        <v/>
      </c>
      <c r="M483" s="46" t="str">
        <f>IF($B483&lt;&gt;0,VLOOKUP($A483,'【様式】返還額一覧 '!$A$17:$AC$1795,28,FALSE),"")</f>
        <v/>
      </c>
      <c r="N483" s="45" t="str">
        <f>IF($B483&lt;&gt;0,VLOOKUP($A483,'【様式】返還額一覧 '!$A$17:$AC$1795,29,FALSE),"")</f>
        <v/>
      </c>
    </row>
    <row r="484" spans="1:14" ht="15" customHeight="1" x14ac:dyDescent="0.15">
      <c r="A484" s="35">
        <v>478</v>
      </c>
      <c r="B484" s="36">
        <f>VLOOKUP($A484,'【様式】返還額一覧 '!$A$17:$AC$1795,2,FALSE)</f>
        <v>0</v>
      </c>
      <c r="C484" s="37" t="str">
        <f>IF($B484&lt;&gt;0,VLOOKUP($A484,'【様式】返還額一覧 '!$A$17:$AC$1795,3,FALSE),"")</f>
        <v/>
      </c>
      <c r="D484" s="56" t="str">
        <f>IF($B484&lt;&gt;0,VLOOKUP($A484,'【様式】返還額一覧 '!$A$17:$AE$1795,31,FALSE),"")</f>
        <v/>
      </c>
      <c r="E484" s="43" t="str">
        <f>IF($B484&lt;&gt;0,VLOOKUP($A484,'【様式】返還額一覧 '!$A$17:$AC$1795,9,FALSE),"")</f>
        <v/>
      </c>
      <c r="F484" s="47" t="str">
        <f>IF($B484&lt;&gt;0,VLOOKUP($A484,'【様式】返還額一覧 '!$A$17:$AC$1795,21,FALSE),"")</f>
        <v/>
      </c>
      <c r="G484" s="46" t="str">
        <f>IF($B484&lt;&gt;0,VLOOKUP($A484,'【様式】返還額一覧 '!$A$17:$AC$1795,22,FALSE),"")</f>
        <v/>
      </c>
      <c r="H484" s="45" t="str">
        <f>IF($B484&lt;&gt;0,VLOOKUP($A484,'【様式】返還額一覧 '!$A$17:$AC$1795,23,FALSE),"")</f>
        <v/>
      </c>
      <c r="I484" s="47" t="str">
        <f>IF($B484&lt;&gt;0,VLOOKUP($A484,'【様式】返還額一覧 '!$A$17:$AC$1795,24,FALSE),"")</f>
        <v/>
      </c>
      <c r="J484" s="46" t="str">
        <f>IF($B484&lt;&gt;0,VLOOKUP($A484,'【様式】返還額一覧 '!$A$17:$AC$1795,25,FALSE),"")</f>
        <v/>
      </c>
      <c r="K484" s="45" t="str">
        <f>IF($B484&lt;&gt;0,VLOOKUP($A484,'【様式】返還額一覧 '!$A$17:$AC$1795,26,FALSE),"")</f>
        <v/>
      </c>
      <c r="L484" s="47" t="str">
        <f>IF($B484&lt;&gt;0,VLOOKUP($A484,'【様式】返還額一覧 '!$A$17:$AC$1795,27,FALSE),"")</f>
        <v/>
      </c>
      <c r="M484" s="46" t="str">
        <f>IF($B484&lt;&gt;0,VLOOKUP($A484,'【様式】返還額一覧 '!$A$17:$AC$1795,28,FALSE),"")</f>
        <v/>
      </c>
      <c r="N484" s="45" t="str">
        <f>IF($B484&lt;&gt;0,VLOOKUP($A484,'【様式】返還額一覧 '!$A$17:$AC$1795,29,FALSE),"")</f>
        <v/>
      </c>
    </row>
    <row r="485" spans="1:14" ht="15" customHeight="1" x14ac:dyDescent="0.15">
      <c r="A485" s="35">
        <v>479</v>
      </c>
      <c r="B485" s="36">
        <f>VLOOKUP($A485,'【様式】返還額一覧 '!$A$17:$AC$1795,2,FALSE)</f>
        <v>0</v>
      </c>
      <c r="C485" s="37" t="str">
        <f>IF($B485&lt;&gt;0,VLOOKUP($A485,'【様式】返還額一覧 '!$A$17:$AC$1795,3,FALSE),"")</f>
        <v/>
      </c>
      <c r="D485" s="56" t="str">
        <f>IF($B485&lt;&gt;0,VLOOKUP($A485,'【様式】返還額一覧 '!$A$17:$AE$1795,31,FALSE),"")</f>
        <v/>
      </c>
      <c r="E485" s="43" t="str">
        <f>IF($B485&lt;&gt;0,VLOOKUP($A485,'【様式】返還額一覧 '!$A$17:$AC$1795,9,FALSE),"")</f>
        <v/>
      </c>
      <c r="F485" s="47" t="str">
        <f>IF($B485&lt;&gt;0,VLOOKUP($A485,'【様式】返還額一覧 '!$A$17:$AC$1795,21,FALSE),"")</f>
        <v/>
      </c>
      <c r="G485" s="46" t="str">
        <f>IF($B485&lt;&gt;0,VLOOKUP($A485,'【様式】返還額一覧 '!$A$17:$AC$1795,22,FALSE),"")</f>
        <v/>
      </c>
      <c r="H485" s="45" t="str">
        <f>IF($B485&lt;&gt;0,VLOOKUP($A485,'【様式】返還額一覧 '!$A$17:$AC$1795,23,FALSE),"")</f>
        <v/>
      </c>
      <c r="I485" s="47" t="str">
        <f>IF($B485&lt;&gt;0,VLOOKUP($A485,'【様式】返還額一覧 '!$A$17:$AC$1795,24,FALSE),"")</f>
        <v/>
      </c>
      <c r="J485" s="46" t="str">
        <f>IF($B485&lt;&gt;0,VLOOKUP($A485,'【様式】返還額一覧 '!$A$17:$AC$1795,25,FALSE),"")</f>
        <v/>
      </c>
      <c r="K485" s="45" t="str">
        <f>IF($B485&lt;&gt;0,VLOOKUP($A485,'【様式】返還額一覧 '!$A$17:$AC$1795,26,FALSE),"")</f>
        <v/>
      </c>
      <c r="L485" s="47" t="str">
        <f>IF($B485&lt;&gt;0,VLOOKUP($A485,'【様式】返還額一覧 '!$A$17:$AC$1795,27,FALSE),"")</f>
        <v/>
      </c>
      <c r="M485" s="46" t="str">
        <f>IF($B485&lt;&gt;0,VLOOKUP($A485,'【様式】返還額一覧 '!$A$17:$AC$1795,28,FALSE),"")</f>
        <v/>
      </c>
      <c r="N485" s="45" t="str">
        <f>IF($B485&lt;&gt;0,VLOOKUP($A485,'【様式】返還額一覧 '!$A$17:$AC$1795,29,FALSE),"")</f>
        <v/>
      </c>
    </row>
    <row r="486" spans="1:14" ht="15" customHeight="1" x14ac:dyDescent="0.15">
      <c r="A486" s="35">
        <v>480</v>
      </c>
      <c r="B486" s="36">
        <f>VLOOKUP($A486,'【様式】返還額一覧 '!$A$17:$AC$1795,2,FALSE)</f>
        <v>0</v>
      </c>
      <c r="C486" s="37" t="str">
        <f>IF($B486&lt;&gt;0,VLOOKUP($A486,'【様式】返還額一覧 '!$A$17:$AC$1795,3,FALSE),"")</f>
        <v/>
      </c>
      <c r="D486" s="56" t="str">
        <f>IF($B486&lt;&gt;0,VLOOKUP($A486,'【様式】返還額一覧 '!$A$17:$AE$1795,31,FALSE),"")</f>
        <v/>
      </c>
      <c r="E486" s="43" t="str">
        <f>IF($B486&lt;&gt;0,VLOOKUP($A486,'【様式】返還額一覧 '!$A$17:$AC$1795,9,FALSE),"")</f>
        <v/>
      </c>
      <c r="F486" s="47" t="str">
        <f>IF($B486&lt;&gt;0,VLOOKUP($A486,'【様式】返還額一覧 '!$A$17:$AC$1795,21,FALSE),"")</f>
        <v/>
      </c>
      <c r="G486" s="46" t="str">
        <f>IF($B486&lt;&gt;0,VLOOKUP($A486,'【様式】返還額一覧 '!$A$17:$AC$1795,22,FALSE),"")</f>
        <v/>
      </c>
      <c r="H486" s="45" t="str">
        <f>IF($B486&lt;&gt;0,VLOOKUP($A486,'【様式】返還額一覧 '!$A$17:$AC$1795,23,FALSE),"")</f>
        <v/>
      </c>
      <c r="I486" s="47" t="str">
        <f>IF($B486&lt;&gt;0,VLOOKUP($A486,'【様式】返還額一覧 '!$A$17:$AC$1795,24,FALSE),"")</f>
        <v/>
      </c>
      <c r="J486" s="46" t="str">
        <f>IF($B486&lt;&gt;0,VLOOKUP($A486,'【様式】返還額一覧 '!$A$17:$AC$1795,25,FALSE),"")</f>
        <v/>
      </c>
      <c r="K486" s="45" t="str">
        <f>IF($B486&lt;&gt;0,VLOOKUP($A486,'【様式】返還額一覧 '!$A$17:$AC$1795,26,FALSE),"")</f>
        <v/>
      </c>
      <c r="L486" s="47" t="str">
        <f>IF($B486&lt;&gt;0,VLOOKUP($A486,'【様式】返還額一覧 '!$A$17:$AC$1795,27,FALSE),"")</f>
        <v/>
      </c>
      <c r="M486" s="46" t="str">
        <f>IF($B486&lt;&gt;0,VLOOKUP($A486,'【様式】返還額一覧 '!$A$17:$AC$1795,28,FALSE),"")</f>
        <v/>
      </c>
      <c r="N486" s="45" t="str">
        <f>IF($B486&lt;&gt;0,VLOOKUP($A486,'【様式】返還額一覧 '!$A$17:$AC$1795,29,FALSE),"")</f>
        <v/>
      </c>
    </row>
    <row r="487" spans="1:14" ht="15" customHeight="1" x14ac:dyDescent="0.15">
      <c r="A487" s="35">
        <v>481</v>
      </c>
      <c r="B487" s="36">
        <f>VLOOKUP($A487,'【様式】返還額一覧 '!$A$17:$AC$1795,2,FALSE)</f>
        <v>0</v>
      </c>
      <c r="C487" s="37" t="str">
        <f>IF($B487&lt;&gt;0,VLOOKUP($A487,'【様式】返還額一覧 '!$A$17:$AC$1795,3,FALSE),"")</f>
        <v/>
      </c>
      <c r="D487" s="56" t="str">
        <f>IF($B487&lt;&gt;0,VLOOKUP($A487,'【様式】返還額一覧 '!$A$17:$AE$1795,31,FALSE),"")</f>
        <v/>
      </c>
      <c r="E487" s="43" t="str">
        <f>IF($B487&lt;&gt;0,VLOOKUP($A487,'【様式】返還額一覧 '!$A$17:$AC$1795,9,FALSE),"")</f>
        <v/>
      </c>
      <c r="F487" s="47" t="str">
        <f>IF($B487&lt;&gt;0,VLOOKUP($A487,'【様式】返還額一覧 '!$A$17:$AC$1795,21,FALSE),"")</f>
        <v/>
      </c>
      <c r="G487" s="46" t="str">
        <f>IF($B487&lt;&gt;0,VLOOKUP($A487,'【様式】返還額一覧 '!$A$17:$AC$1795,22,FALSE),"")</f>
        <v/>
      </c>
      <c r="H487" s="45" t="str">
        <f>IF($B487&lt;&gt;0,VLOOKUP($A487,'【様式】返還額一覧 '!$A$17:$AC$1795,23,FALSE),"")</f>
        <v/>
      </c>
      <c r="I487" s="47" t="str">
        <f>IF($B487&lt;&gt;0,VLOOKUP($A487,'【様式】返還額一覧 '!$A$17:$AC$1795,24,FALSE),"")</f>
        <v/>
      </c>
      <c r="J487" s="46" t="str">
        <f>IF($B487&lt;&gt;0,VLOOKUP($A487,'【様式】返還額一覧 '!$A$17:$AC$1795,25,FALSE),"")</f>
        <v/>
      </c>
      <c r="K487" s="45" t="str">
        <f>IF($B487&lt;&gt;0,VLOOKUP($A487,'【様式】返還額一覧 '!$A$17:$AC$1795,26,FALSE),"")</f>
        <v/>
      </c>
      <c r="L487" s="47" t="str">
        <f>IF($B487&lt;&gt;0,VLOOKUP($A487,'【様式】返還額一覧 '!$A$17:$AC$1795,27,FALSE),"")</f>
        <v/>
      </c>
      <c r="M487" s="46" t="str">
        <f>IF($B487&lt;&gt;0,VLOOKUP($A487,'【様式】返還額一覧 '!$A$17:$AC$1795,28,FALSE),"")</f>
        <v/>
      </c>
      <c r="N487" s="45" t="str">
        <f>IF($B487&lt;&gt;0,VLOOKUP($A487,'【様式】返還額一覧 '!$A$17:$AC$1795,29,FALSE),"")</f>
        <v/>
      </c>
    </row>
    <row r="488" spans="1:14" ht="15" customHeight="1" x14ac:dyDescent="0.15">
      <c r="A488" s="35">
        <v>482</v>
      </c>
      <c r="B488" s="36">
        <f>VLOOKUP($A488,'【様式】返還額一覧 '!$A$17:$AC$1795,2,FALSE)</f>
        <v>0</v>
      </c>
      <c r="C488" s="37" t="str">
        <f>IF($B488&lt;&gt;0,VLOOKUP($A488,'【様式】返還額一覧 '!$A$17:$AC$1795,3,FALSE),"")</f>
        <v/>
      </c>
      <c r="D488" s="56" t="str">
        <f>IF($B488&lt;&gt;0,VLOOKUP($A488,'【様式】返還額一覧 '!$A$17:$AE$1795,31,FALSE),"")</f>
        <v/>
      </c>
      <c r="E488" s="43" t="str">
        <f>IF($B488&lt;&gt;0,VLOOKUP($A488,'【様式】返還額一覧 '!$A$17:$AC$1795,9,FALSE),"")</f>
        <v/>
      </c>
      <c r="F488" s="47" t="str">
        <f>IF($B488&lt;&gt;0,VLOOKUP($A488,'【様式】返還額一覧 '!$A$17:$AC$1795,21,FALSE),"")</f>
        <v/>
      </c>
      <c r="G488" s="46" t="str">
        <f>IF($B488&lt;&gt;0,VLOOKUP($A488,'【様式】返還額一覧 '!$A$17:$AC$1795,22,FALSE),"")</f>
        <v/>
      </c>
      <c r="H488" s="45" t="str">
        <f>IF($B488&lt;&gt;0,VLOOKUP($A488,'【様式】返還額一覧 '!$A$17:$AC$1795,23,FALSE),"")</f>
        <v/>
      </c>
      <c r="I488" s="47" t="str">
        <f>IF($B488&lt;&gt;0,VLOOKUP($A488,'【様式】返還額一覧 '!$A$17:$AC$1795,24,FALSE),"")</f>
        <v/>
      </c>
      <c r="J488" s="46" t="str">
        <f>IF($B488&lt;&gt;0,VLOOKUP($A488,'【様式】返還額一覧 '!$A$17:$AC$1795,25,FALSE),"")</f>
        <v/>
      </c>
      <c r="K488" s="45" t="str">
        <f>IF($B488&lt;&gt;0,VLOOKUP($A488,'【様式】返還額一覧 '!$A$17:$AC$1795,26,FALSE),"")</f>
        <v/>
      </c>
      <c r="L488" s="47" t="str">
        <f>IF($B488&lt;&gt;0,VLOOKUP($A488,'【様式】返還額一覧 '!$A$17:$AC$1795,27,FALSE),"")</f>
        <v/>
      </c>
      <c r="M488" s="46" t="str">
        <f>IF($B488&lt;&gt;0,VLOOKUP($A488,'【様式】返還額一覧 '!$A$17:$AC$1795,28,FALSE),"")</f>
        <v/>
      </c>
      <c r="N488" s="45" t="str">
        <f>IF($B488&lt;&gt;0,VLOOKUP($A488,'【様式】返還額一覧 '!$A$17:$AC$1795,29,FALSE),"")</f>
        <v/>
      </c>
    </row>
    <row r="489" spans="1:14" ht="15" customHeight="1" x14ac:dyDescent="0.15">
      <c r="A489" s="35">
        <v>483</v>
      </c>
      <c r="B489" s="36">
        <f>VLOOKUP($A489,'【様式】返還額一覧 '!$A$17:$AC$1795,2,FALSE)</f>
        <v>0</v>
      </c>
      <c r="C489" s="37" t="str">
        <f>IF($B489&lt;&gt;0,VLOOKUP($A489,'【様式】返還額一覧 '!$A$17:$AC$1795,3,FALSE),"")</f>
        <v/>
      </c>
      <c r="D489" s="56" t="str">
        <f>IF($B489&lt;&gt;0,VLOOKUP($A489,'【様式】返還額一覧 '!$A$17:$AE$1795,31,FALSE),"")</f>
        <v/>
      </c>
      <c r="E489" s="43" t="str">
        <f>IF($B489&lt;&gt;0,VLOOKUP($A489,'【様式】返還額一覧 '!$A$17:$AC$1795,9,FALSE),"")</f>
        <v/>
      </c>
      <c r="F489" s="47" t="str">
        <f>IF($B489&lt;&gt;0,VLOOKUP($A489,'【様式】返還額一覧 '!$A$17:$AC$1795,21,FALSE),"")</f>
        <v/>
      </c>
      <c r="G489" s="46" t="str">
        <f>IF($B489&lt;&gt;0,VLOOKUP($A489,'【様式】返還額一覧 '!$A$17:$AC$1795,22,FALSE),"")</f>
        <v/>
      </c>
      <c r="H489" s="45" t="str">
        <f>IF($B489&lt;&gt;0,VLOOKUP($A489,'【様式】返還額一覧 '!$A$17:$AC$1795,23,FALSE),"")</f>
        <v/>
      </c>
      <c r="I489" s="47" t="str">
        <f>IF($B489&lt;&gt;0,VLOOKUP($A489,'【様式】返還額一覧 '!$A$17:$AC$1795,24,FALSE),"")</f>
        <v/>
      </c>
      <c r="J489" s="46" t="str">
        <f>IF($B489&lt;&gt;0,VLOOKUP($A489,'【様式】返還額一覧 '!$A$17:$AC$1795,25,FALSE),"")</f>
        <v/>
      </c>
      <c r="K489" s="45" t="str">
        <f>IF($B489&lt;&gt;0,VLOOKUP($A489,'【様式】返還額一覧 '!$A$17:$AC$1795,26,FALSE),"")</f>
        <v/>
      </c>
      <c r="L489" s="47" t="str">
        <f>IF($B489&lt;&gt;0,VLOOKUP($A489,'【様式】返還額一覧 '!$A$17:$AC$1795,27,FALSE),"")</f>
        <v/>
      </c>
      <c r="M489" s="46" t="str">
        <f>IF($B489&lt;&gt;0,VLOOKUP($A489,'【様式】返還額一覧 '!$A$17:$AC$1795,28,FALSE),"")</f>
        <v/>
      </c>
      <c r="N489" s="45" t="str">
        <f>IF($B489&lt;&gt;0,VLOOKUP($A489,'【様式】返還額一覧 '!$A$17:$AC$1795,29,FALSE),"")</f>
        <v/>
      </c>
    </row>
    <row r="490" spans="1:14" ht="15" customHeight="1" x14ac:dyDescent="0.15">
      <c r="A490" s="35">
        <v>484</v>
      </c>
      <c r="B490" s="36">
        <f>VLOOKUP($A490,'【様式】返還額一覧 '!$A$17:$AC$1795,2,FALSE)</f>
        <v>0</v>
      </c>
      <c r="C490" s="37" t="str">
        <f>IF($B490&lt;&gt;0,VLOOKUP($A490,'【様式】返還額一覧 '!$A$17:$AC$1795,3,FALSE),"")</f>
        <v/>
      </c>
      <c r="D490" s="56" t="str">
        <f>IF($B490&lt;&gt;0,VLOOKUP($A490,'【様式】返還額一覧 '!$A$17:$AE$1795,31,FALSE),"")</f>
        <v/>
      </c>
      <c r="E490" s="43" t="str">
        <f>IF($B490&lt;&gt;0,VLOOKUP($A490,'【様式】返還額一覧 '!$A$17:$AC$1795,9,FALSE),"")</f>
        <v/>
      </c>
      <c r="F490" s="47" t="str">
        <f>IF($B490&lt;&gt;0,VLOOKUP($A490,'【様式】返還額一覧 '!$A$17:$AC$1795,21,FALSE),"")</f>
        <v/>
      </c>
      <c r="G490" s="46" t="str">
        <f>IF($B490&lt;&gt;0,VLOOKUP($A490,'【様式】返還額一覧 '!$A$17:$AC$1795,22,FALSE),"")</f>
        <v/>
      </c>
      <c r="H490" s="45" t="str">
        <f>IF($B490&lt;&gt;0,VLOOKUP($A490,'【様式】返還額一覧 '!$A$17:$AC$1795,23,FALSE),"")</f>
        <v/>
      </c>
      <c r="I490" s="47" t="str">
        <f>IF($B490&lt;&gt;0,VLOOKUP($A490,'【様式】返還額一覧 '!$A$17:$AC$1795,24,FALSE),"")</f>
        <v/>
      </c>
      <c r="J490" s="46" t="str">
        <f>IF($B490&lt;&gt;0,VLOOKUP($A490,'【様式】返還額一覧 '!$A$17:$AC$1795,25,FALSE),"")</f>
        <v/>
      </c>
      <c r="K490" s="45" t="str">
        <f>IF($B490&lt;&gt;0,VLOOKUP($A490,'【様式】返還額一覧 '!$A$17:$AC$1795,26,FALSE),"")</f>
        <v/>
      </c>
      <c r="L490" s="47" t="str">
        <f>IF($B490&lt;&gt;0,VLOOKUP($A490,'【様式】返還額一覧 '!$A$17:$AC$1795,27,FALSE),"")</f>
        <v/>
      </c>
      <c r="M490" s="46" t="str">
        <f>IF($B490&lt;&gt;0,VLOOKUP($A490,'【様式】返還額一覧 '!$A$17:$AC$1795,28,FALSE),"")</f>
        <v/>
      </c>
      <c r="N490" s="45" t="str">
        <f>IF($B490&lt;&gt;0,VLOOKUP($A490,'【様式】返還額一覧 '!$A$17:$AC$1795,29,FALSE),"")</f>
        <v/>
      </c>
    </row>
    <row r="491" spans="1:14" ht="15" customHeight="1" x14ac:dyDescent="0.15">
      <c r="A491" s="35">
        <v>485</v>
      </c>
      <c r="B491" s="36">
        <f>VLOOKUP($A491,'【様式】返還額一覧 '!$A$17:$AC$1795,2,FALSE)</f>
        <v>0</v>
      </c>
      <c r="C491" s="37" t="str">
        <f>IF($B491&lt;&gt;0,VLOOKUP($A491,'【様式】返還額一覧 '!$A$17:$AC$1795,3,FALSE),"")</f>
        <v/>
      </c>
      <c r="D491" s="56" t="str">
        <f>IF($B491&lt;&gt;0,VLOOKUP($A491,'【様式】返還額一覧 '!$A$17:$AE$1795,31,FALSE),"")</f>
        <v/>
      </c>
      <c r="E491" s="43" t="str">
        <f>IF($B491&lt;&gt;0,VLOOKUP($A491,'【様式】返還額一覧 '!$A$17:$AC$1795,9,FALSE),"")</f>
        <v/>
      </c>
      <c r="F491" s="47" t="str">
        <f>IF($B491&lt;&gt;0,VLOOKUP($A491,'【様式】返還額一覧 '!$A$17:$AC$1795,21,FALSE),"")</f>
        <v/>
      </c>
      <c r="G491" s="46" t="str">
        <f>IF($B491&lt;&gt;0,VLOOKUP($A491,'【様式】返還額一覧 '!$A$17:$AC$1795,22,FALSE),"")</f>
        <v/>
      </c>
      <c r="H491" s="45" t="str">
        <f>IF($B491&lt;&gt;0,VLOOKUP($A491,'【様式】返還額一覧 '!$A$17:$AC$1795,23,FALSE),"")</f>
        <v/>
      </c>
      <c r="I491" s="47" t="str">
        <f>IF($B491&lt;&gt;0,VLOOKUP($A491,'【様式】返還額一覧 '!$A$17:$AC$1795,24,FALSE),"")</f>
        <v/>
      </c>
      <c r="J491" s="46" t="str">
        <f>IF($B491&lt;&gt;0,VLOOKUP($A491,'【様式】返還額一覧 '!$A$17:$AC$1795,25,FALSE),"")</f>
        <v/>
      </c>
      <c r="K491" s="45" t="str">
        <f>IF($B491&lt;&gt;0,VLOOKUP($A491,'【様式】返還額一覧 '!$A$17:$AC$1795,26,FALSE),"")</f>
        <v/>
      </c>
      <c r="L491" s="47" t="str">
        <f>IF($B491&lt;&gt;0,VLOOKUP($A491,'【様式】返還額一覧 '!$A$17:$AC$1795,27,FALSE),"")</f>
        <v/>
      </c>
      <c r="M491" s="46" t="str">
        <f>IF($B491&lt;&gt;0,VLOOKUP($A491,'【様式】返還額一覧 '!$A$17:$AC$1795,28,FALSE),"")</f>
        <v/>
      </c>
      <c r="N491" s="45" t="str">
        <f>IF($B491&lt;&gt;0,VLOOKUP($A491,'【様式】返還額一覧 '!$A$17:$AC$1795,29,FALSE),"")</f>
        <v/>
      </c>
    </row>
    <row r="492" spans="1:14" ht="15" customHeight="1" x14ac:dyDescent="0.15">
      <c r="A492" s="35">
        <v>486</v>
      </c>
      <c r="B492" s="36">
        <f>VLOOKUP($A492,'【様式】返還額一覧 '!$A$17:$AC$1795,2,FALSE)</f>
        <v>0</v>
      </c>
      <c r="C492" s="37" t="str">
        <f>IF($B492&lt;&gt;0,VLOOKUP($A492,'【様式】返還額一覧 '!$A$17:$AC$1795,3,FALSE),"")</f>
        <v/>
      </c>
      <c r="D492" s="56" t="str">
        <f>IF($B492&lt;&gt;0,VLOOKUP($A492,'【様式】返還額一覧 '!$A$17:$AE$1795,31,FALSE),"")</f>
        <v/>
      </c>
      <c r="E492" s="43" t="str">
        <f>IF($B492&lt;&gt;0,VLOOKUP($A492,'【様式】返還額一覧 '!$A$17:$AC$1795,9,FALSE),"")</f>
        <v/>
      </c>
      <c r="F492" s="47" t="str">
        <f>IF($B492&lt;&gt;0,VLOOKUP($A492,'【様式】返還額一覧 '!$A$17:$AC$1795,21,FALSE),"")</f>
        <v/>
      </c>
      <c r="G492" s="46" t="str">
        <f>IF($B492&lt;&gt;0,VLOOKUP($A492,'【様式】返還額一覧 '!$A$17:$AC$1795,22,FALSE),"")</f>
        <v/>
      </c>
      <c r="H492" s="45" t="str">
        <f>IF($B492&lt;&gt;0,VLOOKUP($A492,'【様式】返還額一覧 '!$A$17:$AC$1795,23,FALSE),"")</f>
        <v/>
      </c>
      <c r="I492" s="47" t="str">
        <f>IF($B492&lt;&gt;0,VLOOKUP($A492,'【様式】返還額一覧 '!$A$17:$AC$1795,24,FALSE),"")</f>
        <v/>
      </c>
      <c r="J492" s="46" t="str">
        <f>IF($B492&lt;&gt;0,VLOOKUP($A492,'【様式】返還額一覧 '!$A$17:$AC$1795,25,FALSE),"")</f>
        <v/>
      </c>
      <c r="K492" s="45" t="str">
        <f>IF($B492&lt;&gt;0,VLOOKUP($A492,'【様式】返還額一覧 '!$A$17:$AC$1795,26,FALSE),"")</f>
        <v/>
      </c>
      <c r="L492" s="47" t="str">
        <f>IF($B492&lt;&gt;0,VLOOKUP($A492,'【様式】返還額一覧 '!$A$17:$AC$1795,27,FALSE),"")</f>
        <v/>
      </c>
      <c r="M492" s="46" t="str">
        <f>IF($B492&lt;&gt;0,VLOOKUP($A492,'【様式】返還額一覧 '!$A$17:$AC$1795,28,FALSE),"")</f>
        <v/>
      </c>
      <c r="N492" s="45" t="str">
        <f>IF($B492&lt;&gt;0,VLOOKUP($A492,'【様式】返還額一覧 '!$A$17:$AC$1795,29,FALSE),"")</f>
        <v/>
      </c>
    </row>
    <row r="493" spans="1:14" ht="15" customHeight="1" x14ac:dyDescent="0.15">
      <c r="A493" s="35">
        <v>487</v>
      </c>
      <c r="B493" s="36">
        <f>VLOOKUP($A493,'【様式】返還額一覧 '!$A$17:$AC$1795,2,FALSE)</f>
        <v>0</v>
      </c>
      <c r="C493" s="37" t="str">
        <f>IF($B493&lt;&gt;0,VLOOKUP($A493,'【様式】返還額一覧 '!$A$17:$AC$1795,3,FALSE),"")</f>
        <v/>
      </c>
      <c r="D493" s="56" t="str">
        <f>IF($B493&lt;&gt;0,VLOOKUP($A493,'【様式】返還額一覧 '!$A$17:$AE$1795,31,FALSE),"")</f>
        <v/>
      </c>
      <c r="E493" s="43" t="str">
        <f>IF($B493&lt;&gt;0,VLOOKUP($A493,'【様式】返還額一覧 '!$A$17:$AC$1795,9,FALSE),"")</f>
        <v/>
      </c>
      <c r="F493" s="47" t="str">
        <f>IF($B493&lt;&gt;0,VLOOKUP($A493,'【様式】返還額一覧 '!$A$17:$AC$1795,21,FALSE),"")</f>
        <v/>
      </c>
      <c r="G493" s="46" t="str">
        <f>IF($B493&lt;&gt;0,VLOOKUP($A493,'【様式】返還額一覧 '!$A$17:$AC$1795,22,FALSE),"")</f>
        <v/>
      </c>
      <c r="H493" s="45" t="str">
        <f>IF($B493&lt;&gt;0,VLOOKUP($A493,'【様式】返還額一覧 '!$A$17:$AC$1795,23,FALSE),"")</f>
        <v/>
      </c>
      <c r="I493" s="47" t="str">
        <f>IF($B493&lt;&gt;0,VLOOKUP($A493,'【様式】返還額一覧 '!$A$17:$AC$1795,24,FALSE),"")</f>
        <v/>
      </c>
      <c r="J493" s="46" t="str">
        <f>IF($B493&lt;&gt;0,VLOOKUP($A493,'【様式】返還額一覧 '!$A$17:$AC$1795,25,FALSE),"")</f>
        <v/>
      </c>
      <c r="K493" s="45" t="str">
        <f>IF($B493&lt;&gt;0,VLOOKUP($A493,'【様式】返還額一覧 '!$A$17:$AC$1795,26,FALSE),"")</f>
        <v/>
      </c>
      <c r="L493" s="47" t="str">
        <f>IF($B493&lt;&gt;0,VLOOKUP($A493,'【様式】返還額一覧 '!$A$17:$AC$1795,27,FALSE),"")</f>
        <v/>
      </c>
      <c r="M493" s="46" t="str">
        <f>IF($B493&lt;&gt;0,VLOOKUP($A493,'【様式】返還額一覧 '!$A$17:$AC$1795,28,FALSE),"")</f>
        <v/>
      </c>
      <c r="N493" s="45" t="str">
        <f>IF($B493&lt;&gt;0,VLOOKUP($A493,'【様式】返還額一覧 '!$A$17:$AC$1795,29,FALSE),"")</f>
        <v/>
      </c>
    </row>
    <row r="494" spans="1:14" ht="15" customHeight="1" x14ac:dyDescent="0.15">
      <c r="A494" s="35">
        <v>488</v>
      </c>
      <c r="B494" s="36">
        <f>VLOOKUP($A494,'【様式】返還額一覧 '!$A$17:$AC$1795,2,FALSE)</f>
        <v>0</v>
      </c>
      <c r="C494" s="37" t="str">
        <f>IF($B494&lt;&gt;0,VLOOKUP($A494,'【様式】返還額一覧 '!$A$17:$AC$1795,3,FALSE),"")</f>
        <v/>
      </c>
      <c r="D494" s="56" t="str">
        <f>IF($B494&lt;&gt;0,VLOOKUP($A494,'【様式】返還額一覧 '!$A$17:$AE$1795,31,FALSE),"")</f>
        <v/>
      </c>
      <c r="E494" s="43" t="str">
        <f>IF($B494&lt;&gt;0,VLOOKUP($A494,'【様式】返還額一覧 '!$A$17:$AC$1795,9,FALSE),"")</f>
        <v/>
      </c>
      <c r="F494" s="47" t="str">
        <f>IF($B494&lt;&gt;0,VLOOKUP($A494,'【様式】返還額一覧 '!$A$17:$AC$1795,21,FALSE),"")</f>
        <v/>
      </c>
      <c r="G494" s="46" t="str">
        <f>IF($B494&lt;&gt;0,VLOOKUP($A494,'【様式】返還額一覧 '!$A$17:$AC$1795,22,FALSE),"")</f>
        <v/>
      </c>
      <c r="H494" s="45" t="str">
        <f>IF($B494&lt;&gt;0,VLOOKUP($A494,'【様式】返還額一覧 '!$A$17:$AC$1795,23,FALSE),"")</f>
        <v/>
      </c>
      <c r="I494" s="47" t="str">
        <f>IF($B494&lt;&gt;0,VLOOKUP($A494,'【様式】返還額一覧 '!$A$17:$AC$1795,24,FALSE),"")</f>
        <v/>
      </c>
      <c r="J494" s="46" t="str">
        <f>IF($B494&lt;&gt;0,VLOOKUP($A494,'【様式】返還額一覧 '!$A$17:$AC$1795,25,FALSE),"")</f>
        <v/>
      </c>
      <c r="K494" s="45" t="str">
        <f>IF($B494&lt;&gt;0,VLOOKUP($A494,'【様式】返還額一覧 '!$A$17:$AC$1795,26,FALSE),"")</f>
        <v/>
      </c>
      <c r="L494" s="47" t="str">
        <f>IF($B494&lt;&gt;0,VLOOKUP($A494,'【様式】返還額一覧 '!$A$17:$AC$1795,27,FALSE),"")</f>
        <v/>
      </c>
      <c r="M494" s="46" t="str">
        <f>IF($B494&lt;&gt;0,VLOOKUP($A494,'【様式】返還額一覧 '!$A$17:$AC$1795,28,FALSE),"")</f>
        <v/>
      </c>
      <c r="N494" s="45" t="str">
        <f>IF($B494&lt;&gt;0,VLOOKUP($A494,'【様式】返還額一覧 '!$A$17:$AC$1795,29,FALSE),"")</f>
        <v/>
      </c>
    </row>
    <row r="495" spans="1:14" ht="15" customHeight="1" x14ac:dyDescent="0.15">
      <c r="A495" s="35">
        <v>489</v>
      </c>
      <c r="B495" s="36">
        <f>VLOOKUP($A495,'【様式】返還額一覧 '!$A$17:$AC$1795,2,FALSE)</f>
        <v>0</v>
      </c>
      <c r="C495" s="37" t="str">
        <f>IF($B495&lt;&gt;0,VLOOKUP($A495,'【様式】返還額一覧 '!$A$17:$AC$1795,3,FALSE),"")</f>
        <v/>
      </c>
      <c r="D495" s="56" t="str">
        <f>IF($B495&lt;&gt;0,VLOOKUP($A495,'【様式】返還額一覧 '!$A$17:$AE$1795,31,FALSE),"")</f>
        <v/>
      </c>
      <c r="E495" s="43" t="str">
        <f>IF($B495&lt;&gt;0,VLOOKUP($A495,'【様式】返還額一覧 '!$A$17:$AC$1795,9,FALSE),"")</f>
        <v/>
      </c>
      <c r="F495" s="47" t="str">
        <f>IF($B495&lt;&gt;0,VLOOKUP($A495,'【様式】返還額一覧 '!$A$17:$AC$1795,21,FALSE),"")</f>
        <v/>
      </c>
      <c r="G495" s="46" t="str">
        <f>IF($B495&lt;&gt;0,VLOOKUP($A495,'【様式】返還額一覧 '!$A$17:$AC$1795,22,FALSE),"")</f>
        <v/>
      </c>
      <c r="H495" s="45" t="str">
        <f>IF($B495&lt;&gt;0,VLOOKUP($A495,'【様式】返還額一覧 '!$A$17:$AC$1795,23,FALSE),"")</f>
        <v/>
      </c>
      <c r="I495" s="47" t="str">
        <f>IF($B495&lt;&gt;0,VLOOKUP($A495,'【様式】返還額一覧 '!$A$17:$AC$1795,24,FALSE),"")</f>
        <v/>
      </c>
      <c r="J495" s="46" t="str">
        <f>IF($B495&lt;&gt;0,VLOOKUP($A495,'【様式】返還額一覧 '!$A$17:$AC$1795,25,FALSE),"")</f>
        <v/>
      </c>
      <c r="K495" s="45" t="str">
        <f>IF($B495&lt;&gt;0,VLOOKUP($A495,'【様式】返還額一覧 '!$A$17:$AC$1795,26,FALSE),"")</f>
        <v/>
      </c>
      <c r="L495" s="47" t="str">
        <f>IF($B495&lt;&gt;0,VLOOKUP($A495,'【様式】返還額一覧 '!$A$17:$AC$1795,27,FALSE),"")</f>
        <v/>
      </c>
      <c r="M495" s="46" t="str">
        <f>IF($B495&lt;&gt;0,VLOOKUP($A495,'【様式】返還額一覧 '!$A$17:$AC$1795,28,FALSE),"")</f>
        <v/>
      </c>
      <c r="N495" s="45" t="str">
        <f>IF($B495&lt;&gt;0,VLOOKUP($A495,'【様式】返還額一覧 '!$A$17:$AC$1795,29,FALSE),"")</f>
        <v/>
      </c>
    </row>
    <row r="496" spans="1:14" ht="15" customHeight="1" x14ac:dyDescent="0.15">
      <c r="A496" s="35">
        <v>490</v>
      </c>
      <c r="B496" s="36">
        <f>VLOOKUP($A496,'【様式】返還額一覧 '!$A$17:$AC$1795,2,FALSE)</f>
        <v>0</v>
      </c>
      <c r="C496" s="37" t="str">
        <f>IF($B496&lt;&gt;0,VLOOKUP($A496,'【様式】返還額一覧 '!$A$17:$AC$1795,3,FALSE),"")</f>
        <v/>
      </c>
      <c r="D496" s="56" t="str">
        <f>IF($B496&lt;&gt;0,VLOOKUP($A496,'【様式】返還額一覧 '!$A$17:$AE$1795,31,FALSE),"")</f>
        <v/>
      </c>
      <c r="E496" s="43" t="str">
        <f>IF($B496&lt;&gt;0,VLOOKUP($A496,'【様式】返還額一覧 '!$A$17:$AC$1795,9,FALSE),"")</f>
        <v/>
      </c>
      <c r="F496" s="47" t="str">
        <f>IF($B496&lt;&gt;0,VLOOKUP($A496,'【様式】返還額一覧 '!$A$17:$AC$1795,21,FALSE),"")</f>
        <v/>
      </c>
      <c r="G496" s="46" t="str">
        <f>IF($B496&lt;&gt;0,VLOOKUP($A496,'【様式】返還額一覧 '!$A$17:$AC$1795,22,FALSE),"")</f>
        <v/>
      </c>
      <c r="H496" s="45" t="str">
        <f>IF($B496&lt;&gt;0,VLOOKUP($A496,'【様式】返還額一覧 '!$A$17:$AC$1795,23,FALSE),"")</f>
        <v/>
      </c>
      <c r="I496" s="47" t="str">
        <f>IF($B496&lt;&gt;0,VLOOKUP($A496,'【様式】返還額一覧 '!$A$17:$AC$1795,24,FALSE),"")</f>
        <v/>
      </c>
      <c r="J496" s="46" t="str">
        <f>IF($B496&lt;&gt;0,VLOOKUP($A496,'【様式】返還額一覧 '!$A$17:$AC$1795,25,FALSE),"")</f>
        <v/>
      </c>
      <c r="K496" s="45" t="str">
        <f>IF($B496&lt;&gt;0,VLOOKUP($A496,'【様式】返還額一覧 '!$A$17:$AC$1795,26,FALSE),"")</f>
        <v/>
      </c>
      <c r="L496" s="47" t="str">
        <f>IF($B496&lt;&gt;0,VLOOKUP($A496,'【様式】返還額一覧 '!$A$17:$AC$1795,27,FALSE),"")</f>
        <v/>
      </c>
      <c r="M496" s="46" t="str">
        <f>IF($B496&lt;&gt;0,VLOOKUP($A496,'【様式】返還額一覧 '!$A$17:$AC$1795,28,FALSE),"")</f>
        <v/>
      </c>
      <c r="N496" s="45" t="str">
        <f>IF($B496&lt;&gt;0,VLOOKUP($A496,'【様式】返還額一覧 '!$A$17:$AC$1795,29,FALSE),"")</f>
        <v/>
      </c>
    </row>
    <row r="497" spans="1:14" ht="15" customHeight="1" x14ac:dyDescent="0.15">
      <c r="A497" s="35">
        <v>491</v>
      </c>
      <c r="B497" s="36">
        <f>VLOOKUP($A497,'【様式】返還額一覧 '!$A$17:$AC$1795,2,FALSE)</f>
        <v>0</v>
      </c>
      <c r="C497" s="37" t="str">
        <f>IF($B497&lt;&gt;0,VLOOKUP($A497,'【様式】返還額一覧 '!$A$17:$AC$1795,3,FALSE),"")</f>
        <v/>
      </c>
      <c r="D497" s="56" t="str">
        <f>IF($B497&lt;&gt;0,VLOOKUP($A497,'【様式】返還額一覧 '!$A$17:$AE$1795,31,FALSE),"")</f>
        <v/>
      </c>
      <c r="E497" s="43" t="str">
        <f>IF($B497&lt;&gt;0,VLOOKUP($A497,'【様式】返還額一覧 '!$A$17:$AC$1795,9,FALSE),"")</f>
        <v/>
      </c>
      <c r="F497" s="47" t="str">
        <f>IF($B497&lt;&gt;0,VLOOKUP($A497,'【様式】返還額一覧 '!$A$17:$AC$1795,21,FALSE),"")</f>
        <v/>
      </c>
      <c r="G497" s="46" t="str">
        <f>IF($B497&lt;&gt;0,VLOOKUP($A497,'【様式】返還額一覧 '!$A$17:$AC$1795,22,FALSE),"")</f>
        <v/>
      </c>
      <c r="H497" s="45" t="str">
        <f>IF($B497&lt;&gt;0,VLOOKUP($A497,'【様式】返還額一覧 '!$A$17:$AC$1795,23,FALSE),"")</f>
        <v/>
      </c>
      <c r="I497" s="47" t="str">
        <f>IF($B497&lt;&gt;0,VLOOKUP($A497,'【様式】返還額一覧 '!$A$17:$AC$1795,24,FALSE),"")</f>
        <v/>
      </c>
      <c r="J497" s="46" t="str">
        <f>IF($B497&lt;&gt;0,VLOOKUP($A497,'【様式】返還額一覧 '!$A$17:$AC$1795,25,FALSE),"")</f>
        <v/>
      </c>
      <c r="K497" s="45" t="str">
        <f>IF($B497&lt;&gt;0,VLOOKUP($A497,'【様式】返還額一覧 '!$A$17:$AC$1795,26,FALSE),"")</f>
        <v/>
      </c>
      <c r="L497" s="47" t="str">
        <f>IF($B497&lt;&gt;0,VLOOKUP($A497,'【様式】返還額一覧 '!$A$17:$AC$1795,27,FALSE),"")</f>
        <v/>
      </c>
      <c r="M497" s="46" t="str">
        <f>IF($B497&lt;&gt;0,VLOOKUP($A497,'【様式】返還額一覧 '!$A$17:$AC$1795,28,FALSE),"")</f>
        <v/>
      </c>
      <c r="N497" s="45" t="str">
        <f>IF($B497&lt;&gt;0,VLOOKUP($A497,'【様式】返還額一覧 '!$A$17:$AC$1795,29,FALSE),"")</f>
        <v/>
      </c>
    </row>
    <row r="498" spans="1:14" ht="15" customHeight="1" x14ac:dyDescent="0.15">
      <c r="A498" s="35">
        <v>492</v>
      </c>
      <c r="B498" s="36">
        <f>VLOOKUP($A498,'【様式】返還額一覧 '!$A$17:$AC$1795,2,FALSE)</f>
        <v>0</v>
      </c>
      <c r="C498" s="37" t="str">
        <f>IF($B498&lt;&gt;0,VLOOKUP($A498,'【様式】返還額一覧 '!$A$17:$AC$1795,3,FALSE),"")</f>
        <v/>
      </c>
      <c r="D498" s="56" t="str">
        <f>IF($B498&lt;&gt;0,VLOOKUP($A498,'【様式】返還額一覧 '!$A$17:$AE$1795,31,FALSE),"")</f>
        <v/>
      </c>
      <c r="E498" s="43" t="str">
        <f>IF($B498&lt;&gt;0,VLOOKUP($A498,'【様式】返還額一覧 '!$A$17:$AC$1795,9,FALSE),"")</f>
        <v/>
      </c>
      <c r="F498" s="47" t="str">
        <f>IF($B498&lt;&gt;0,VLOOKUP($A498,'【様式】返還額一覧 '!$A$17:$AC$1795,21,FALSE),"")</f>
        <v/>
      </c>
      <c r="G498" s="46" t="str">
        <f>IF($B498&lt;&gt;0,VLOOKUP($A498,'【様式】返還額一覧 '!$A$17:$AC$1795,22,FALSE),"")</f>
        <v/>
      </c>
      <c r="H498" s="45" t="str">
        <f>IF($B498&lt;&gt;0,VLOOKUP($A498,'【様式】返還額一覧 '!$A$17:$AC$1795,23,FALSE),"")</f>
        <v/>
      </c>
      <c r="I498" s="47" t="str">
        <f>IF($B498&lt;&gt;0,VLOOKUP($A498,'【様式】返還額一覧 '!$A$17:$AC$1795,24,FALSE),"")</f>
        <v/>
      </c>
      <c r="J498" s="46" t="str">
        <f>IF($B498&lt;&gt;0,VLOOKUP($A498,'【様式】返還額一覧 '!$A$17:$AC$1795,25,FALSE),"")</f>
        <v/>
      </c>
      <c r="K498" s="45" t="str">
        <f>IF($B498&lt;&gt;0,VLOOKUP($A498,'【様式】返還額一覧 '!$A$17:$AC$1795,26,FALSE),"")</f>
        <v/>
      </c>
      <c r="L498" s="47" t="str">
        <f>IF($B498&lt;&gt;0,VLOOKUP($A498,'【様式】返還額一覧 '!$A$17:$AC$1795,27,FALSE),"")</f>
        <v/>
      </c>
      <c r="M498" s="46" t="str">
        <f>IF($B498&lt;&gt;0,VLOOKUP($A498,'【様式】返還額一覧 '!$A$17:$AC$1795,28,FALSE),"")</f>
        <v/>
      </c>
      <c r="N498" s="45" t="str">
        <f>IF($B498&lt;&gt;0,VLOOKUP($A498,'【様式】返還額一覧 '!$A$17:$AC$1795,29,FALSE),"")</f>
        <v/>
      </c>
    </row>
    <row r="499" spans="1:14" ht="15" customHeight="1" x14ac:dyDescent="0.15">
      <c r="A499" s="35">
        <v>493</v>
      </c>
      <c r="B499" s="36">
        <f>VLOOKUP($A499,'【様式】返還額一覧 '!$A$17:$AC$1795,2,FALSE)</f>
        <v>0</v>
      </c>
      <c r="C499" s="37" t="str">
        <f>IF($B499&lt;&gt;0,VLOOKUP($A499,'【様式】返還額一覧 '!$A$17:$AC$1795,3,FALSE),"")</f>
        <v/>
      </c>
      <c r="D499" s="56" t="str">
        <f>IF($B499&lt;&gt;0,VLOOKUP($A499,'【様式】返還額一覧 '!$A$17:$AE$1795,31,FALSE),"")</f>
        <v/>
      </c>
      <c r="E499" s="43" t="str">
        <f>IF($B499&lt;&gt;0,VLOOKUP($A499,'【様式】返還額一覧 '!$A$17:$AC$1795,9,FALSE),"")</f>
        <v/>
      </c>
      <c r="F499" s="47" t="str">
        <f>IF($B499&lt;&gt;0,VLOOKUP($A499,'【様式】返還額一覧 '!$A$17:$AC$1795,21,FALSE),"")</f>
        <v/>
      </c>
      <c r="G499" s="46" t="str">
        <f>IF($B499&lt;&gt;0,VLOOKUP($A499,'【様式】返還額一覧 '!$A$17:$AC$1795,22,FALSE),"")</f>
        <v/>
      </c>
      <c r="H499" s="45" t="str">
        <f>IF($B499&lt;&gt;0,VLOOKUP($A499,'【様式】返還額一覧 '!$A$17:$AC$1795,23,FALSE),"")</f>
        <v/>
      </c>
      <c r="I499" s="47" t="str">
        <f>IF($B499&lt;&gt;0,VLOOKUP($A499,'【様式】返還額一覧 '!$A$17:$AC$1795,24,FALSE),"")</f>
        <v/>
      </c>
      <c r="J499" s="46" t="str">
        <f>IF($B499&lt;&gt;0,VLOOKUP($A499,'【様式】返還額一覧 '!$A$17:$AC$1795,25,FALSE),"")</f>
        <v/>
      </c>
      <c r="K499" s="45" t="str">
        <f>IF($B499&lt;&gt;0,VLOOKUP($A499,'【様式】返還額一覧 '!$A$17:$AC$1795,26,FALSE),"")</f>
        <v/>
      </c>
      <c r="L499" s="47" t="str">
        <f>IF($B499&lt;&gt;0,VLOOKUP($A499,'【様式】返還額一覧 '!$A$17:$AC$1795,27,FALSE),"")</f>
        <v/>
      </c>
      <c r="M499" s="46" t="str">
        <f>IF($B499&lt;&gt;0,VLOOKUP($A499,'【様式】返還額一覧 '!$A$17:$AC$1795,28,FALSE),"")</f>
        <v/>
      </c>
      <c r="N499" s="45" t="str">
        <f>IF($B499&lt;&gt;0,VLOOKUP($A499,'【様式】返還額一覧 '!$A$17:$AC$1795,29,FALSE),"")</f>
        <v/>
      </c>
    </row>
    <row r="500" spans="1:14" ht="15" customHeight="1" x14ac:dyDescent="0.15">
      <c r="A500" s="35">
        <v>494</v>
      </c>
      <c r="B500" s="36">
        <f>VLOOKUP($A500,'【様式】返還額一覧 '!$A$17:$AC$1795,2,FALSE)</f>
        <v>0</v>
      </c>
      <c r="C500" s="37" t="str">
        <f>IF($B500&lt;&gt;0,VLOOKUP($A500,'【様式】返還額一覧 '!$A$17:$AC$1795,3,FALSE),"")</f>
        <v/>
      </c>
      <c r="D500" s="56" t="str">
        <f>IF($B500&lt;&gt;0,VLOOKUP($A500,'【様式】返還額一覧 '!$A$17:$AE$1795,31,FALSE),"")</f>
        <v/>
      </c>
      <c r="E500" s="43" t="str">
        <f>IF($B500&lt;&gt;0,VLOOKUP($A500,'【様式】返還額一覧 '!$A$17:$AC$1795,9,FALSE),"")</f>
        <v/>
      </c>
      <c r="F500" s="47" t="str">
        <f>IF($B500&lt;&gt;0,VLOOKUP($A500,'【様式】返還額一覧 '!$A$17:$AC$1795,21,FALSE),"")</f>
        <v/>
      </c>
      <c r="G500" s="46" t="str">
        <f>IF($B500&lt;&gt;0,VLOOKUP($A500,'【様式】返還額一覧 '!$A$17:$AC$1795,22,FALSE),"")</f>
        <v/>
      </c>
      <c r="H500" s="45" t="str">
        <f>IF($B500&lt;&gt;0,VLOOKUP($A500,'【様式】返還額一覧 '!$A$17:$AC$1795,23,FALSE),"")</f>
        <v/>
      </c>
      <c r="I500" s="47" t="str">
        <f>IF($B500&lt;&gt;0,VLOOKUP($A500,'【様式】返還額一覧 '!$A$17:$AC$1795,24,FALSE),"")</f>
        <v/>
      </c>
      <c r="J500" s="46" t="str">
        <f>IF($B500&lt;&gt;0,VLOOKUP($A500,'【様式】返還額一覧 '!$A$17:$AC$1795,25,FALSE),"")</f>
        <v/>
      </c>
      <c r="K500" s="45" t="str">
        <f>IF($B500&lt;&gt;0,VLOOKUP($A500,'【様式】返還額一覧 '!$A$17:$AC$1795,26,FALSE),"")</f>
        <v/>
      </c>
      <c r="L500" s="47" t="str">
        <f>IF($B500&lt;&gt;0,VLOOKUP($A500,'【様式】返還額一覧 '!$A$17:$AC$1795,27,FALSE),"")</f>
        <v/>
      </c>
      <c r="M500" s="46" t="str">
        <f>IF($B500&lt;&gt;0,VLOOKUP($A500,'【様式】返還額一覧 '!$A$17:$AC$1795,28,FALSE),"")</f>
        <v/>
      </c>
      <c r="N500" s="45" t="str">
        <f>IF($B500&lt;&gt;0,VLOOKUP($A500,'【様式】返還額一覧 '!$A$17:$AC$1795,29,FALSE),"")</f>
        <v/>
      </c>
    </row>
    <row r="501" spans="1:14" ht="15" customHeight="1" x14ac:dyDescent="0.15">
      <c r="A501" s="35">
        <v>495</v>
      </c>
      <c r="B501" s="36">
        <f>VLOOKUP($A501,'【様式】返還額一覧 '!$A$17:$AC$1795,2,FALSE)</f>
        <v>0</v>
      </c>
      <c r="C501" s="37" t="str">
        <f>IF($B501&lt;&gt;0,VLOOKUP($A501,'【様式】返還額一覧 '!$A$17:$AC$1795,3,FALSE),"")</f>
        <v/>
      </c>
      <c r="D501" s="56" t="str">
        <f>IF($B501&lt;&gt;0,VLOOKUP($A501,'【様式】返還額一覧 '!$A$17:$AE$1795,31,FALSE),"")</f>
        <v/>
      </c>
      <c r="E501" s="43" t="str">
        <f>IF($B501&lt;&gt;0,VLOOKUP($A501,'【様式】返還額一覧 '!$A$17:$AC$1795,9,FALSE),"")</f>
        <v/>
      </c>
      <c r="F501" s="47" t="str">
        <f>IF($B501&lt;&gt;0,VLOOKUP($A501,'【様式】返還額一覧 '!$A$17:$AC$1795,21,FALSE),"")</f>
        <v/>
      </c>
      <c r="G501" s="46" t="str">
        <f>IF($B501&lt;&gt;0,VLOOKUP($A501,'【様式】返還額一覧 '!$A$17:$AC$1795,22,FALSE),"")</f>
        <v/>
      </c>
      <c r="H501" s="45" t="str">
        <f>IF($B501&lt;&gt;0,VLOOKUP($A501,'【様式】返還額一覧 '!$A$17:$AC$1795,23,FALSE),"")</f>
        <v/>
      </c>
      <c r="I501" s="47" t="str">
        <f>IF($B501&lt;&gt;0,VLOOKUP($A501,'【様式】返還額一覧 '!$A$17:$AC$1795,24,FALSE),"")</f>
        <v/>
      </c>
      <c r="J501" s="46" t="str">
        <f>IF($B501&lt;&gt;0,VLOOKUP($A501,'【様式】返還額一覧 '!$A$17:$AC$1795,25,FALSE),"")</f>
        <v/>
      </c>
      <c r="K501" s="45" t="str">
        <f>IF($B501&lt;&gt;0,VLOOKUP($A501,'【様式】返還額一覧 '!$A$17:$AC$1795,26,FALSE),"")</f>
        <v/>
      </c>
      <c r="L501" s="47" t="str">
        <f>IF($B501&lt;&gt;0,VLOOKUP($A501,'【様式】返還額一覧 '!$A$17:$AC$1795,27,FALSE),"")</f>
        <v/>
      </c>
      <c r="M501" s="46" t="str">
        <f>IF($B501&lt;&gt;0,VLOOKUP($A501,'【様式】返還額一覧 '!$A$17:$AC$1795,28,FALSE),"")</f>
        <v/>
      </c>
      <c r="N501" s="45" t="str">
        <f>IF($B501&lt;&gt;0,VLOOKUP($A501,'【様式】返還額一覧 '!$A$17:$AC$1795,29,FALSE),"")</f>
        <v/>
      </c>
    </row>
    <row r="502" spans="1:14" ht="15" customHeight="1" x14ac:dyDescent="0.15">
      <c r="A502" s="35">
        <v>496</v>
      </c>
      <c r="B502" s="36">
        <f>VLOOKUP($A502,'【様式】返還額一覧 '!$A$17:$AC$1795,2,FALSE)</f>
        <v>0</v>
      </c>
      <c r="C502" s="37" t="str">
        <f>IF($B502&lt;&gt;0,VLOOKUP($A502,'【様式】返還額一覧 '!$A$17:$AC$1795,3,FALSE),"")</f>
        <v/>
      </c>
      <c r="D502" s="56" t="str">
        <f>IF($B502&lt;&gt;0,VLOOKUP($A502,'【様式】返還額一覧 '!$A$17:$AE$1795,31,FALSE),"")</f>
        <v/>
      </c>
      <c r="E502" s="43" t="str">
        <f>IF($B502&lt;&gt;0,VLOOKUP($A502,'【様式】返還額一覧 '!$A$17:$AC$1795,9,FALSE),"")</f>
        <v/>
      </c>
      <c r="F502" s="47" t="str">
        <f>IF($B502&lt;&gt;0,VLOOKUP($A502,'【様式】返還額一覧 '!$A$17:$AC$1795,21,FALSE),"")</f>
        <v/>
      </c>
      <c r="G502" s="46" t="str">
        <f>IF($B502&lt;&gt;0,VLOOKUP($A502,'【様式】返還額一覧 '!$A$17:$AC$1795,22,FALSE),"")</f>
        <v/>
      </c>
      <c r="H502" s="45" t="str">
        <f>IF($B502&lt;&gt;0,VLOOKUP($A502,'【様式】返還額一覧 '!$A$17:$AC$1795,23,FALSE),"")</f>
        <v/>
      </c>
      <c r="I502" s="47" t="str">
        <f>IF($B502&lt;&gt;0,VLOOKUP($A502,'【様式】返還額一覧 '!$A$17:$AC$1795,24,FALSE),"")</f>
        <v/>
      </c>
      <c r="J502" s="46" t="str">
        <f>IF($B502&lt;&gt;0,VLOOKUP($A502,'【様式】返還額一覧 '!$A$17:$AC$1795,25,FALSE),"")</f>
        <v/>
      </c>
      <c r="K502" s="45" t="str">
        <f>IF($B502&lt;&gt;0,VLOOKUP($A502,'【様式】返還額一覧 '!$A$17:$AC$1795,26,FALSE),"")</f>
        <v/>
      </c>
      <c r="L502" s="47" t="str">
        <f>IF($B502&lt;&gt;0,VLOOKUP($A502,'【様式】返還額一覧 '!$A$17:$AC$1795,27,FALSE),"")</f>
        <v/>
      </c>
      <c r="M502" s="46" t="str">
        <f>IF($B502&lt;&gt;0,VLOOKUP($A502,'【様式】返還額一覧 '!$A$17:$AC$1795,28,FALSE),"")</f>
        <v/>
      </c>
      <c r="N502" s="45" t="str">
        <f>IF($B502&lt;&gt;0,VLOOKUP($A502,'【様式】返還額一覧 '!$A$17:$AC$1795,29,FALSE),"")</f>
        <v/>
      </c>
    </row>
    <row r="503" spans="1:14" ht="15" customHeight="1" x14ac:dyDescent="0.15">
      <c r="A503" s="35">
        <v>497</v>
      </c>
      <c r="B503" s="36">
        <f>VLOOKUP($A503,'【様式】返還額一覧 '!$A$17:$AC$1795,2,FALSE)</f>
        <v>0</v>
      </c>
      <c r="C503" s="37" t="str">
        <f>IF($B503&lt;&gt;0,VLOOKUP($A503,'【様式】返還額一覧 '!$A$17:$AC$1795,3,FALSE),"")</f>
        <v/>
      </c>
      <c r="D503" s="56" t="str">
        <f>IF($B503&lt;&gt;0,VLOOKUP($A503,'【様式】返還額一覧 '!$A$17:$AE$1795,31,FALSE),"")</f>
        <v/>
      </c>
      <c r="E503" s="43" t="str">
        <f>IF($B503&lt;&gt;0,VLOOKUP($A503,'【様式】返還額一覧 '!$A$17:$AC$1795,9,FALSE),"")</f>
        <v/>
      </c>
      <c r="F503" s="47" t="str">
        <f>IF($B503&lt;&gt;0,VLOOKUP($A503,'【様式】返還額一覧 '!$A$17:$AC$1795,21,FALSE),"")</f>
        <v/>
      </c>
      <c r="G503" s="46" t="str">
        <f>IF($B503&lt;&gt;0,VLOOKUP($A503,'【様式】返還額一覧 '!$A$17:$AC$1795,22,FALSE),"")</f>
        <v/>
      </c>
      <c r="H503" s="45" t="str">
        <f>IF($B503&lt;&gt;0,VLOOKUP($A503,'【様式】返還額一覧 '!$A$17:$AC$1795,23,FALSE),"")</f>
        <v/>
      </c>
      <c r="I503" s="47" t="str">
        <f>IF($B503&lt;&gt;0,VLOOKUP($A503,'【様式】返還額一覧 '!$A$17:$AC$1795,24,FALSE),"")</f>
        <v/>
      </c>
      <c r="J503" s="46" t="str">
        <f>IF($B503&lt;&gt;0,VLOOKUP($A503,'【様式】返還額一覧 '!$A$17:$AC$1795,25,FALSE),"")</f>
        <v/>
      </c>
      <c r="K503" s="45" t="str">
        <f>IF($B503&lt;&gt;0,VLOOKUP($A503,'【様式】返還額一覧 '!$A$17:$AC$1795,26,FALSE),"")</f>
        <v/>
      </c>
      <c r="L503" s="47" t="str">
        <f>IF($B503&lt;&gt;0,VLOOKUP($A503,'【様式】返還額一覧 '!$A$17:$AC$1795,27,FALSE),"")</f>
        <v/>
      </c>
      <c r="M503" s="46" t="str">
        <f>IF($B503&lt;&gt;0,VLOOKUP($A503,'【様式】返還額一覧 '!$A$17:$AC$1795,28,FALSE),"")</f>
        <v/>
      </c>
      <c r="N503" s="45" t="str">
        <f>IF($B503&lt;&gt;0,VLOOKUP($A503,'【様式】返還額一覧 '!$A$17:$AC$1795,29,FALSE),"")</f>
        <v/>
      </c>
    </row>
    <row r="504" spans="1:14" ht="15" customHeight="1" x14ac:dyDescent="0.15">
      <c r="A504" s="35">
        <v>498</v>
      </c>
      <c r="B504" s="36">
        <f>VLOOKUP($A504,'【様式】返還額一覧 '!$A$17:$AC$1795,2,FALSE)</f>
        <v>0</v>
      </c>
      <c r="C504" s="37" t="str">
        <f>IF($B504&lt;&gt;0,VLOOKUP($A504,'【様式】返還額一覧 '!$A$17:$AC$1795,3,FALSE),"")</f>
        <v/>
      </c>
      <c r="D504" s="56" t="str">
        <f>IF($B504&lt;&gt;0,VLOOKUP($A504,'【様式】返還額一覧 '!$A$17:$AE$1795,31,FALSE),"")</f>
        <v/>
      </c>
      <c r="E504" s="43" t="str">
        <f>IF($B504&lt;&gt;0,VLOOKUP($A504,'【様式】返還額一覧 '!$A$17:$AC$1795,9,FALSE),"")</f>
        <v/>
      </c>
      <c r="F504" s="47" t="str">
        <f>IF($B504&lt;&gt;0,VLOOKUP($A504,'【様式】返還額一覧 '!$A$17:$AC$1795,21,FALSE),"")</f>
        <v/>
      </c>
      <c r="G504" s="46" t="str">
        <f>IF($B504&lt;&gt;0,VLOOKUP($A504,'【様式】返還額一覧 '!$A$17:$AC$1795,22,FALSE),"")</f>
        <v/>
      </c>
      <c r="H504" s="45" t="str">
        <f>IF($B504&lt;&gt;0,VLOOKUP($A504,'【様式】返還額一覧 '!$A$17:$AC$1795,23,FALSE),"")</f>
        <v/>
      </c>
      <c r="I504" s="47" t="str">
        <f>IF($B504&lt;&gt;0,VLOOKUP($A504,'【様式】返還額一覧 '!$A$17:$AC$1795,24,FALSE),"")</f>
        <v/>
      </c>
      <c r="J504" s="46" t="str">
        <f>IF($B504&lt;&gt;0,VLOOKUP($A504,'【様式】返還額一覧 '!$A$17:$AC$1795,25,FALSE),"")</f>
        <v/>
      </c>
      <c r="K504" s="45" t="str">
        <f>IF($B504&lt;&gt;0,VLOOKUP($A504,'【様式】返還額一覧 '!$A$17:$AC$1795,26,FALSE),"")</f>
        <v/>
      </c>
      <c r="L504" s="47" t="str">
        <f>IF($B504&lt;&gt;0,VLOOKUP($A504,'【様式】返還額一覧 '!$A$17:$AC$1795,27,FALSE),"")</f>
        <v/>
      </c>
      <c r="M504" s="46" t="str">
        <f>IF($B504&lt;&gt;0,VLOOKUP($A504,'【様式】返還額一覧 '!$A$17:$AC$1795,28,FALSE),"")</f>
        <v/>
      </c>
      <c r="N504" s="45" t="str">
        <f>IF($B504&lt;&gt;0,VLOOKUP($A504,'【様式】返還額一覧 '!$A$17:$AC$1795,29,FALSE),"")</f>
        <v/>
      </c>
    </row>
    <row r="505" spans="1:14" ht="15" customHeight="1" x14ac:dyDescent="0.15">
      <c r="A505" s="35">
        <v>499</v>
      </c>
      <c r="B505" s="36">
        <f>VLOOKUP($A505,'【様式】返還額一覧 '!$A$17:$AC$1795,2,FALSE)</f>
        <v>0</v>
      </c>
      <c r="C505" s="37" t="str">
        <f>IF($B505&lt;&gt;0,VLOOKUP($A505,'【様式】返還額一覧 '!$A$17:$AC$1795,3,FALSE),"")</f>
        <v/>
      </c>
      <c r="D505" s="56" t="str">
        <f>IF($B505&lt;&gt;0,VLOOKUP($A505,'【様式】返還額一覧 '!$A$17:$AE$1795,31,FALSE),"")</f>
        <v/>
      </c>
      <c r="E505" s="43" t="str">
        <f>IF($B505&lt;&gt;0,VLOOKUP($A505,'【様式】返還額一覧 '!$A$17:$AC$1795,9,FALSE),"")</f>
        <v/>
      </c>
      <c r="F505" s="47" t="str">
        <f>IF($B505&lt;&gt;0,VLOOKUP($A505,'【様式】返還額一覧 '!$A$17:$AC$1795,21,FALSE),"")</f>
        <v/>
      </c>
      <c r="G505" s="46" t="str">
        <f>IF($B505&lt;&gt;0,VLOOKUP($A505,'【様式】返還額一覧 '!$A$17:$AC$1795,22,FALSE),"")</f>
        <v/>
      </c>
      <c r="H505" s="45" t="str">
        <f>IF($B505&lt;&gt;0,VLOOKUP($A505,'【様式】返還額一覧 '!$A$17:$AC$1795,23,FALSE),"")</f>
        <v/>
      </c>
      <c r="I505" s="47" t="str">
        <f>IF($B505&lt;&gt;0,VLOOKUP($A505,'【様式】返還額一覧 '!$A$17:$AC$1795,24,FALSE),"")</f>
        <v/>
      </c>
      <c r="J505" s="46" t="str">
        <f>IF($B505&lt;&gt;0,VLOOKUP($A505,'【様式】返還額一覧 '!$A$17:$AC$1795,25,FALSE),"")</f>
        <v/>
      </c>
      <c r="K505" s="45" t="str">
        <f>IF($B505&lt;&gt;0,VLOOKUP($A505,'【様式】返還額一覧 '!$A$17:$AC$1795,26,FALSE),"")</f>
        <v/>
      </c>
      <c r="L505" s="47" t="str">
        <f>IF($B505&lt;&gt;0,VLOOKUP($A505,'【様式】返還額一覧 '!$A$17:$AC$1795,27,FALSE),"")</f>
        <v/>
      </c>
      <c r="M505" s="46" t="str">
        <f>IF($B505&lt;&gt;0,VLOOKUP($A505,'【様式】返還額一覧 '!$A$17:$AC$1795,28,FALSE),"")</f>
        <v/>
      </c>
      <c r="N505" s="45" t="str">
        <f>IF($B505&lt;&gt;0,VLOOKUP($A505,'【様式】返還額一覧 '!$A$17:$AC$1795,29,FALSE),"")</f>
        <v/>
      </c>
    </row>
    <row r="506" spans="1:14" ht="15" customHeight="1" x14ac:dyDescent="0.15">
      <c r="A506" s="35">
        <v>500</v>
      </c>
      <c r="B506" s="36">
        <f>VLOOKUP($A506,'【様式】返還額一覧 '!$A$17:$AC$1795,2,FALSE)</f>
        <v>0</v>
      </c>
      <c r="C506" s="37" t="str">
        <f>IF($B506&lt;&gt;0,VLOOKUP($A506,'【様式】返還額一覧 '!$A$17:$AC$1795,3,FALSE),"")</f>
        <v/>
      </c>
      <c r="D506" s="56" t="str">
        <f>IF($B506&lt;&gt;0,VLOOKUP($A506,'【様式】返還額一覧 '!$A$17:$AE$1795,31,FALSE),"")</f>
        <v/>
      </c>
      <c r="E506" s="43" t="str">
        <f>IF($B506&lt;&gt;0,VLOOKUP($A506,'【様式】返還額一覧 '!$A$17:$AC$1795,9,FALSE),"")</f>
        <v/>
      </c>
      <c r="F506" s="47" t="str">
        <f>IF($B506&lt;&gt;0,VLOOKUP($A506,'【様式】返還額一覧 '!$A$17:$AC$1795,21,FALSE),"")</f>
        <v/>
      </c>
      <c r="G506" s="46" t="str">
        <f>IF($B506&lt;&gt;0,VLOOKUP($A506,'【様式】返還額一覧 '!$A$17:$AC$1795,22,FALSE),"")</f>
        <v/>
      </c>
      <c r="H506" s="45" t="str">
        <f>IF($B506&lt;&gt;0,VLOOKUP($A506,'【様式】返還額一覧 '!$A$17:$AC$1795,23,FALSE),"")</f>
        <v/>
      </c>
      <c r="I506" s="47" t="str">
        <f>IF($B506&lt;&gt;0,VLOOKUP($A506,'【様式】返還額一覧 '!$A$17:$AC$1795,24,FALSE),"")</f>
        <v/>
      </c>
      <c r="J506" s="46" t="str">
        <f>IF($B506&lt;&gt;0,VLOOKUP($A506,'【様式】返還額一覧 '!$A$17:$AC$1795,25,FALSE),"")</f>
        <v/>
      </c>
      <c r="K506" s="45" t="str">
        <f>IF($B506&lt;&gt;0,VLOOKUP($A506,'【様式】返還額一覧 '!$A$17:$AC$1795,26,FALSE),"")</f>
        <v/>
      </c>
      <c r="L506" s="47" t="str">
        <f>IF($B506&lt;&gt;0,VLOOKUP($A506,'【様式】返還額一覧 '!$A$17:$AC$1795,27,FALSE),"")</f>
        <v/>
      </c>
      <c r="M506" s="46" t="str">
        <f>IF($B506&lt;&gt;0,VLOOKUP($A506,'【様式】返還額一覧 '!$A$17:$AC$1795,28,FALSE),"")</f>
        <v/>
      </c>
      <c r="N506" s="45" t="str">
        <f>IF($B506&lt;&gt;0,VLOOKUP($A506,'【様式】返還額一覧 '!$A$17:$AC$1795,29,FALSE),"")</f>
        <v/>
      </c>
    </row>
    <row r="507" spans="1:14" ht="15" customHeight="1" x14ac:dyDescent="0.15">
      <c r="A507" s="35">
        <v>501</v>
      </c>
      <c r="B507" s="36">
        <f>VLOOKUP($A507,'【様式】返還額一覧 '!$A$17:$AC$1795,2,FALSE)</f>
        <v>0</v>
      </c>
      <c r="C507" s="37" t="str">
        <f>IF($B507&lt;&gt;0,VLOOKUP($A507,'【様式】返還額一覧 '!$A$17:$AC$1795,3,FALSE),"")</f>
        <v/>
      </c>
      <c r="D507" s="56" t="str">
        <f>IF($B507&lt;&gt;0,VLOOKUP($A507,'【様式】返還額一覧 '!$A$17:$AE$1795,31,FALSE),"")</f>
        <v/>
      </c>
      <c r="E507" s="43" t="str">
        <f>IF($B507&lt;&gt;0,VLOOKUP($A507,'【様式】返還額一覧 '!$A$17:$AC$1795,9,FALSE),"")</f>
        <v/>
      </c>
      <c r="F507" s="47" t="str">
        <f>IF($B507&lt;&gt;0,VLOOKUP($A507,'【様式】返還額一覧 '!$A$17:$AC$1795,21,FALSE),"")</f>
        <v/>
      </c>
      <c r="G507" s="46" t="str">
        <f>IF($B507&lt;&gt;0,VLOOKUP($A507,'【様式】返還額一覧 '!$A$17:$AC$1795,22,FALSE),"")</f>
        <v/>
      </c>
      <c r="H507" s="45" t="str">
        <f>IF($B507&lt;&gt;0,VLOOKUP($A507,'【様式】返還額一覧 '!$A$17:$AC$1795,23,FALSE),"")</f>
        <v/>
      </c>
      <c r="I507" s="47" t="str">
        <f>IF($B507&lt;&gt;0,VLOOKUP($A507,'【様式】返還額一覧 '!$A$17:$AC$1795,24,FALSE),"")</f>
        <v/>
      </c>
      <c r="J507" s="46" t="str">
        <f>IF($B507&lt;&gt;0,VLOOKUP($A507,'【様式】返還額一覧 '!$A$17:$AC$1795,25,FALSE),"")</f>
        <v/>
      </c>
      <c r="K507" s="45" t="str">
        <f>IF($B507&lt;&gt;0,VLOOKUP($A507,'【様式】返還額一覧 '!$A$17:$AC$1795,26,FALSE),"")</f>
        <v/>
      </c>
      <c r="L507" s="47" t="str">
        <f>IF($B507&lt;&gt;0,VLOOKUP($A507,'【様式】返還額一覧 '!$A$17:$AC$1795,27,FALSE),"")</f>
        <v/>
      </c>
      <c r="M507" s="46" t="str">
        <f>IF($B507&lt;&gt;0,VLOOKUP($A507,'【様式】返還額一覧 '!$A$17:$AC$1795,28,FALSE),"")</f>
        <v/>
      </c>
      <c r="N507" s="45" t="str">
        <f>IF($B507&lt;&gt;0,VLOOKUP($A507,'【様式】返還額一覧 '!$A$17:$AC$1795,29,FALSE),"")</f>
        <v/>
      </c>
    </row>
    <row r="508" spans="1:14" ht="15" customHeight="1" x14ac:dyDescent="0.15">
      <c r="A508" s="35">
        <v>502</v>
      </c>
      <c r="B508" s="36">
        <f>VLOOKUP($A508,'【様式】返還額一覧 '!$A$17:$AC$1795,2,FALSE)</f>
        <v>0</v>
      </c>
      <c r="C508" s="37" t="str">
        <f>IF($B508&lt;&gt;0,VLOOKUP($A508,'【様式】返還額一覧 '!$A$17:$AC$1795,3,FALSE),"")</f>
        <v/>
      </c>
      <c r="D508" s="56" t="str">
        <f>IF($B508&lt;&gt;0,VLOOKUP($A508,'【様式】返還額一覧 '!$A$17:$AE$1795,31,FALSE),"")</f>
        <v/>
      </c>
      <c r="E508" s="43" t="str">
        <f>IF($B508&lt;&gt;0,VLOOKUP($A508,'【様式】返還額一覧 '!$A$17:$AC$1795,9,FALSE),"")</f>
        <v/>
      </c>
      <c r="F508" s="47" t="str">
        <f>IF($B508&lt;&gt;0,VLOOKUP($A508,'【様式】返還額一覧 '!$A$17:$AC$1795,21,FALSE),"")</f>
        <v/>
      </c>
      <c r="G508" s="46" t="str">
        <f>IF($B508&lt;&gt;0,VLOOKUP($A508,'【様式】返還額一覧 '!$A$17:$AC$1795,22,FALSE),"")</f>
        <v/>
      </c>
      <c r="H508" s="45" t="str">
        <f>IF($B508&lt;&gt;0,VLOOKUP($A508,'【様式】返還額一覧 '!$A$17:$AC$1795,23,FALSE),"")</f>
        <v/>
      </c>
      <c r="I508" s="47" t="str">
        <f>IF($B508&lt;&gt;0,VLOOKUP($A508,'【様式】返還額一覧 '!$A$17:$AC$1795,24,FALSE),"")</f>
        <v/>
      </c>
      <c r="J508" s="46" t="str">
        <f>IF($B508&lt;&gt;0,VLOOKUP($A508,'【様式】返還額一覧 '!$A$17:$AC$1795,25,FALSE),"")</f>
        <v/>
      </c>
      <c r="K508" s="45" t="str">
        <f>IF($B508&lt;&gt;0,VLOOKUP($A508,'【様式】返還額一覧 '!$A$17:$AC$1795,26,FALSE),"")</f>
        <v/>
      </c>
      <c r="L508" s="47" t="str">
        <f>IF($B508&lt;&gt;0,VLOOKUP($A508,'【様式】返還額一覧 '!$A$17:$AC$1795,27,FALSE),"")</f>
        <v/>
      </c>
      <c r="M508" s="46" t="str">
        <f>IF($B508&lt;&gt;0,VLOOKUP($A508,'【様式】返還額一覧 '!$A$17:$AC$1795,28,FALSE),"")</f>
        <v/>
      </c>
      <c r="N508" s="45" t="str">
        <f>IF($B508&lt;&gt;0,VLOOKUP($A508,'【様式】返還額一覧 '!$A$17:$AC$1795,29,FALSE),"")</f>
        <v/>
      </c>
    </row>
    <row r="509" spans="1:14" ht="15" customHeight="1" x14ac:dyDescent="0.15">
      <c r="A509" s="35">
        <v>503</v>
      </c>
      <c r="B509" s="36">
        <f>VLOOKUP($A509,'【様式】返還額一覧 '!$A$17:$AC$1795,2,FALSE)</f>
        <v>0</v>
      </c>
      <c r="C509" s="37" t="str">
        <f>IF($B509&lt;&gt;0,VLOOKUP($A509,'【様式】返還額一覧 '!$A$17:$AC$1795,3,FALSE),"")</f>
        <v/>
      </c>
      <c r="D509" s="56" t="str">
        <f>IF($B509&lt;&gt;0,VLOOKUP($A509,'【様式】返還額一覧 '!$A$17:$AE$1795,31,FALSE),"")</f>
        <v/>
      </c>
      <c r="E509" s="43" t="str">
        <f>IF($B509&lt;&gt;0,VLOOKUP($A509,'【様式】返還額一覧 '!$A$17:$AC$1795,9,FALSE),"")</f>
        <v/>
      </c>
      <c r="F509" s="47" t="str">
        <f>IF($B509&lt;&gt;0,VLOOKUP($A509,'【様式】返還額一覧 '!$A$17:$AC$1795,21,FALSE),"")</f>
        <v/>
      </c>
      <c r="G509" s="46" t="str">
        <f>IF($B509&lt;&gt;0,VLOOKUP($A509,'【様式】返還額一覧 '!$A$17:$AC$1795,22,FALSE),"")</f>
        <v/>
      </c>
      <c r="H509" s="45" t="str">
        <f>IF($B509&lt;&gt;0,VLOOKUP($A509,'【様式】返還額一覧 '!$A$17:$AC$1795,23,FALSE),"")</f>
        <v/>
      </c>
      <c r="I509" s="47" t="str">
        <f>IF($B509&lt;&gt;0,VLOOKUP($A509,'【様式】返還額一覧 '!$A$17:$AC$1795,24,FALSE),"")</f>
        <v/>
      </c>
      <c r="J509" s="46" t="str">
        <f>IF($B509&lt;&gt;0,VLOOKUP($A509,'【様式】返還額一覧 '!$A$17:$AC$1795,25,FALSE),"")</f>
        <v/>
      </c>
      <c r="K509" s="45" t="str">
        <f>IF($B509&lt;&gt;0,VLOOKUP($A509,'【様式】返還額一覧 '!$A$17:$AC$1795,26,FALSE),"")</f>
        <v/>
      </c>
      <c r="L509" s="47" t="str">
        <f>IF($B509&lt;&gt;0,VLOOKUP($A509,'【様式】返還額一覧 '!$A$17:$AC$1795,27,FALSE),"")</f>
        <v/>
      </c>
      <c r="M509" s="46" t="str">
        <f>IF($B509&lt;&gt;0,VLOOKUP($A509,'【様式】返還額一覧 '!$A$17:$AC$1795,28,FALSE),"")</f>
        <v/>
      </c>
      <c r="N509" s="45" t="str">
        <f>IF($B509&lt;&gt;0,VLOOKUP($A509,'【様式】返還額一覧 '!$A$17:$AC$1795,29,FALSE),"")</f>
        <v/>
      </c>
    </row>
    <row r="510" spans="1:14" ht="15" customHeight="1" x14ac:dyDescent="0.15">
      <c r="A510" s="35">
        <v>504</v>
      </c>
      <c r="B510" s="36">
        <f>VLOOKUP($A510,'【様式】返還額一覧 '!$A$17:$AC$1795,2,FALSE)</f>
        <v>0</v>
      </c>
      <c r="C510" s="37" t="str">
        <f>IF($B510&lt;&gt;0,VLOOKUP($A510,'【様式】返還額一覧 '!$A$17:$AC$1795,3,FALSE),"")</f>
        <v/>
      </c>
      <c r="D510" s="56" t="str">
        <f>IF($B510&lt;&gt;0,VLOOKUP($A510,'【様式】返還額一覧 '!$A$17:$AE$1795,31,FALSE),"")</f>
        <v/>
      </c>
      <c r="E510" s="43" t="str">
        <f>IF($B510&lt;&gt;0,VLOOKUP($A510,'【様式】返還額一覧 '!$A$17:$AC$1795,9,FALSE),"")</f>
        <v/>
      </c>
      <c r="F510" s="47" t="str">
        <f>IF($B510&lt;&gt;0,VLOOKUP($A510,'【様式】返還額一覧 '!$A$17:$AC$1795,21,FALSE),"")</f>
        <v/>
      </c>
      <c r="G510" s="46" t="str">
        <f>IF($B510&lt;&gt;0,VLOOKUP($A510,'【様式】返還額一覧 '!$A$17:$AC$1795,22,FALSE),"")</f>
        <v/>
      </c>
      <c r="H510" s="45" t="str">
        <f>IF($B510&lt;&gt;0,VLOOKUP($A510,'【様式】返還額一覧 '!$A$17:$AC$1795,23,FALSE),"")</f>
        <v/>
      </c>
      <c r="I510" s="47" t="str">
        <f>IF($B510&lt;&gt;0,VLOOKUP($A510,'【様式】返還額一覧 '!$A$17:$AC$1795,24,FALSE),"")</f>
        <v/>
      </c>
      <c r="J510" s="46" t="str">
        <f>IF($B510&lt;&gt;0,VLOOKUP($A510,'【様式】返還額一覧 '!$A$17:$AC$1795,25,FALSE),"")</f>
        <v/>
      </c>
      <c r="K510" s="45" t="str">
        <f>IF($B510&lt;&gt;0,VLOOKUP($A510,'【様式】返還額一覧 '!$A$17:$AC$1795,26,FALSE),"")</f>
        <v/>
      </c>
      <c r="L510" s="47" t="str">
        <f>IF($B510&lt;&gt;0,VLOOKUP($A510,'【様式】返還額一覧 '!$A$17:$AC$1795,27,FALSE),"")</f>
        <v/>
      </c>
      <c r="M510" s="46" t="str">
        <f>IF($B510&lt;&gt;0,VLOOKUP($A510,'【様式】返還額一覧 '!$A$17:$AC$1795,28,FALSE),"")</f>
        <v/>
      </c>
      <c r="N510" s="45" t="str">
        <f>IF($B510&lt;&gt;0,VLOOKUP($A510,'【様式】返還額一覧 '!$A$17:$AC$1795,29,FALSE),"")</f>
        <v/>
      </c>
    </row>
    <row r="511" spans="1:14" ht="15" customHeight="1" x14ac:dyDescent="0.15">
      <c r="A511" s="35">
        <v>505</v>
      </c>
      <c r="B511" s="36">
        <f>VLOOKUP($A511,'【様式】返還額一覧 '!$A$17:$AC$1795,2,FALSE)</f>
        <v>0</v>
      </c>
      <c r="C511" s="37" t="str">
        <f>IF($B511&lt;&gt;0,VLOOKUP($A511,'【様式】返還額一覧 '!$A$17:$AC$1795,3,FALSE),"")</f>
        <v/>
      </c>
      <c r="D511" s="56" t="str">
        <f>IF($B511&lt;&gt;0,VLOOKUP($A511,'【様式】返還額一覧 '!$A$17:$AE$1795,31,FALSE),"")</f>
        <v/>
      </c>
      <c r="E511" s="43" t="str">
        <f>IF($B511&lt;&gt;0,VLOOKUP($A511,'【様式】返還額一覧 '!$A$17:$AC$1795,9,FALSE),"")</f>
        <v/>
      </c>
      <c r="F511" s="47" t="str">
        <f>IF($B511&lt;&gt;0,VLOOKUP($A511,'【様式】返還額一覧 '!$A$17:$AC$1795,21,FALSE),"")</f>
        <v/>
      </c>
      <c r="G511" s="46" t="str">
        <f>IF($B511&lt;&gt;0,VLOOKUP($A511,'【様式】返還額一覧 '!$A$17:$AC$1795,22,FALSE),"")</f>
        <v/>
      </c>
      <c r="H511" s="45" t="str">
        <f>IF($B511&lt;&gt;0,VLOOKUP($A511,'【様式】返還額一覧 '!$A$17:$AC$1795,23,FALSE),"")</f>
        <v/>
      </c>
      <c r="I511" s="47" t="str">
        <f>IF($B511&lt;&gt;0,VLOOKUP($A511,'【様式】返還額一覧 '!$A$17:$AC$1795,24,FALSE),"")</f>
        <v/>
      </c>
      <c r="J511" s="46" t="str">
        <f>IF($B511&lt;&gt;0,VLOOKUP($A511,'【様式】返還額一覧 '!$A$17:$AC$1795,25,FALSE),"")</f>
        <v/>
      </c>
      <c r="K511" s="45" t="str">
        <f>IF($B511&lt;&gt;0,VLOOKUP($A511,'【様式】返還額一覧 '!$A$17:$AC$1795,26,FALSE),"")</f>
        <v/>
      </c>
      <c r="L511" s="47" t="str">
        <f>IF($B511&lt;&gt;0,VLOOKUP($A511,'【様式】返還額一覧 '!$A$17:$AC$1795,27,FALSE),"")</f>
        <v/>
      </c>
      <c r="M511" s="46" t="str">
        <f>IF($B511&lt;&gt;0,VLOOKUP($A511,'【様式】返還額一覧 '!$A$17:$AC$1795,28,FALSE),"")</f>
        <v/>
      </c>
      <c r="N511" s="45" t="str">
        <f>IF($B511&lt;&gt;0,VLOOKUP($A511,'【様式】返還額一覧 '!$A$17:$AC$1795,29,FALSE),"")</f>
        <v/>
      </c>
    </row>
    <row r="512" spans="1:14" ht="15" customHeight="1" x14ac:dyDescent="0.15">
      <c r="A512" s="35">
        <v>506</v>
      </c>
      <c r="B512" s="36">
        <f>VLOOKUP($A512,'【様式】返還額一覧 '!$A$17:$AC$1795,2,FALSE)</f>
        <v>0</v>
      </c>
      <c r="C512" s="37" t="str">
        <f>IF($B512&lt;&gt;0,VLOOKUP($A512,'【様式】返還額一覧 '!$A$17:$AC$1795,3,FALSE),"")</f>
        <v/>
      </c>
      <c r="D512" s="56" t="str">
        <f>IF($B512&lt;&gt;0,VLOOKUP($A512,'【様式】返還額一覧 '!$A$17:$AE$1795,31,FALSE),"")</f>
        <v/>
      </c>
      <c r="E512" s="43" t="str">
        <f>IF($B512&lt;&gt;0,VLOOKUP($A512,'【様式】返還額一覧 '!$A$17:$AC$1795,9,FALSE),"")</f>
        <v/>
      </c>
      <c r="F512" s="47" t="str">
        <f>IF($B512&lt;&gt;0,VLOOKUP($A512,'【様式】返還額一覧 '!$A$17:$AC$1795,21,FALSE),"")</f>
        <v/>
      </c>
      <c r="G512" s="46" t="str">
        <f>IF($B512&lt;&gt;0,VLOOKUP($A512,'【様式】返還額一覧 '!$A$17:$AC$1795,22,FALSE),"")</f>
        <v/>
      </c>
      <c r="H512" s="45" t="str">
        <f>IF($B512&lt;&gt;0,VLOOKUP($A512,'【様式】返還額一覧 '!$A$17:$AC$1795,23,FALSE),"")</f>
        <v/>
      </c>
      <c r="I512" s="47" t="str">
        <f>IF($B512&lt;&gt;0,VLOOKUP($A512,'【様式】返還額一覧 '!$A$17:$AC$1795,24,FALSE),"")</f>
        <v/>
      </c>
      <c r="J512" s="46" t="str">
        <f>IF($B512&lt;&gt;0,VLOOKUP($A512,'【様式】返還額一覧 '!$A$17:$AC$1795,25,FALSE),"")</f>
        <v/>
      </c>
      <c r="K512" s="45" t="str">
        <f>IF($B512&lt;&gt;0,VLOOKUP($A512,'【様式】返還額一覧 '!$A$17:$AC$1795,26,FALSE),"")</f>
        <v/>
      </c>
      <c r="L512" s="47" t="str">
        <f>IF($B512&lt;&gt;0,VLOOKUP($A512,'【様式】返還額一覧 '!$A$17:$AC$1795,27,FALSE),"")</f>
        <v/>
      </c>
      <c r="M512" s="46" t="str">
        <f>IF($B512&lt;&gt;0,VLOOKUP($A512,'【様式】返還額一覧 '!$A$17:$AC$1795,28,FALSE),"")</f>
        <v/>
      </c>
      <c r="N512" s="45" t="str">
        <f>IF($B512&lt;&gt;0,VLOOKUP($A512,'【様式】返還額一覧 '!$A$17:$AC$1795,29,FALSE),"")</f>
        <v/>
      </c>
    </row>
    <row r="513" spans="1:14" ht="15" customHeight="1" x14ac:dyDescent="0.15">
      <c r="A513" s="35">
        <v>507</v>
      </c>
      <c r="B513" s="36">
        <f>VLOOKUP($A513,'【様式】返還額一覧 '!$A$17:$AC$1795,2,FALSE)</f>
        <v>0</v>
      </c>
      <c r="C513" s="37" t="str">
        <f>IF($B513&lt;&gt;0,VLOOKUP($A513,'【様式】返還額一覧 '!$A$17:$AC$1795,3,FALSE),"")</f>
        <v/>
      </c>
      <c r="D513" s="56" t="str">
        <f>IF($B513&lt;&gt;0,VLOOKUP($A513,'【様式】返還額一覧 '!$A$17:$AE$1795,31,FALSE),"")</f>
        <v/>
      </c>
      <c r="E513" s="43" t="str">
        <f>IF($B513&lt;&gt;0,VLOOKUP($A513,'【様式】返還額一覧 '!$A$17:$AC$1795,9,FALSE),"")</f>
        <v/>
      </c>
      <c r="F513" s="47" t="str">
        <f>IF($B513&lt;&gt;0,VLOOKUP($A513,'【様式】返還額一覧 '!$A$17:$AC$1795,21,FALSE),"")</f>
        <v/>
      </c>
      <c r="G513" s="46" t="str">
        <f>IF($B513&lt;&gt;0,VLOOKUP($A513,'【様式】返還額一覧 '!$A$17:$AC$1795,22,FALSE),"")</f>
        <v/>
      </c>
      <c r="H513" s="45" t="str">
        <f>IF($B513&lt;&gt;0,VLOOKUP($A513,'【様式】返還額一覧 '!$A$17:$AC$1795,23,FALSE),"")</f>
        <v/>
      </c>
      <c r="I513" s="47" t="str">
        <f>IF($B513&lt;&gt;0,VLOOKUP($A513,'【様式】返還額一覧 '!$A$17:$AC$1795,24,FALSE),"")</f>
        <v/>
      </c>
      <c r="J513" s="46" t="str">
        <f>IF($B513&lt;&gt;0,VLOOKUP($A513,'【様式】返還額一覧 '!$A$17:$AC$1795,25,FALSE),"")</f>
        <v/>
      </c>
      <c r="K513" s="45" t="str">
        <f>IF($B513&lt;&gt;0,VLOOKUP($A513,'【様式】返還額一覧 '!$A$17:$AC$1795,26,FALSE),"")</f>
        <v/>
      </c>
      <c r="L513" s="47" t="str">
        <f>IF($B513&lt;&gt;0,VLOOKUP($A513,'【様式】返還額一覧 '!$A$17:$AC$1795,27,FALSE),"")</f>
        <v/>
      </c>
      <c r="M513" s="46" t="str">
        <f>IF($B513&lt;&gt;0,VLOOKUP($A513,'【様式】返還額一覧 '!$A$17:$AC$1795,28,FALSE),"")</f>
        <v/>
      </c>
      <c r="N513" s="45" t="str">
        <f>IF($B513&lt;&gt;0,VLOOKUP($A513,'【様式】返還額一覧 '!$A$17:$AC$1795,29,FALSE),"")</f>
        <v/>
      </c>
    </row>
    <row r="514" spans="1:14" ht="15" customHeight="1" x14ac:dyDescent="0.15">
      <c r="A514" s="35">
        <v>508</v>
      </c>
      <c r="B514" s="36">
        <f>VLOOKUP($A514,'【様式】返還額一覧 '!$A$17:$AC$1795,2,FALSE)</f>
        <v>0</v>
      </c>
      <c r="C514" s="37" t="str">
        <f>IF($B514&lt;&gt;0,VLOOKUP($A514,'【様式】返還額一覧 '!$A$17:$AC$1795,3,FALSE),"")</f>
        <v/>
      </c>
      <c r="D514" s="56" t="str">
        <f>IF($B514&lt;&gt;0,VLOOKUP($A514,'【様式】返還額一覧 '!$A$17:$AE$1795,31,FALSE),"")</f>
        <v/>
      </c>
      <c r="E514" s="43" t="str">
        <f>IF($B514&lt;&gt;0,VLOOKUP($A514,'【様式】返還額一覧 '!$A$17:$AC$1795,9,FALSE),"")</f>
        <v/>
      </c>
      <c r="F514" s="47" t="str">
        <f>IF($B514&lt;&gt;0,VLOOKUP($A514,'【様式】返還額一覧 '!$A$17:$AC$1795,21,FALSE),"")</f>
        <v/>
      </c>
      <c r="G514" s="46" t="str">
        <f>IF($B514&lt;&gt;0,VLOOKUP($A514,'【様式】返還額一覧 '!$A$17:$AC$1795,22,FALSE),"")</f>
        <v/>
      </c>
      <c r="H514" s="45" t="str">
        <f>IF($B514&lt;&gt;0,VLOOKUP($A514,'【様式】返還額一覧 '!$A$17:$AC$1795,23,FALSE),"")</f>
        <v/>
      </c>
      <c r="I514" s="47" t="str">
        <f>IF($B514&lt;&gt;0,VLOOKUP($A514,'【様式】返還額一覧 '!$A$17:$AC$1795,24,FALSE),"")</f>
        <v/>
      </c>
      <c r="J514" s="46" t="str">
        <f>IF($B514&lt;&gt;0,VLOOKUP($A514,'【様式】返還額一覧 '!$A$17:$AC$1795,25,FALSE),"")</f>
        <v/>
      </c>
      <c r="K514" s="45" t="str">
        <f>IF($B514&lt;&gt;0,VLOOKUP($A514,'【様式】返還額一覧 '!$A$17:$AC$1795,26,FALSE),"")</f>
        <v/>
      </c>
      <c r="L514" s="47" t="str">
        <f>IF($B514&lt;&gt;0,VLOOKUP($A514,'【様式】返還額一覧 '!$A$17:$AC$1795,27,FALSE),"")</f>
        <v/>
      </c>
      <c r="M514" s="46" t="str">
        <f>IF($B514&lt;&gt;0,VLOOKUP($A514,'【様式】返還額一覧 '!$A$17:$AC$1795,28,FALSE),"")</f>
        <v/>
      </c>
      <c r="N514" s="45" t="str">
        <f>IF($B514&lt;&gt;0,VLOOKUP($A514,'【様式】返還額一覧 '!$A$17:$AC$1795,29,FALSE),"")</f>
        <v/>
      </c>
    </row>
    <row r="515" spans="1:14" ht="15" customHeight="1" x14ac:dyDescent="0.15">
      <c r="A515" s="35">
        <v>509</v>
      </c>
      <c r="B515" s="36">
        <f>VLOOKUP($A515,'【様式】返還額一覧 '!$A$17:$AC$1795,2,FALSE)</f>
        <v>0</v>
      </c>
      <c r="C515" s="37" t="str">
        <f>IF($B515&lt;&gt;0,VLOOKUP($A515,'【様式】返還額一覧 '!$A$17:$AC$1795,3,FALSE),"")</f>
        <v/>
      </c>
      <c r="D515" s="56" t="str">
        <f>IF($B515&lt;&gt;0,VLOOKUP($A515,'【様式】返還額一覧 '!$A$17:$AE$1795,31,FALSE),"")</f>
        <v/>
      </c>
      <c r="E515" s="43" t="str">
        <f>IF($B515&lt;&gt;0,VLOOKUP($A515,'【様式】返還額一覧 '!$A$17:$AC$1795,9,FALSE),"")</f>
        <v/>
      </c>
      <c r="F515" s="47" t="str">
        <f>IF($B515&lt;&gt;0,VLOOKUP($A515,'【様式】返還額一覧 '!$A$17:$AC$1795,21,FALSE),"")</f>
        <v/>
      </c>
      <c r="G515" s="46" t="str">
        <f>IF($B515&lt;&gt;0,VLOOKUP($A515,'【様式】返還額一覧 '!$A$17:$AC$1795,22,FALSE),"")</f>
        <v/>
      </c>
      <c r="H515" s="45" t="str">
        <f>IF($B515&lt;&gt;0,VLOOKUP($A515,'【様式】返還額一覧 '!$A$17:$AC$1795,23,FALSE),"")</f>
        <v/>
      </c>
      <c r="I515" s="47" t="str">
        <f>IF($B515&lt;&gt;0,VLOOKUP($A515,'【様式】返還額一覧 '!$A$17:$AC$1795,24,FALSE),"")</f>
        <v/>
      </c>
      <c r="J515" s="46" t="str">
        <f>IF($B515&lt;&gt;0,VLOOKUP($A515,'【様式】返還額一覧 '!$A$17:$AC$1795,25,FALSE),"")</f>
        <v/>
      </c>
      <c r="K515" s="45" t="str">
        <f>IF($B515&lt;&gt;0,VLOOKUP($A515,'【様式】返還額一覧 '!$A$17:$AC$1795,26,FALSE),"")</f>
        <v/>
      </c>
      <c r="L515" s="47" t="str">
        <f>IF($B515&lt;&gt;0,VLOOKUP($A515,'【様式】返還額一覧 '!$A$17:$AC$1795,27,FALSE),"")</f>
        <v/>
      </c>
      <c r="M515" s="46" t="str">
        <f>IF($B515&lt;&gt;0,VLOOKUP($A515,'【様式】返還額一覧 '!$A$17:$AC$1795,28,FALSE),"")</f>
        <v/>
      </c>
      <c r="N515" s="45" t="str">
        <f>IF($B515&lt;&gt;0,VLOOKUP($A515,'【様式】返還額一覧 '!$A$17:$AC$1795,29,FALSE),"")</f>
        <v/>
      </c>
    </row>
    <row r="516" spans="1:14" ht="15" customHeight="1" x14ac:dyDescent="0.15">
      <c r="A516" s="35">
        <v>510</v>
      </c>
      <c r="B516" s="36">
        <f>VLOOKUP($A516,'【様式】返還額一覧 '!$A$17:$AC$1795,2,FALSE)</f>
        <v>0</v>
      </c>
      <c r="C516" s="37" t="str">
        <f>IF($B516&lt;&gt;0,VLOOKUP($A516,'【様式】返還額一覧 '!$A$17:$AC$1795,3,FALSE),"")</f>
        <v/>
      </c>
      <c r="D516" s="56" t="str">
        <f>IF($B516&lt;&gt;0,VLOOKUP($A516,'【様式】返還額一覧 '!$A$17:$AE$1795,31,FALSE),"")</f>
        <v/>
      </c>
      <c r="E516" s="43" t="str">
        <f>IF($B516&lt;&gt;0,VLOOKUP($A516,'【様式】返還額一覧 '!$A$17:$AC$1795,9,FALSE),"")</f>
        <v/>
      </c>
      <c r="F516" s="47" t="str">
        <f>IF($B516&lt;&gt;0,VLOOKUP($A516,'【様式】返還額一覧 '!$A$17:$AC$1795,21,FALSE),"")</f>
        <v/>
      </c>
      <c r="G516" s="46" t="str">
        <f>IF($B516&lt;&gt;0,VLOOKUP($A516,'【様式】返還額一覧 '!$A$17:$AC$1795,22,FALSE),"")</f>
        <v/>
      </c>
      <c r="H516" s="45" t="str">
        <f>IF($B516&lt;&gt;0,VLOOKUP($A516,'【様式】返還額一覧 '!$A$17:$AC$1795,23,FALSE),"")</f>
        <v/>
      </c>
      <c r="I516" s="47" t="str">
        <f>IF($B516&lt;&gt;0,VLOOKUP($A516,'【様式】返還額一覧 '!$A$17:$AC$1795,24,FALSE),"")</f>
        <v/>
      </c>
      <c r="J516" s="46" t="str">
        <f>IF($B516&lt;&gt;0,VLOOKUP($A516,'【様式】返還額一覧 '!$A$17:$AC$1795,25,FALSE),"")</f>
        <v/>
      </c>
      <c r="K516" s="45" t="str">
        <f>IF($B516&lt;&gt;0,VLOOKUP($A516,'【様式】返還額一覧 '!$A$17:$AC$1795,26,FALSE),"")</f>
        <v/>
      </c>
      <c r="L516" s="47" t="str">
        <f>IF($B516&lt;&gt;0,VLOOKUP($A516,'【様式】返還額一覧 '!$A$17:$AC$1795,27,FALSE),"")</f>
        <v/>
      </c>
      <c r="M516" s="46" t="str">
        <f>IF($B516&lt;&gt;0,VLOOKUP($A516,'【様式】返還額一覧 '!$A$17:$AC$1795,28,FALSE),"")</f>
        <v/>
      </c>
      <c r="N516" s="45" t="str">
        <f>IF($B516&lt;&gt;0,VLOOKUP($A516,'【様式】返還額一覧 '!$A$17:$AC$1795,29,FALSE),"")</f>
        <v/>
      </c>
    </row>
    <row r="517" spans="1:14" ht="15" customHeight="1" x14ac:dyDescent="0.15">
      <c r="A517" s="35">
        <v>511</v>
      </c>
      <c r="B517" s="36">
        <f>VLOOKUP($A517,'【様式】返還額一覧 '!$A$17:$AC$1795,2,FALSE)</f>
        <v>0</v>
      </c>
      <c r="C517" s="37" t="str">
        <f>IF($B517&lt;&gt;0,VLOOKUP($A517,'【様式】返還額一覧 '!$A$17:$AC$1795,3,FALSE),"")</f>
        <v/>
      </c>
      <c r="D517" s="56" t="str">
        <f>IF($B517&lt;&gt;0,VLOOKUP($A517,'【様式】返還額一覧 '!$A$17:$AE$1795,31,FALSE),"")</f>
        <v/>
      </c>
      <c r="E517" s="43" t="str">
        <f>IF($B517&lt;&gt;0,VLOOKUP($A517,'【様式】返還額一覧 '!$A$17:$AC$1795,9,FALSE),"")</f>
        <v/>
      </c>
      <c r="F517" s="47" t="str">
        <f>IF($B517&lt;&gt;0,VLOOKUP($A517,'【様式】返還額一覧 '!$A$17:$AC$1795,21,FALSE),"")</f>
        <v/>
      </c>
      <c r="G517" s="46" t="str">
        <f>IF($B517&lt;&gt;0,VLOOKUP($A517,'【様式】返還額一覧 '!$A$17:$AC$1795,22,FALSE),"")</f>
        <v/>
      </c>
      <c r="H517" s="45" t="str">
        <f>IF($B517&lt;&gt;0,VLOOKUP($A517,'【様式】返還額一覧 '!$A$17:$AC$1795,23,FALSE),"")</f>
        <v/>
      </c>
      <c r="I517" s="47" t="str">
        <f>IF($B517&lt;&gt;0,VLOOKUP($A517,'【様式】返還額一覧 '!$A$17:$AC$1795,24,FALSE),"")</f>
        <v/>
      </c>
      <c r="J517" s="46" t="str">
        <f>IF($B517&lt;&gt;0,VLOOKUP($A517,'【様式】返還額一覧 '!$A$17:$AC$1795,25,FALSE),"")</f>
        <v/>
      </c>
      <c r="K517" s="45" t="str">
        <f>IF($B517&lt;&gt;0,VLOOKUP($A517,'【様式】返還額一覧 '!$A$17:$AC$1795,26,FALSE),"")</f>
        <v/>
      </c>
      <c r="L517" s="47" t="str">
        <f>IF($B517&lt;&gt;0,VLOOKUP($A517,'【様式】返還額一覧 '!$A$17:$AC$1795,27,FALSE),"")</f>
        <v/>
      </c>
      <c r="M517" s="46" t="str">
        <f>IF($B517&lt;&gt;0,VLOOKUP($A517,'【様式】返還額一覧 '!$A$17:$AC$1795,28,FALSE),"")</f>
        <v/>
      </c>
      <c r="N517" s="45" t="str">
        <f>IF($B517&lt;&gt;0,VLOOKUP($A517,'【様式】返還額一覧 '!$A$17:$AC$1795,29,FALSE),"")</f>
        <v/>
      </c>
    </row>
    <row r="518" spans="1:14" ht="15" customHeight="1" x14ac:dyDescent="0.15">
      <c r="A518" s="35">
        <v>512</v>
      </c>
      <c r="B518" s="36">
        <f>VLOOKUP($A518,'【様式】返還額一覧 '!$A$17:$AC$1795,2,FALSE)</f>
        <v>0</v>
      </c>
      <c r="C518" s="37" t="str">
        <f>IF($B518&lt;&gt;0,VLOOKUP($A518,'【様式】返還額一覧 '!$A$17:$AC$1795,3,FALSE),"")</f>
        <v/>
      </c>
      <c r="D518" s="56" t="str">
        <f>IF($B518&lt;&gt;0,VLOOKUP($A518,'【様式】返還額一覧 '!$A$17:$AE$1795,31,FALSE),"")</f>
        <v/>
      </c>
      <c r="E518" s="43" t="str">
        <f>IF($B518&lt;&gt;0,VLOOKUP($A518,'【様式】返還額一覧 '!$A$17:$AC$1795,9,FALSE),"")</f>
        <v/>
      </c>
      <c r="F518" s="47" t="str">
        <f>IF($B518&lt;&gt;0,VLOOKUP($A518,'【様式】返還額一覧 '!$A$17:$AC$1795,21,FALSE),"")</f>
        <v/>
      </c>
      <c r="G518" s="46" t="str">
        <f>IF($B518&lt;&gt;0,VLOOKUP($A518,'【様式】返還額一覧 '!$A$17:$AC$1795,22,FALSE),"")</f>
        <v/>
      </c>
      <c r="H518" s="45" t="str">
        <f>IF($B518&lt;&gt;0,VLOOKUP($A518,'【様式】返還額一覧 '!$A$17:$AC$1795,23,FALSE),"")</f>
        <v/>
      </c>
      <c r="I518" s="47" t="str">
        <f>IF($B518&lt;&gt;0,VLOOKUP($A518,'【様式】返還額一覧 '!$A$17:$AC$1795,24,FALSE),"")</f>
        <v/>
      </c>
      <c r="J518" s="46" t="str">
        <f>IF($B518&lt;&gt;0,VLOOKUP($A518,'【様式】返還額一覧 '!$A$17:$AC$1795,25,FALSE),"")</f>
        <v/>
      </c>
      <c r="K518" s="45" t="str">
        <f>IF($B518&lt;&gt;0,VLOOKUP($A518,'【様式】返還額一覧 '!$A$17:$AC$1795,26,FALSE),"")</f>
        <v/>
      </c>
      <c r="L518" s="47" t="str">
        <f>IF($B518&lt;&gt;0,VLOOKUP($A518,'【様式】返還額一覧 '!$A$17:$AC$1795,27,FALSE),"")</f>
        <v/>
      </c>
      <c r="M518" s="46" t="str">
        <f>IF($B518&lt;&gt;0,VLOOKUP($A518,'【様式】返還額一覧 '!$A$17:$AC$1795,28,FALSE),"")</f>
        <v/>
      </c>
      <c r="N518" s="45" t="str">
        <f>IF($B518&lt;&gt;0,VLOOKUP($A518,'【様式】返還額一覧 '!$A$17:$AC$1795,29,FALSE),"")</f>
        <v/>
      </c>
    </row>
    <row r="519" spans="1:14" ht="15" customHeight="1" x14ac:dyDescent="0.15">
      <c r="A519" s="35">
        <v>513</v>
      </c>
      <c r="B519" s="36">
        <f>VLOOKUP($A519,'【様式】返還額一覧 '!$A$17:$AC$1795,2,FALSE)</f>
        <v>0</v>
      </c>
      <c r="C519" s="37" t="str">
        <f>IF($B519&lt;&gt;0,VLOOKUP($A519,'【様式】返還額一覧 '!$A$17:$AC$1795,3,FALSE),"")</f>
        <v/>
      </c>
      <c r="D519" s="56" t="str">
        <f>IF($B519&lt;&gt;0,VLOOKUP($A519,'【様式】返還額一覧 '!$A$17:$AE$1795,31,FALSE),"")</f>
        <v/>
      </c>
      <c r="E519" s="43" t="str">
        <f>IF($B519&lt;&gt;0,VLOOKUP($A519,'【様式】返還額一覧 '!$A$17:$AC$1795,9,FALSE),"")</f>
        <v/>
      </c>
      <c r="F519" s="47" t="str">
        <f>IF($B519&lt;&gt;0,VLOOKUP($A519,'【様式】返還額一覧 '!$A$17:$AC$1795,21,FALSE),"")</f>
        <v/>
      </c>
      <c r="G519" s="46" t="str">
        <f>IF($B519&lt;&gt;0,VLOOKUP($A519,'【様式】返還額一覧 '!$A$17:$AC$1795,22,FALSE),"")</f>
        <v/>
      </c>
      <c r="H519" s="45" t="str">
        <f>IF($B519&lt;&gt;0,VLOOKUP($A519,'【様式】返還額一覧 '!$A$17:$AC$1795,23,FALSE),"")</f>
        <v/>
      </c>
      <c r="I519" s="47" t="str">
        <f>IF($B519&lt;&gt;0,VLOOKUP($A519,'【様式】返還額一覧 '!$A$17:$AC$1795,24,FALSE),"")</f>
        <v/>
      </c>
      <c r="J519" s="46" t="str">
        <f>IF($B519&lt;&gt;0,VLOOKUP($A519,'【様式】返還額一覧 '!$A$17:$AC$1795,25,FALSE),"")</f>
        <v/>
      </c>
      <c r="K519" s="45" t="str">
        <f>IF($B519&lt;&gt;0,VLOOKUP($A519,'【様式】返還額一覧 '!$A$17:$AC$1795,26,FALSE),"")</f>
        <v/>
      </c>
      <c r="L519" s="47" t="str">
        <f>IF($B519&lt;&gt;0,VLOOKUP($A519,'【様式】返還額一覧 '!$A$17:$AC$1795,27,FALSE),"")</f>
        <v/>
      </c>
      <c r="M519" s="46" t="str">
        <f>IF($B519&lt;&gt;0,VLOOKUP($A519,'【様式】返還額一覧 '!$A$17:$AC$1795,28,FALSE),"")</f>
        <v/>
      </c>
      <c r="N519" s="45" t="str">
        <f>IF($B519&lt;&gt;0,VLOOKUP($A519,'【様式】返還額一覧 '!$A$17:$AC$1795,29,FALSE),"")</f>
        <v/>
      </c>
    </row>
    <row r="520" spans="1:14" ht="15" customHeight="1" x14ac:dyDescent="0.15">
      <c r="A520" s="35">
        <v>514</v>
      </c>
      <c r="B520" s="36">
        <f>VLOOKUP($A520,'【様式】返還額一覧 '!$A$17:$AC$1795,2,FALSE)</f>
        <v>0</v>
      </c>
      <c r="C520" s="37" t="str">
        <f>IF($B520&lt;&gt;0,VLOOKUP($A520,'【様式】返還額一覧 '!$A$17:$AC$1795,3,FALSE),"")</f>
        <v/>
      </c>
      <c r="D520" s="56" t="str">
        <f>IF($B520&lt;&gt;0,VLOOKUP($A520,'【様式】返還額一覧 '!$A$17:$AE$1795,31,FALSE),"")</f>
        <v/>
      </c>
      <c r="E520" s="43" t="str">
        <f>IF($B520&lt;&gt;0,VLOOKUP($A520,'【様式】返還額一覧 '!$A$17:$AC$1795,9,FALSE),"")</f>
        <v/>
      </c>
      <c r="F520" s="47" t="str">
        <f>IF($B520&lt;&gt;0,VLOOKUP($A520,'【様式】返還額一覧 '!$A$17:$AC$1795,21,FALSE),"")</f>
        <v/>
      </c>
      <c r="G520" s="46" t="str">
        <f>IF($B520&lt;&gt;0,VLOOKUP($A520,'【様式】返還額一覧 '!$A$17:$AC$1795,22,FALSE),"")</f>
        <v/>
      </c>
      <c r="H520" s="45" t="str">
        <f>IF($B520&lt;&gt;0,VLOOKUP($A520,'【様式】返還額一覧 '!$A$17:$AC$1795,23,FALSE),"")</f>
        <v/>
      </c>
      <c r="I520" s="47" t="str">
        <f>IF($B520&lt;&gt;0,VLOOKUP($A520,'【様式】返還額一覧 '!$A$17:$AC$1795,24,FALSE),"")</f>
        <v/>
      </c>
      <c r="J520" s="46" t="str">
        <f>IF($B520&lt;&gt;0,VLOOKUP($A520,'【様式】返還額一覧 '!$A$17:$AC$1795,25,FALSE),"")</f>
        <v/>
      </c>
      <c r="K520" s="45" t="str">
        <f>IF($B520&lt;&gt;0,VLOOKUP($A520,'【様式】返還額一覧 '!$A$17:$AC$1795,26,FALSE),"")</f>
        <v/>
      </c>
      <c r="L520" s="47" t="str">
        <f>IF($B520&lt;&gt;0,VLOOKUP($A520,'【様式】返還額一覧 '!$A$17:$AC$1795,27,FALSE),"")</f>
        <v/>
      </c>
      <c r="M520" s="46" t="str">
        <f>IF($B520&lt;&gt;0,VLOOKUP($A520,'【様式】返還額一覧 '!$A$17:$AC$1795,28,FALSE),"")</f>
        <v/>
      </c>
      <c r="N520" s="45" t="str">
        <f>IF($B520&lt;&gt;0,VLOOKUP($A520,'【様式】返還額一覧 '!$A$17:$AC$1795,29,FALSE),"")</f>
        <v/>
      </c>
    </row>
    <row r="521" spans="1:14" ht="15" customHeight="1" x14ac:dyDescent="0.15">
      <c r="A521" s="35">
        <v>515</v>
      </c>
      <c r="B521" s="36">
        <f>VLOOKUP($A521,'【様式】返還額一覧 '!$A$17:$AC$1795,2,FALSE)</f>
        <v>0</v>
      </c>
      <c r="C521" s="37" t="str">
        <f>IF($B521&lt;&gt;0,VLOOKUP($A521,'【様式】返還額一覧 '!$A$17:$AC$1795,3,FALSE),"")</f>
        <v/>
      </c>
      <c r="D521" s="56" t="str">
        <f>IF($B521&lt;&gt;0,VLOOKUP($A521,'【様式】返還額一覧 '!$A$17:$AE$1795,31,FALSE),"")</f>
        <v/>
      </c>
      <c r="E521" s="43" t="str">
        <f>IF($B521&lt;&gt;0,VLOOKUP($A521,'【様式】返還額一覧 '!$A$17:$AC$1795,9,FALSE),"")</f>
        <v/>
      </c>
      <c r="F521" s="47" t="str">
        <f>IF($B521&lt;&gt;0,VLOOKUP($A521,'【様式】返還額一覧 '!$A$17:$AC$1795,21,FALSE),"")</f>
        <v/>
      </c>
      <c r="G521" s="46" t="str">
        <f>IF($B521&lt;&gt;0,VLOOKUP($A521,'【様式】返還額一覧 '!$A$17:$AC$1795,22,FALSE),"")</f>
        <v/>
      </c>
      <c r="H521" s="45" t="str">
        <f>IF($B521&lt;&gt;0,VLOOKUP($A521,'【様式】返還額一覧 '!$A$17:$AC$1795,23,FALSE),"")</f>
        <v/>
      </c>
      <c r="I521" s="47" t="str">
        <f>IF($B521&lt;&gt;0,VLOOKUP($A521,'【様式】返還額一覧 '!$A$17:$AC$1795,24,FALSE),"")</f>
        <v/>
      </c>
      <c r="J521" s="46" t="str">
        <f>IF($B521&lt;&gt;0,VLOOKUP($A521,'【様式】返還額一覧 '!$A$17:$AC$1795,25,FALSE),"")</f>
        <v/>
      </c>
      <c r="K521" s="45" t="str">
        <f>IF($B521&lt;&gt;0,VLOOKUP($A521,'【様式】返還額一覧 '!$A$17:$AC$1795,26,FALSE),"")</f>
        <v/>
      </c>
      <c r="L521" s="47" t="str">
        <f>IF($B521&lt;&gt;0,VLOOKUP($A521,'【様式】返還額一覧 '!$A$17:$AC$1795,27,FALSE),"")</f>
        <v/>
      </c>
      <c r="M521" s="46" t="str">
        <f>IF($B521&lt;&gt;0,VLOOKUP($A521,'【様式】返還額一覧 '!$A$17:$AC$1795,28,FALSE),"")</f>
        <v/>
      </c>
      <c r="N521" s="45" t="str">
        <f>IF($B521&lt;&gt;0,VLOOKUP($A521,'【様式】返還額一覧 '!$A$17:$AC$1795,29,FALSE),"")</f>
        <v/>
      </c>
    </row>
    <row r="522" spans="1:14" ht="15" customHeight="1" x14ac:dyDescent="0.15">
      <c r="A522" s="35">
        <v>516</v>
      </c>
      <c r="B522" s="36">
        <f>VLOOKUP($A522,'【様式】返還額一覧 '!$A$17:$AC$1795,2,FALSE)</f>
        <v>0</v>
      </c>
      <c r="C522" s="37" t="str">
        <f>IF($B522&lt;&gt;0,VLOOKUP($A522,'【様式】返還額一覧 '!$A$17:$AC$1795,3,FALSE),"")</f>
        <v/>
      </c>
      <c r="D522" s="56" t="str">
        <f>IF($B522&lt;&gt;0,VLOOKUP($A522,'【様式】返還額一覧 '!$A$17:$AE$1795,31,FALSE),"")</f>
        <v/>
      </c>
      <c r="E522" s="43" t="str">
        <f>IF($B522&lt;&gt;0,VLOOKUP($A522,'【様式】返還額一覧 '!$A$17:$AC$1795,9,FALSE),"")</f>
        <v/>
      </c>
      <c r="F522" s="47" t="str">
        <f>IF($B522&lt;&gt;0,VLOOKUP($A522,'【様式】返還額一覧 '!$A$17:$AC$1795,21,FALSE),"")</f>
        <v/>
      </c>
      <c r="G522" s="46" t="str">
        <f>IF($B522&lt;&gt;0,VLOOKUP($A522,'【様式】返還額一覧 '!$A$17:$AC$1795,22,FALSE),"")</f>
        <v/>
      </c>
      <c r="H522" s="45" t="str">
        <f>IF($B522&lt;&gt;0,VLOOKUP($A522,'【様式】返還額一覧 '!$A$17:$AC$1795,23,FALSE),"")</f>
        <v/>
      </c>
      <c r="I522" s="47" t="str">
        <f>IF($B522&lt;&gt;0,VLOOKUP($A522,'【様式】返還額一覧 '!$A$17:$AC$1795,24,FALSE),"")</f>
        <v/>
      </c>
      <c r="J522" s="46" t="str">
        <f>IF($B522&lt;&gt;0,VLOOKUP($A522,'【様式】返還額一覧 '!$A$17:$AC$1795,25,FALSE),"")</f>
        <v/>
      </c>
      <c r="K522" s="45" t="str">
        <f>IF($B522&lt;&gt;0,VLOOKUP($A522,'【様式】返還額一覧 '!$A$17:$AC$1795,26,FALSE),"")</f>
        <v/>
      </c>
      <c r="L522" s="47" t="str">
        <f>IF($B522&lt;&gt;0,VLOOKUP($A522,'【様式】返還額一覧 '!$A$17:$AC$1795,27,FALSE),"")</f>
        <v/>
      </c>
      <c r="M522" s="46" t="str">
        <f>IF($B522&lt;&gt;0,VLOOKUP($A522,'【様式】返還額一覧 '!$A$17:$AC$1795,28,FALSE),"")</f>
        <v/>
      </c>
      <c r="N522" s="45" t="str">
        <f>IF($B522&lt;&gt;0,VLOOKUP($A522,'【様式】返還額一覧 '!$A$17:$AC$1795,29,FALSE),"")</f>
        <v/>
      </c>
    </row>
    <row r="523" spans="1:14" ht="15" customHeight="1" x14ac:dyDescent="0.15">
      <c r="A523" s="35">
        <v>517</v>
      </c>
      <c r="B523" s="36">
        <f>VLOOKUP($A523,'【様式】返還額一覧 '!$A$17:$AC$1795,2,FALSE)</f>
        <v>0</v>
      </c>
      <c r="C523" s="37" t="str">
        <f>IF($B523&lt;&gt;0,VLOOKUP($A523,'【様式】返還額一覧 '!$A$17:$AC$1795,3,FALSE),"")</f>
        <v/>
      </c>
      <c r="D523" s="56" t="str">
        <f>IF($B523&lt;&gt;0,VLOOKUP($A523,'【様式】返還額一覧 '!$A$17:$AE$1795,31,FALSE),"")</f>
        <v/>
      </c>
      <c r="E523" s="43" t="str">
        <f>IF($B523&lt;&gt;0,VLOOKUP($A523,'【様式】返還額一覧 '!$A$17:$AC$1795,9,FALSE),"")</f>
        <v/>
      </c>
      <c r="F523" s="47" t="str">
        <f>IF($B523&lt;&gt;0,VLOOKUP($A523,'【様式】返還額一覧 '!$A$17:$AC$1795,21,FALSE),"")</f>
        <v/>
      </c>
      <c r="G523" s="46" t="str">
        <f>IF($B523&lt;&gt;0,VLOOKUP($A523,'【様式】返還額一覧 '!$A$17:$AC$1795,22,FALSE),"")</f>
        <v/>
      </c>
      <c r="H523" s="45" t="str">
        <f>IF($B523&lt;&gt;0,VLOOKUP($A523,'【様式】返還額一覧 '!$A$17:$AC$1795,23,FALSE),"")</f>
        <v/>
      </c>
      <c r="I523" s="47" t="str">
        <f>IF($B523&lt;&gt;0,VLOOKUP($A523,'【様式】返還額一覧 '!$A$17:$AC$1795,24,FALSE),"")</f>
        <v/>
      </c>
      <c r="J523" s="46" t="str">
        <f>IF($B523&lt;&gt;0,VLOOKUP($A523,'【様式】返還額一覧 '!$A$17:$AC$1795,25,FALSE),"")</f>
        <v/>
      </c>
      <c r="K523" s="45" t="str">
        <f>IF($B523&lt;&gt;0,VLOOKUP($A523,'【様式】返還額一覧 '!$A$17:$AC$1795,26,FALSE),"")</f>
        <v/>
      </c>
      <c r="L523" s="47" t="str">
        <f>IF($B523&lt;&gt;0,VLOOKUP($A523,'【様式】返還額一覧 '!$A$17:$AC$1795,27,FALSE),"")</f>
        <v/>
      </c>
      <c r="M523" s="46" t="str">
        <f>IF($B523&lt;&gt;0,VLOOKUP($A523,'【様式】返還額一覧 '!$A$17:$AC$1795,28,FALSE),"")</f>
        <v/>
      </c>
      <c r="N523" s="45" t="str">
        <f>IF($B523&lt;&gt;0,VLOOKUP($A523,'【様式】返還額一覧 '!$A$17:$AC$1795,29,FALSE),"")</f>
        <v/>
      </c>
    </row>
    <row r="524" spans="1:14" ht="15" customHeight="1" x14ac:dyDescent="0.15">
      <c r="A524" s="35">
        <v>518</v>
      </c>
      <c r="B524" s="36">
        <f>VLOOKUP($A524,'【様式】返還額一覧 '!$A$17:$AC$1795,2,FALSE)</f>
        <v>0</v>
      </c>
      <c r="C524" s="37" t="str">
        <f>IF($B524&lt;&gt;0,VLOOKUP($A524,'【様式】返還額一覧 '!$A$17:$AC$1795,3,FALSE),"")</f>
        <v/>
      </c>
      <c r="D524" s="56" t="str">
        <f>IF($B524&lt;&gt;0,VLOOKUP($A524,'【様式】返還額一覧 '!$A$17:$AE$1795,31,FALSE),"")</f>
        <v/>
      </c>
      <c r="E524" s="43" t="str">
        <f>IF($B524&lt;&gt;0,VLOOKUP($A524,'【様式】返還額一覧 '!$A$17:$AC$1795,9,FALSE),"")</f>
        <v/>
      </c>
      <c r="F524" s="47" t="str">
        <f>IF($B524&lt;&gt;0,VLOOKUP($A524,'【様式】返還額一覧 '!$A$17:$AC$1795,21,FALSE),"")</f>
        <v/>
      </c>
      <c r="G524" s="46" t="str">
        <f>IF($B524&lt;&gt;0,VLOOKUP($A524,'【様式】返還額一覧 '!$A$17:$AC$1795,22,FALSE),"")</f>
        <v/>
      </c>
      <c r="H524" s="45" t="str">
        <f>IF($B524&lt;&gt;0,VLOOKUP($A524,'【様式】返還額一覧 '!$A$17:$AC$1795,23,FALSE),"")</f>
        <v/>
      </c>
      <c r="I524" s="47" t="str">
        <f>IF($B524&lt;&gt;0,VLOOKUP($A524,'【様式】返還額一覧 '!$A$17:$AC$1795,24,FALSE),"")</f>
        <v/>
      </c>
      <c r="J524" s="46" t="str">
        <f>IF($B524&lt;&gt;0,VLOOKUP($A524,'【様式】返還額一覧 '!$A$17:$AC$1795,25,FALSE),"")</f>
        <v/>
      </c>
      <c r="K524" s="45" t="str">
        <f>IF($B524&lt;&gt;0,VLOOKUP($A524,'【様式】返還額一覧 '!$A$17:$AC$1795,26,FALSE),"")</f>
        <v/>
      </c>
      <c r="L524" s="47" t="str">
        <f>IF($B524&lt;&gt;0,VLOOKUP($A524,'【様式】返還額一覧 '!$A$17:$AC$1795,27,FALSE),"")</f>
        <v/>
      </c>
      <c r="M524" s="46" t="str">
        <f>IF($B524&lt;&gt;0,VLOOKUP($A524,'【様式】返還額一覧 '!$A$17:$AC$1795,28,FALSE),"")</f>
        <v/>
      </c>
      <c r="N524" s="45" t="str">
        <f>IF($B524&lt;&gt;0,VLOOKUP($A524,'【様式】返還額一覧 '!$A$17:$AC$1795,29,FALSE),"")</f>
        <v/>
      </c>
    </row>
    <row r="525" spans="1:14" ht="15" customHeight="1" x14ac:dyDescent="0.15">
      <c r="A525" s="35">
        <v>519</v>
      </c>
      <c r="B525" s="36">
        <f>VLOOKUP($A525,'【様式】返還額一覧 '!$A$17:$AC$1795,2,FALSE)</f>
        <v>0</v>
      </c>
      <c r="C525" s="37" t="str">
        <f>IF($B525&lt;&gt;0,VLOOKUP($A525,'【様式】返還額一覧 '!$A$17:$AC$1795,3,FALSE),"")</f>
        <v/>
      </c>
      <c r="D525" s="56" t="str">
        <f>IF($B525&lt;&gt;0,VLOOKUP($A525,'【様式】返還額一覧 '!$A$17:$AE$1795,31,FALSE),"")</f>
        <v/>
      </c>
      <c r="E525" s="43" t="str">
        <f>IF($B525&lt;&gt;0,VLOOKUP($A525,'【様式】返還額一覧 '!$A$17:$AC$1795,9,FALSE),"")</f>
        <v/>
      </c>
      <c r="F525" s="47" t="str">
        <f>IF($B525&lt;&gt;0,VLOOKUP($A525,'【様式】返還額一覧 '!$A$17:$AC$1795,21,FALSE),"")</f>
        <v/>
      </c>
      <c r="G525" s="46" t="str">
        <f>IF($B525&lt;&gt;0,VLOOKUP($A525,'【様式】返還額一覧 '!$A$17:$AC$1795,22,FALSE),"")</f>
        <v/>
      </c>
      <c r="H525" s="45" t="str">
        <f>IF($B525&lt;&gt;0,VLOOKUP($A525,'【様式】返還額一覧 '!$A$17:$AC$1795,23,FALSE),"")</f>
        <v/>
      </c>
      <c r="I525" s="47" t="str">
        <f>IF($B525&lt;&gt;0,VLOOKUP($A525,'【様式】返還額一覧 '!$A$17:$AC$1795,24,FALSE),"")</f>
        <v/>
      </c>
      <c r="J525" s="46" t="str">
        <f>IF($B525&lt;&gt;0,VLOOKUP($A525,'【様式】返還額一覧 '!$A$17:$AC$1795,25,FALSE),"")</f>
        <v/>
      </c>
      <c r="K525" s="45" t="str">
        <f>IF($B525&lt;&gt;0,VLOOKUP($A525,'【様式】返還額一覧 '!$A$17:$AC$1795,26,FALSE),"")</f>
        <v/>
      </c>
      <c r="L525" s="47" t="str">
        <f>IF($B525&lt;&gt;0,VLOOKUP($A525,'【様式】返還額一覧 '!$A$17:$AC$1795,27,FALSE),"")</f>
        <v/>
      </c>
      <c r="M525" s="46" t="str">
        <f>IF($B525&lt;&gt;0,VLOOKUP($A525,'【様式】返還額一覧 '!$A$17:$AC$1795,28,FALSE),"")</f>
        <v/>
      </c>
      <c r="N525" s="45" t="str">
        <f>IF($B525&lt;&gt;0,VLOOKUP($A525,'【様式】返還額一覧 '!$A$17:$AC$1795,29,FALSE),"")</f>
        <v/>
      </c>
    </row>
    <row r="526" spans="1:14" ht="15" customHeight="1" x14ac:dyDescent="0.15">
      <c r="A526" s="35">
        <v>520</v>
      </c>
      <c r="B526" s="36">
        <f>VLOOKUP($A526,'【様式】返還額一覧 '!$A$17:$AC$1795,2,FALSE)</f>
        <v>0</v>
      </c>
      <c r="C526" s="37" t="str">
        <f>IF($B526&lt;&gt;0,VLOOKUP($A526,'【様式】返還額一覧 '!$A$17:$AC$1795,3,FALSE),"")</f>
        <v/>
      </c>
      <c r="D526" s="56" t="str">
        <f>IF($B526&lt;&gt;0,VLOOKUP($A526,'【様式】返還額一覧 '!$A$17:$AE$1795,31,FALSE),"")</f>
        <v/>
      </c>
      <c r="E526" s="43" t="str">
        <f>IF($B526&lt;&gt;0,VLOOKUP($A526,'【様式】返還額一覧 '!$A$17:$AC$1795,9,FALSE),"")</f>
        <v/>
      </c>
      <c r="F526" s="47" t="str">
        <f>IF($B526&lt;&gt;0,VLOOKUP($A526,'【様式】返還額一覧 '!$A$17:$AC$1795,21,FALSE),"")</f>
        <v/>
      </c>
      <c r="G526" s="46" t="str">
        <f>IF($B526&lt;&gt;0,VLOOKUP($A526,'【様式】返還額一覧 '!$A$17:$AC$1795,22,FALSE),"")</f>
        <v/>
      </c>
      <c r="H526" s="45" t="str">
        <f>IF($B526&lt;&gt;0,VLOOKUP($A526,'【様式】返還額一覧 '!$A$17:$AC$1795,23,FALSE),"")</f>
        <v/>
      </c>
      <c r="I526" s="47" t="str">
        <f>IF($B526&lt;&gt;0,VLOOKUP($A526,'【様式】返還額一覧 '!$A$17:$AC$1795,24,FALSE),"")</f>
        <v/>
      </c>
      <c r="J526" s="46" t="str">
        <f>IF($B526&lt;&gt;0,VLOOKUP($A526,'【様式】返還額一覧 '!$A$17:$AC$1795,25,FALSE),"")</f>
        <v/>
      </c>
      <c r="K526" s="45" t="str">
        <f>IF($B526&lt;&gt;0,VLOOKUP($A526,'【様式】返還額一覧 '!$A$17:$AC$1795,26,FALSE),"")</f>
        <v/>
      </c>
      <c r="L526" s="47" t="str">
        <f>IF($B526&lt;&gt;0,VLOOKUP($A526,'【様式】返還額一覧 '!$A$17:$AC$1795,27,FALSE),"")</f>
        <v/>
      </c>
      <c r="M526" s="46" t="str">
        <f>IF($B526&lt;&gt;0,VLOOKUP($A526,'【様式】返還額一覧 '!$A$17:$AC$1795,28,FALSE),"")</f>
        <v/>
      </c>
      <c r="N526" s="45" t="str">
        <f>IF($B526&lt;&gt;0,VLOOKUP($A526,'【様式】返還額一覧 '!$A$17:$AC$1795,29,FALSE),"")</f>
        <v/>
      </c>
    </row>
    <row r="527" spans="1:14" ht="15" customHeight="1" x14ac:dyDescent="0.15">
      <c r="A527" s="35">
        <v>521</v>
      </c>
      <c r="B527" s="36">
        <f>VLOOKUP($A527,'【様式】返還額一覧 '!$A$17:$AC$1795,2,FALSE)</f>
        <v>0</v>
      </c>
      <c r="C527" s="37" t="str">
        <f>IF($B527&lt;&gt;0,VLOOKUP($A527,'【様式】返還額一覧 '!$A$17:$AC$1795,3,FALSE),"")</f>
        <v/>
      </c>
      <c r="D527" s="56" t="str">
        <f>IF($B527&lt;&gt;0,VLOOKUP($A527,'【様式】返還額一覧 '!$A$17:$AE$1795,31,FALSE),"")</f>
        <v/>
      </c>
      <c r="E527" s="43" t="str">
        <f>IF($B527&lt;&gt;0,VLOOKUP($A527,'【様式】返還額一覧 '!$A$17:$AC$1795,9,FALSE),"")</f>
        <v/>
      </c>
      <c r="F527" s="47" t="str">
        <f>IF($B527&lt;&gt;0,VLOOKUP($A527,'【様式】返還額一覧 '!$A$17:$AC$1795,21,FALSE),"")</f>
        <v/>
      </c>
      <c r="G527" s="46" t="str">
        <f>IF($B527&lt;&gt;0,VLOOKUP($A527,'【様式】返還額一覧 '!$A$17:$AC$1795,22,FALSE),"")</f>
        <v/>
      </c>
      <c r="H527" s="45" t="str">
        <f>IF($B527&lt;&gt;0,VLOOKUP($A527,'【様式】返還額一覧 '!$A$17:$AC$1795,23,FALSE),"")</f>
        <v/>
      </c>
      <c r="I527" s="47" t="str">
        <f>IF($B527&lt;&gt;0,VLOOKUP($A527,'【様式】返還額一覧 '!$A$17:$AC$1795,24,FALSE),"")</f>
        <v/>
      </c>
      <c r="J527" s="46" t="str">
        <f>IF($B527&lt;&gt;0,VLOOKUP($A527,'【様式】返還額一覧 '!$A$17:$AC$1795,25,FALSE),"")</f>
        <v/>
      </c>
      <c r="K527" s="45" t="str">
        <f>IF($B527&lt;&gt;0,VLOOKUP($A527,'【様式】返還額一覧 '!$A$17:$AC$1795,26,FALSE),"")</f>
        <v/>
      </c>
      <c r="L527" s="47" t="str">
        <f>IF($B527&lt;&gt;0,VLOOKUP($A527,'【様式】返還額一覧 '!$A$17:$AC$1795,27,FALSE),"")</f>
        <v/>
      </c>
      <c r="M527" s="46" t="str">
        <f>IF($B527&lt;&gt;0,VLOOKUP($A527,'【様式】返還額一覧 '!$A$17:$AC$1795,28,FALSE),"")</f>
        <v/>
      </c>
      <c r="N527" s="45" t="str">
        <f>IF($B527&lt;&gt;0,VLOOKUP($A527,'【様式】返還額一覧 '!$A$17:$AC$1795,29,FALSE),"")</f>
        <v/>
      </c>
    </row>
    <row r="528" spans="1:14" ht="15" customHeight="1" x14ac:dyDescent="0.15">
      <c r="A528" s="35">
        <v>522</v>
      </c>
      <c r="B528" s="36">
        <f>VLOOKUP($A528,'【様式】返還額一覧 '!$A$17:$AC$1795,2,FALSE)</f>
        <v>0</v>
      </c>
      <c r="C528" s="37" t="str">
        <f>IF($B528&lt;&gt;0,VLOOKUP($A528,'【様式】返還額一覧 '!$A$17:$AC$1795,3,FALSE),"")</f>
        <v/>
      </c>
      <c r="D528" s="56" t="str">
        <f>IF($B528&lt;&gt;0,VLOOKUP($A528,'【様式】返還額一覧 '!$A$17:$AE$1795,31,FALSE),"")</f>
        <v/>
      </c>
      <c r="E528" s="43" t="str">
        <f>IF($B528&lt;&gt;0,VLOOKUP($A528,'【様式】返還額一覧 '!$A$17:$AC$1795,9,FALSE),"")</f>
        <v/>
      </c>
      <c r="F528" s="47" t="str">
        <f>IF($B528&lt;&gt;0,VLOOKUP($A528,'【様式】返還額一覧 '!$A$17:$AC$1795,21,FALSE),"")</f>
        <v/>
      </c>
      <c r="G528" s="46" t="str">
        <f>IF($B528&lt;&gt;0,VLOOKUP($A528,'【様式】返還額一覧 '!$A$17:$AC$1795,22,FALSE),"")</f>
        <v/>
      </c>
      <c r="H528" s="45" t="str">
        <f>IF($B528&lt;&gt;0,VLOOKUP($A528,'【様式】返還額一覧 '!$A$17:$AC$1795,23,FALSE),"")</f>
        <v/>
      </c>
      <c r="I528" s="47" t="str">
        <f>IF($B528&lt;&gt;0,VLOOKUP($A528,'【様式】返還額一覧 '!$A$17:$AC$1795,24,FALSE),"")</f>
        <v/>
      </c>
      <c r="J528" s="46" t="str">
        <f>IF($B528&lt;&gt;0,VLOOKUP($A528,'【様式】返還額一覧 '!$A$17:$AC$1795,25,FALSE),"")</f>
        <v/>
      </c>
      <c r="K528" s="45" t="str">
        <f>IF($B528&lt;&gt;0,VLOOKUP($A528,'【様式】返還額一覧 '!$A$17:$AC$1795,26,FALSE),"")</f>
        <v/>
      </c>
      <c r="L528" s="47" t="str">
        <f>IF($B528&lt;&gt;0,VLOOKUP($A528,'【様式】返還額一覧 '!$A$17:$AC$1795,27,FALSE),"")</f>
        <v/>
      </c>
      <c r="M528" s="46" t="str">
        <f>IF($B528&lt;&gt;0,VLOOKUP($A528,'【様式】返還額一覧 '!$A$17:$AC$1795,28,FALSE),"")</f>
        <v/>
      </c>
      <c r="N528" s="45" t="str">
        <f>IF($B528&lt;&gt;0,VLOOKUP($A528,'【様式】返還額一覧 '!$A$17:$AC$1795,29,FALSE),"")</f>
        <v/>
      </c>
    </row>
    <row r="529" spans="1:14" ht="15" customHeight="1" x14ac:dyDescent="0.15">
      <c r="A529" s="35">
        <v>523</v>
      </c>
      <c r="B529" s="36">
        <f>VLOOKUP($A529,'【様式】返還額一覧 '!$A$17:$AC$1795,2,FALSE)</f>
        <v>0</v>
      </c>
      <c r="C529" s="37" t="str">
        <f>IF($B529&lt;&gt;0,VLOOKUP($A529,'【様式】返還額一覧 '!$A$17:$AC$1795,3,FALSE),"")</f>
        <v/>
      </c>
      <c r="D529" s="56" t="str">
        <f>IF($B529&lt;&gt;0,VLOOKUP($A529,'【様式】返還額一覧 '!$A$17:$AE$1795,31,FALSE),"")</f>
        <v/>
      </c>
      <c r="E529" s="43" t="str">
        <f>IF($B529&lt;&gt;0,VLOOKUP($A529,'【様式】返還額一覧 '!$A$17:$AC$1795,9,FALSE),"")</f>
        <v/>
      </c>
      <c r="F529" s="47" t="str">
        <f>IF($B529&lt;&gt;0,VLOOKUP($A529,'【様式】返還額一覧 '!$A$17:$AC$1795,21,FALSE),"")</f>
        <v/>
      </c>
      <c r="G529" s="46" t="str">
        <f>IF($B529&lt;&gt;0,VLOOKUP($A529,'【様式】返還額一覧 '!$A$17:$AC$1795,22,FALSE),"")</f>
        <v/>
      </c>
      <c r="H529" s="45" t="str">
        <f>IF($B529&lt;&gt;0,VLOOKUP($A529,'【様式】返還額一覧 '!$A$17:$AC$1795,23,FALSE),"")</f>
        <v/>
      </c>
      <c r="I529" s="47" t="str">
        <f>IF($B529&lt;&gt;0,VLOOKUP($A529,'【様式】返還額一覧 '!$A$17:$AC$1795,24,FALSE),"")</f>
        <v/>
      </c>
      <c r="J529" s="46" t="str">
        <f>IF($B529&lt;&gt;0,VLOOKUP($A529,'【様式】返還額一覧 '!$A$17:$AC$1795,25,FALSE),"")</f>
        <v/>
      </c>
      <c r="K529" s="45" t="str">
        <f>IF($B529&lt;&gt;0,VLOOKUP($A529,'【様式】返還額一覧 '!$A$17:$AC$1795,26,FALSE),"")</f>
        <v/>
      </c>
      <c r="L529" s="47" t="str">
        <f>IF($B529&lt;&gt;0,VLOOKUP($A529,'【様式】返還額一覧 '!$A$17:$AC$1795,27,FALSE),"")</f>
        <v/>
      </c>
      <c r="M529" s="46" t="str">
        <f>IF($B529&lt;&gt;0,VLOOKUP($A529,'【様式】返還額一覧 '!$A$17:$AC$1795,28,FALSE),"")</f>
        <v/>
      </c>
      <c r="N529" s="45" t="str">
        <f>IF($B529&lt;&gt;0,VLOOKUP($A529,'【様式】返還額一覧 '!$A$17:$AC$1795,29,FALSE),"")</f>
        <v/>
      </c>
    </row>
    <row r="530" spans="1:14" ht="15" customHeight="1" x14ac:dyDescent="0.15">
      <c r="A530" s="35">
        <v>524</v>
      </c>
      <c r="B530" s="36">
        <f>VLOOKUP($A530,'【様式】返還額一覧 '!$A$17:$AC$1795,2,FALSE)</f>
        <v>0</v>
      </c>
      <c r="C530" s="37" t="str">
        <f>IF($B530&lt;&gt;0,VLOOKUP($A530,'【様式】返還額一覧 '!$A$17:$AC$1795,3,FALSE),"")</f>
        <v/>
      </c>
      <c r="D530" s="56" t="str">
        <f>IF($B530&lt;&gt;0,VLOOKUP($A530,'【様式】返還額一覧 '!$A$17:$AE$1795,31,FALSE),"")</f>
        <v/>
      </c>
      <c r="E530" s="43" t="str">
        <f>IF($B530&lt;&gt;0,VLOOKUP($A530,'【様式】返還額一覧 '!$A$17:$AC$1795,9,FALSE),"")</f>
        <v/>
      </c>
      <c r="F530" s="47" t="str">
        <f>IF($B530&lt;&gt;0,VLOOKUP($A530,'【様式】返還額一覧 '!$A$17:$AC$1795,21,FALSE),"")</f>
        <v/>
      </c>
      <c r="G530" s="46" t="str">
        <f>IF($B530&lt;&gt;0,VLOOKUP($A530,'【様式】返還額一覧 '!$A$17:$AC$1795,22,FALSE),"")</f>
        <v/>
      </c>
      <c r="H530" s="45" t="str">
        <f>IF($B530&lt;&gt;0,VLOOKUP($A530,'【様式】返還額一覧 '!$A$17:$AC$1795,23,FALSE),"")</f>
        <v/>
      </c>
      <c r="I530" s="47" t="str">
        <f>IF($B530&lt;&gt;0,VLOOKUP($A530,'【様式】返還額一覧 '!$A$17:$AC$1795,24,FALSE),"")</f>
        <v/>
      </c>
      <c r="J530" s="46" t="str">
        <f>IF($B530&lt;&gt;0,VLOOKUP($A530,'【様式】返還額一覧 '!$A$17:$AC$1795,25,FALSE),"")</f>
        <v/>
      </c>
      <c r="K530" s="45" t="str">
        <f>IF($B530&lt;&gt;0,VLOOKUP($A530,'【様式】返還額一覧 '!$A$17:$AC$1795,26,FALSE),"")</f>
        <v/>
      </c>
      <c r="L530" s="47" t="str">
        <f>IF($B530&lt;&gt;0,VLOOKUP($A530,'【様式】返還額一覧 '!$A$17:$AC$1795,27,FALSE),"")</f>
        <v/>
      </c>
      <c r="M530" s="46" t="str">
        <f>IF($B530&lt;&gt;0,VLOOKUP($A530,'【様式】返還額一覧 '!$A$17:$AC$1795,28,FALSE),"")</f>
        <v/>
      </c>
      <c r="N530" s="45" t="str">
        <f>IF($B530&lt;&gt;0,VLOOKUP($A530,'【様式】返還額一覧 '!$A$17:$AC$1795,29,FALSE),"")</f>
        <v/>
      </c>
    </row>
    <row r="531" spans="1:14" ht="15" customHeight="1" x14ac:dyDescent="0.15">
      <c r="A531" s="35">
        <v>525</v>
      </c>
      <c r="B531" s="36">
        <f>VLOOKUP($A531,'【様式】返還額一覧 '!$A$17:$AC$1795,2,FALSE)</f>
        <v>0</v>
      </c>
      <c r="C531" s="37" t="str">
        <f>IF($B531&lt;&gt;0,VLOOKUP($A531,'【様式】返還額一覧 '!$A$17:$AC$1795,3,FALSE),"")</f>
        <v/>
      </c>
      <c r="D531" s="56" t="str">
        <f>IF($B531&lt;&gt;0,VLOOKUP($A531,'【様式】返還額一覧 '!$A$17:$AE$1795,31,FALSE),"")</f>
        <v/>
      </c>
      <c r="E531" s="43" t="str">
        <f>IF($B531&lt;&gt;0,VLOOKUP($A531,'【様式】返還額一覧 '!$A$17:$AC$1795,9,FALSE),"")</f>
        <v/>
      </c>
      <c r="F531" s="47" t="str">
        <f>IF($B531&lt;&gt;0,VLOOKUP($A531,'【様式】返還額一覧 '!$A$17:$AC$1795,21,FALSE),"")</f>
        <v/>
      </c>
      <c r="G531" s="46" t="str">
        <f>IF($B531&lt;&gt;0,VLOOKUP($A531,'【様式】返還額一覧 '!$A$17:$AC$1795,22,FALSE),"")</f>
        <v/>
      </c>
      <c r="H531" s="45" t="str">
        <f>IF($B531&lt;&gt;0,VLOOKUP($A531,'【様式】返還額一覧 '!$A$17:$AC$1795,23,FALSE),"")</f>
        <v/>
      </c>
      <c r="I531" s="47" t="str">
        <f>IF($B531&lt;&gt;0,VLOOKUP($A531,'【様式】返還額一覧 '!$A$17:$AC$1795,24,FALSE),"")</f>
        <v/>
      </c>
      <c r="J531" s="46" t="str">
        <f>IF($B531&lt;&gt;0,VLOOKUP($A531,'【様式】返還額一覧 '!$A$17:$AC$1795,25,FALSE),"")</f>
        <v/>
      </c>
      <c r="K531" s="45" t="str">
        <f>IF($B531&lt;&gt;0,VLOOKUP($A531,'【様式】返還額一覧 '!$A$17:$AC$1795,26,FALSE),"")</f>
        <v/>
      </c>
      <c r="L531" s="47" t="str">
        <f>IF($B531&lt;&gt;0,VLOOKUP($A531,'【様式】返還額一覧 '!$A$17:$AC$1795,27,FALSE),"")</f>
        <v/>
      </c>
      <c r="M531" s="46" t="str">
        <f>IF($B531&lt;&gt;0,VLOOKUP($A531,'【様式】返還額一覧 '!$A$17:$AC$1795,28,FALSE),"")</f>
        <v/>
      </c>
      <c r="N531" s="45" t="str">
        <f>IF($B531&lt;&gt;0,VLOOKUP($A531,'【様式】返還額一覧 '!$A$17:$AC$1795,29,FALSE),"")</f>
        <v/>
      </c>
    </row>
    <row r="532" spans="1:14" ht="15" customHeight="1" x14ac:dyDescent="0.15">
      <c r="A532" s="35">
        <v>526</v>
      </c>
      <c r="B532" s="36">
        <f>VLOOKUP($A532,'【様式】返還額一覧 '!$A$17:$AC$1795,2,FALSE)</f>
        <v>0</v>
      </c>
      <c r="C532" s="37" t="str">
        <f>IF($B532&lt;&gt;0,VLOOKUP($A532,'【様式】返還額一覧 '!$A$17:$AC$1795,3,FALSE),"")</f>
        <v/>
      </c>
      <c r="D532" s="56" t="str">
        <f>IF($B532&lt;&gt;0,VLOOKUP($A532,'【様式】返還額一覧 '!$A$17:$AE$1795,31,FALSE),"")</f>
        <v/>
      </c>
      <c r="E532" s="43" t="str">
        <f>IF($B532&lt;&gt;0,VLOOKUP($A532,'【様式】返還額一覧 '!$A$17:$AC$1795,9,FALSE),"")</f>
        <v/>
      </c>
      <c r="F532" s="47" t="str">
        <f>IF($B532&lt;&gt;0,VLOOKUP($A532,'【様式】返還額一覧 '!$A$17:$AC$1795,21,FALSE),"")</f>
        <v/>
      </c>
      <c r="G532" s="46" t="str">
        <f>IF($B532&lt;&gt;0,VLOOKUP($A532,'【様式】返還額一覧 '!$A$17:$AC$1795,22,FALSE),"")</f>
        <v/>
      </c>
      <c r="H532" s="45" t="str">
        <f>IF($B532&lt;&gt;0,VLOOKUP($A532,'【様式】返還額一覧 '!$A$17:$AC$1795,23,FALSE),"")</f>
        <v/>
      </c>
      <c r="I532" s="47" t="str">
        <f>IF($B532&lt;&gt;0,VLOOKUP($A532,'【様式】返還額一覧 '!$A$17:$AC$1795,24,FALSE),"")</f>
        <v/>
      </c>
      <c r="J532" s="46" t="str">
        <f>IF($B532&lt;&gt;0,VLOOKUP($A532,'【様式】返還額一覧 '!$A$17:$AC$1795,25,FALSE),"")</f>
        <v/>
      </c>
      <c r="K532" s="45" t="str">
        <f>IF($B532&lt;&gt;0,VLOOKUP($A532,'【様式】返還額一覧 '!$A$17:$AC$1795,26,FALSE),"")</f>
        <v/>
      </c>
      <c r="L532" s="47" t="str">
        <f>IF($B532&lt;&gt;0,VLOOKUP($A532,'【様式】返還額一覧 '!$A$17:$AC$1795,27,FALSE),"")</f>
        <v/>
      </c>
      <c r="M532" s="46" t="str">
        <f>IF($B532&lt;&gt;0,VLOOKUP($A532,'【様式】返還額一覧 '!$A$17:$AC$1795,28,FALSE),"")</f>
        <v/>
      </c>
      <c r="N532" s="45" t="str">
        <f>IF($B532&lt;&gt;0,VLOOKUP($A532,'【様式】返還額一覧 '!$A$17:$AC$1795,29,FALSE),"")</f>
        <v/>
      </c>
    </row>
    <row r="533" spans="1:14" ht="15" customHeight="1" x14ac:dyDescent="0.15">
      <c r="A533" s="35">
        <v>527</v>
      </c>
      <c r="B533" s="36">
        <f>VLOOKUP($A533,'【様式】返還額一覧 '!$A$17:$AC$1795,2,FALSE)</f>
        <v>0</v>
      </c>
      <c r="C533" s="37" t="str">
        <f>IF($B533&lt;&gt;0,VLOOKUP($A533,'【様式】返還額一覧 '!$A$17:$AC$1795,3,FALSE),"")</f>
        <v/>
      </c>
      <c r="D533" s="56" t="str">
        <f>IF($B533&lt;&gt;0,VLOOKUP($A533,'【様式】返還額一覧 '!$A$17:$AE$1795,31,FALSE),"")</f>
        <v/>
      </c>
      <c r="E533" s="43" t="str">
        <f>IF($B533&lt;&gt;0,VLOOKUP($A533,'【様式】返還額一覧 '!$A$17:$AC$1795,9,FALSE),"")</f>
        <v/>
      </c>
      <c r="F533" s="47" t="str">
        <f>IF($B533&lt;&gt;0,VLOOKUP($A533,'【様式】返還額一覧 '!$A$17:$AC$1795,21,FALSE),"")</f>
        <v/>
      </c>
      <c r="G533" s="46" t="str">
        <f>IF($B533&lt;&gt;0,VLOOKUP($A533,'【様式】返還額一覧 '!$A$17:$AC$1795,22,FALSE),"")</f>
        <v/>
      </c>
      <c r="H533" s="45" t="str">
        <f>IF($B533&lt;&gt;0,VLOOKUP($A533,'【様式】返還額一覧 '!$A$17:$AC$1795,23,FALSE),"")</f>
        <v/>
      </c>
      <c r="I533" s="47" t="str">
        <f>IF($B533&lt;&gt;0,VLOOKUP($A533,'【様式】返還額一覧 '!$A$17:$AC$1795,24,FALSE),"")</f>
        <v/>
      </c>
      <c r="J533" s="46" t="str">
        <f>IF($B533&lt;&gt;0,VLOOKUP($A533,'【様式】返還額一覧 '!$A$17:$AC$1795,25,FALSE),"")</f>
        <v/>
      </c>
      <c r="K533" s="45" t="str">
        <f>IF($B533&lt;&gt;0,VLOOKUP($A533,'【様式】返還額一覧 '!$A$17:$AC$1795,26,FALSE),"")</f>
        <v/>
      </c>
      <c r="L533" s="47" t="str">
        <f>IF($B533&lt;&gt;0,VLOOKUP($A533,'【様式】返還額一覧 '!$A$17:$AC$1795,27,FALSE),"")</f>
        <v/>
      </c>
      <c r="M533" s="46" t="str">
        <f>IF($B533&lt;&gt;0,VLOOKUP($A533,'【様式】返還額一覧 '!$A$17:$AC$1795,28,FALSE),"")</f>
        <v/>
      </c>
      <c r="N533" s="45" t="str">
        <f>IF($B533&lt;&gt;0,VLOOKUP($A533,'【様式】返還額一覧 '!$A$17:$AC$1795,29,FALSE),"")</f>
        <v/>
      </c>
    </row>
    <row r="534" spans="1:14" ht="15" customHeight="1" x14ac:dyDescent="0.15">
      <c r="A534" s="35">
        <v>528</v>
      </c>
      <c r="B534" s="36">
        <f>VLOOKUP($A534,'【様式】返還額一覧 '!$A$17:$AC$1795,2,FALSE)</f>
        <v>0</v>
      </c>
      <c r="C534" s="37" t="str">
        <f>IF($B534&lt;&gt;0,VLOOKUP($A534,'【様式】返還額一覧 '!$A$17:$AC$1795,3,FALSE),"")</f>
        <v/>
      </c>
      <c r="D534" s="56" t="str">
        <f>IF($B534&lt;&gt;0,VLOOKUP($A534,'【様式】返還額一覧 '!$A$17:$AE$1795,31,FALSE),"")</f>
        <v/>
      </c>
      <c r="E534" s="43" t="str">
        <f>IF($B534&lt;&gt;0,VLOOKUP($A534,'【様式】返還額一覧 '!$A$17:$AC$1795,9,FALSE),"")</f>
        <v/>
      </c>
      <c r="F534" s="47" t="str">
        <f>IF($B534&lt;&gt;0,VLOOKUP($A534,'【様式】返還額一覧 '!$A$17:$AC$1795,21,FALSE),"")</f>
        <v/>
      </c>
      <c r="G534" s="46" t="str">
        <f>IF($B534&lt;&gt;0,VLOOKUP($A534,'【様式】返還額一覧 '!$A$17:$AC$1795,22,FALSE),"")</f>
        <v/>
      </c>
      <c r="H534" s="45" t="str">
        <f>IF($B534&lt;&gt;0,VLOOKUP($A534,'【様式】返還額一覧 '!$A$17:$AC$1795,23,FALSE),"")</f>
        <v/>
      </c>
      <c r="I534" s="47" t="str">
        <f>IF($B534&lt;&gt;0,VLOOKUP($A534,'【様式】返還額一覧 '!$A$17:$AC$1795,24,FALSE),"")</f>
        <v/>
      </c>
      <c r="J534" s="46" t="str">
        <f>IF($B534&lt;&gt;0,VLOOKUP($A534,'【様式】返還額一覧 '!$A$17:$AC$1795,25,FALSE),"")</f>
        <v/>
      </c>
      <c r="K534" s="45" t="str">
        <f>IF($B534&lt;&gt;0,VLOOKUP($A534,'【様式】返還額一覧 '!$A$17:$AC$1795,26,FALSE),"")</f>
        <v/>
      </c>
      <c r="L534" s="47" t="str">
        <f>IF($B534&lt;&gt;0,VLOOKUP($A534,'【様式】返還額一覧 '!$A$17:$AC$1795,27,FALSE),"")</f>
        <v/>
      </c>
      <c r="M534" s="46" t="str">
        <f>IF($B534&lt;&gt;0,VLOOKUP($A534,'【様式】返還額一覧 '!$A$17:$AC$1795,28,FALSE),"")</f>
        <v/>
      </c>
      <c r="N534" s="45" t="str">
        <f>IF($B534&lt;&gt;0,VLOOKUP($A534,'【様式】返還額一覧 '!$A$17:$AC$1795,29,FALSE),"")</f>
        <v/>
      </c>
    </row>
    <row r="535" spans="1:14" ht="15" customHeight="1" x14ac:dyDescent="0.15">
      <c r="A535" s="35">
        <v>529</v>
      </c>
      <c r="B535" s="36">
        <f>VLOOKUP($A535,'【様式】返還額一覧 '!$A$17:$AC$1795,2,FALSE)</f>
        <v>0</v>
      </c>
      <c r="C535" s="37" t="str">
        <f>IF($B535&lt;&gt;0,VLOOKUP($A535,'【様式】返還額一覧 '!$A$17:$AC$1795,3,FALSE),"")</f>
        <v/>
      </c>
      <c r="D535" s="56" t="str">
        <f>IF($B535&lt;&gt;0,VLOOKUP($A535,'【様式】返還額一覧 '!$A$17:$AE$1795,31,FALSE),"")</f>
        <v/>
      </c>
      <c r="E535" s="43" t="str">
        <f>IF($B535&lt;&gt;0,VLOOKUP($A535,'【様式】返還額一覧 '!$A$17:$AC$1795,9,FALSE),"")</f>
        <v/>
      </c>
      <c r="F535" s="47" t="str">
        <f>IF($B535&lt;&gt;0,VLOOKUP($A535,'【様式】返還額一覧 '!$A$17:$AC$1795,21,FALSE),"")</f>
        <v/>
      </c>
      <c r="G535" s="46" t="str">
        <f>IF($B535&lt;&gt;0,VLOOKUP($A535,'【様式】返還額一覧 '!$A$17:$AC$1795,22,FALSE),"")</f>
        <v/>
      </c>
      <c r="H535" s="45" t="str">
        <f>IF($B535&lt;&gt;0,VLOOKUP($A535,'【様式】返還額一覧 '!$A$17:$AC$1795,23,FALSE),"")</f>
        <v/>
      </c>
      <c r="I535" s="47" t="str">
        <f>IF($B535&lt;&gt;0,VLOOKUP($A535,'【様式】返還額一覧 '!$A$17:$AC$1795,24,FALSE),"")</f>
        <v/>
      </c>
      <c r="J535" s="46" t="str">
        <f>IF($B535&lt;&gt;0,VLOOKUP($A535,'【様式】返還額一覧 '!$A$17:$AC$1795,25,FALSE),"")</f>
        <v/>
      </c>
      <c r="K535" s="45" t="str">
        <f>IF($B535&lt;&gt;0,VLOOKUP($A535,'【様式】返還額一覧 '!$A$17:$AC$1795,26,FALSE),"")</f>
        <v/>
      </c>
      <c r="L535" s="47" t="str">
        <f>IF($B535&lt;&gt;0,VLOOKUP($A535,'【様式】返還額一覧 '!$A$17:$AC$1795,27,FALSE),"")</f>
        <v/>
      </c>
      <c r="M535" s="46" t="str">
        <f>IF($B535&lt;&gt;0,VLOOKUP($A535,'【様式】返還額一覧 '!$A$17:$AC$1795,28,FALSE),"")</f>
        <v/>
      </c>
      <c r="N535" s="45" t="str">
        <f>IF($B535&lt;&gt;0,VLOOKUP($A535,'【様式】返還額一覧 '!$A$17:$AC$1795,29,FALSE),"")</f>
        <v/>
      </c>
    </row>
    <row r="536" spans="1:14" ht="15" customHeight="1" x14ac:dyDescent="0.15">
      <c r="A536" s="35">
        <v>530</v>
      </c>
      <c r="B536" s="36">
        <f>VLOOKUP($A536,'【様式】返還額一覧 '!$A$17:$AC$1795,2,FALSE)</f>
        <v>0</v>
      </c>
      <c r="C536" s="37" t="str">
        <f>IF($B536&lt;&gt;0,VLOOKUP($A536,'【様式】返還額一覧 '!$A$17:$AC$1795,3,FALSE),"")</f>
        <v/>
      </c>
      <c r="D536" s="56" t="str">
        <f>IF($B536&lt;&gt;0,VLOOKUP($A536,'【様式】返還額一覧 '!$A$17:$AE$1795,31,FALSE),"")</f>
        <v/>
      </c>
      <c r="E536" s="43" t="str">
        <f>IF($B536&lt;&gt;0,VLOOKUP($A536,'【様式】返還額一覧 '!$A$17:$AC$1795,9,FALSE),"")</f>
        <v/>
      </c>
      <c r="F536" s="47" t="str">
        <f>IF($B536&lt;&gt;0,VLOOKUP($A536,'【様式】返還額一覧 '!$A$17:$AC$1795,21,FALSE),"")</f>
        <v/>
      </c>
      <c r="G536" s="46" t="str">
        <f>IF($B536&lt;&gt;0,VLOOKUP($A536,'【様式】返還額一覧 '!$A$17:$AC$1795,22,FALSE),"")</f>
        <v/>
      </c>
      <c r="H536" s="45" t="str">
        <f>IF($B536&lt;&gt;0,VLOOKUP($A536,'【様式】返還額一覧 '!$A$17:$AC$1795,23,FALSE),"")</f>
        <v/>
      </c>
      <c r="I536" s="47" t="str">
        <f>IF($B536&lt;&gt;0,VLOOKUP($A536,'【様式】返還額一覧 '!$A$17:$AC$1795,24,FALSE),"")</f>
        <v/>
      </c>
      <c r="J536" s="46" t="str">
        <f>IF($B536&lt;&gt;0,VLOOKUP($A536,'【様式】返還額一覧 '!$A$17:$AC$1795,25,FALSE),"")</f>
        <v/>
      </c>
      <c r="K536" s="45" t="str">
        <f>IF($B536&lt;&gt;0,VLOOKUP($A536,'【様式】返還額一覧 '!$A$17:$AC$1795,26,FALSE),"")</f>
        <v/>
      </c>
      <c r="L536" s="47" t="str">
        <f>IF($B536&lt;&gt;0,VLOOKUP($A536,'【様式】返還額一覧 '!$A$17:$AC$1795,27,FALSE),"")</f>
        <v/>
      </c>
      <c r="M536" s="46" t="str">
        <f>IF($B536&lt;&gt;0,VLOOKUP($A536,'【様式】返還額一覧 '!$A$17:$AC$1795,28,FALSE),"")</f>
        <v/>
      </c>
      <c r="N536" s="45" t="str">
        <f>IF($B536&lt;&gt;0,VLOOKUP($A536,'【様式】返還額一覧 '!$A$17:$AC$1795,29,FALSE),"")</f>
        <v/>
      </c>
    </row>
    <row r="537" spans="1:14" ht="15" customHeight="1" x14ac:dyDescent="0.15">
      <c r="A537" s="35">
        <v>531</v>
      </c>
      <c r="B537" s="36">
        <f>VLOOKUP($A537,'【様式】返還額一覧 '!$A$17:$AC$1795,2,FALSE)</f>
        <v>0</v>
      </c>
      <c r="C537" s="37" t="str">
        <f>IF($B537&lt;&gt;0,VLOOKUP($A537,'【様式】返還額一覧 '!$A$17:$AC$1795,3,FALSE),"")</f>
        <v/>
      </c>
      <c r="D537" s="56" t="str">
        <f>IF($B537&lt;&gt;0,VLOOKUP($A537,'【様式】返還額一覧 '!$A$17:$AE$1795,31,FALSE),"")</f>
        <v/>
      </c>
      <c r="E537" s="43" t="str">
        <f>IF($B537&lt;&gt;0,VLOOKUP($A537,'【様式】返還額一覧 '!$A$17:$AC$1795,9,FALSE),"")</f>
        <v/>
      </c>
      <c r="F537" s="47" t="str">
        <f>IF($B537&lt;&gt;0,VLOOKUP($A537,'【様式】返還額一覧 '!$A$17:$AC$1795,21,FALSE),"")</f>
        <v/>
      </c>
      <c r="G537" s="46" t="str">
        <f>IF($B537&lt;&gt;0,VLOOKUP($A537,'【様式】返還額一覧 '!$A$17:$AC$1795,22,FALSE),"")</f>
        <v/>
      </c>
      <c r="H537" s="45" t="str">
        <f>IF($B537&lt;&gt;0,VLOOKUP($A537,'【様式】返還額一覧 '!$A$17:$AC$1795,23,FALSE),"")</f>
        <v/>
      </c>
      <c r="I537" s="47" t="str">
        <f>IF($B537&lt;&gt;0,VLOOKUP($A537,'【様式】返還額一覧 '!$A$17:$AC$1795,24,FALSE),"")</f>
        <v/>
      </c>
      <c r="J537" s="46" t="str">
        <f>IF($B537&lt;&gt;0,VLOOKUP($A537,'【様式】返還額一覧 '!$A$17:$AC$1795,25,FALSE),"")</f>
        <v/>
      </c>
      <c r="K537" s="45" t="str">
        <f>IF($B537&lt;&gt;0,VLOOKUP($A537,'【様式】返還額一覧 '!$A$17:$AC$1795,26,FALSE),"")</f>
        <v/>
      </c>
      <c r="L537" s="47" t="str">
        <f>IF($B537&lt;&gt;0,VLOOKUP($A537,'【様式】返還額一覧 '!$A$17:$AC$1795,27,FALSE),"")</f>
        <v/>
      </c>
      <c r="M537" s="46" t="str">
        <f>IF($B537&lt;&gt;0,VLOOKUP($A537,'【様式】返還額一覧 '!$A$17:$AC$1795,28,FALSE),"")</f>
        <v/>
      </c>
      <c r="N537" s="45" t="str">
        <f>IF($B537&lt;&gt;0,VLOOKUP($A537,'【様式】返還額一覧 '!$A$17:$AC$1795,29,FALSE),"")</f>
        <v/>
      </c>
    </row>
    <row r="538" spans="1:14" ht="15" customHeight="1" x14ac:dyDescent="0.15">
      <c r="A538" s="35">
        <v>532</v>
      </c>
      <c r="B538" s="36">
        <f>VLOOKUP($A538,'【様式】返還額一覧 '!$A$17:$AC$1795,2,FALSE)</f>
        <v>0</v>
      </c>
      <c r="C538" s="37" t="str">
        <f>IF($B538&lt;&gt;0,VLOOKUP($A538,'【様式】返還額一覧 '!$A$17:$AC$1795,3,FALSE),"")</f>
        <v/>
      </c>
      <c r="D538" s="56" t="str">
        <f>IF($B538&lt;&gt;0,VLOOKUP($A538,'【様式】返還額一覧 '!$A$17:$AE$1795,31,FALSE),"")</f>
        <v/>
      </c>
      <c r="E538" s="43" t="str">
        <f>IF($B538&lt;&gt;0,VLOOKUP($A538,'【様式】返還額一覧 '!$A$17:$AC$1795,9,FALSE),"")</f>
        <v/>
      </c>
      <c r="F538" s="47" t="str">
        <f>IF($B538&lt;&gt;0,VLOOKUP($A538,'【様式】返還額一覧 '!$A$17:$AC$1795,21,FALSE),"")</f>
        <v/>
      </c>
      <c r="G538" s="46" t="str">
        <f>IF($B538&lt;&gt;0,VLOOKUP($A538,'【様式】返還額一覧 '!$A$17:$AC$1795,22,FALSE),"")</f>
        <v/>
      </c>
      <c r="H538" s="45" t="str">
        <f>IF($B538&lt;&gt;0,VLOOKUP($A538,'【様式】返還額一覧 '!$A$17:$AC$1795,23,FALSE),"")</f>
        <v/>
      </c>
      <c r="I538" s="47" t="str">
        <f>IF($B538&lt;&gt;0,VLOOKUP($A538,'【様式】返還額一覧 '!$A$17:$AC$1795,24,FALSE),"")</f>
        <v/>
      </c>
      <c r="J538" s="46" t="str">
        <f>IF($B538&lt;&gt;0,VLOOKUP($A538,'【様式】返還額一覧 '!$A$17:$AC$1795,25,FALSE),"")</f>
        <v/>
      </c>
      <c r="K538" s="45" t="str">
        <f>IF($B538&lt;&gt;0,VLOOKUP($A538,'【様式】返還額一覧 '!$A$17:$AC$1795,26,FALSE),"")</f>
        <v/>
      </c>
      <c r="L538" s="47" t="str">
        <f>IF($B538&lt;&gt;0,VLOOKUP($A538,'【様式】返還額一覧 '!$A$17:$AC$1795,27,FALSE),"")</f>
        <v/>
      </c>
      <c r="M538" s="46" t="str">
        <f>IF($B538&lt;&gt;0,VLOOKUP($A538,'【様式】返還額一覧 '!$A$17:$AC$1795,28,FALSE),"")</f>
        <v/>
      </c>
      <c r="N538" s="45" t="str">
        <f>IF($B538&lt;&gt;0,VLOOKUP($A538,'【様式】返還額一覧 '!$A$17:$AC$1795,29,FALSE),"")</f>
        <v/>
      </c>
    </row>
    <row r="539" spans="1:14" ht="15" customHeight="1" x14ac:dyDescent="0.15">
      <c r="A539" s="35">
        <v>533</v>
      </c>
      <c r="B539" s="36">
        <f>VLOOKUP($A539,'【様式】返還額一覧 '!$A$17:$AC$1795,2,FALSE)</f>
        <v>0</v>
      </c>
      <c r="C539" s="37" t="str">
        <f>IF($B539&lt;&gt;0,VLOOKUP($A539,'【様式】返還額一覧 '!$A$17:$AC$1795,3,FALSE),"")</f>
        <v/>
      </c>
      <c r="D539" s="56" t="str">
        <f>IF($B539&lt;&gt;0,VLOOKUP($A539,'【様式】返還額一覧 '!$A$17:$AE$1795,31,FALSE),"")</f>
        <v/>
      </c>
      <c r="E539" s="43" t="str">
        <f>IF($B539&lt;&gt;0,VLOOKUP($A539,'【様式】返還額一覧 '!$A$17:$AC$1795,9,FALSE),"")</f>
        <v/>
      </c>
      <c r="F539" s="47" t="str">
        <f>IF($B539&lt;&gt;0,VLOOKUP($A539,'【様式】返還額一覧 '!$A$17:$AC$1795,21,FALSE),"")</f>
        <v/>
      </c>
      <c r="G539" s="46" t="str">
        <f>IF($B539&lt;&gt;0,VLOOKUP($A539,'【様式】返還額一覧 '!$A$17:$AC$1795,22,FALSE),"")</f>
        <v/>
      </c>
      <c r="H539" s="45" t="str">
        <f>IF($B539&lt;&gt;0,VLOOKUP($A539,'【様式】返還額一覧 '!$A$17:$AC$1795,23,FALSE),"")</f>
        <v/>
      </c>
      <c r="I539" s="47" t="str">
        <f>IF($B539&lt;&gt;0,VLOOKUP($A539,'【様式】返還額一覧 '!$A$17:$AC$1795,24,FALSE),"")</f>
        <v/>
      </c>
      <c r="J539" s="46" t="str">
        <f>IF($B539&lt;&gt;0,VLOOKUP($A539,'【様式】返還額一覧 '!$A$17:$AC$1795,25,FALSE),"")</f>
        <v/>
      </c>
      <c r="K539" s="45" t="str">
        <f>IF($B539&lt;&gt;0,VLOOKUP($A539,'【様式】返還額一覧 '!$A$17:$AC$1795,26,FALSE),"")</f>
        <v/>
      </c>
      <c r="L539" s="47" t="str">
        <f>IF($B539&lt;&gt;0,VLOOKUP($A539,'【様式】返還額一覧 '!$A$17:$AC$1795,27,FALSE),"")</f>
        <v/>
      </c>
      <c r="M539" s="46" t="str">
        <f>IF($B539&lt;&gt;0,VLOOKUP($A539,'【様式】返還額一覧 '!$A$17:$AC$1795,28,FALSE),"")</f>
        <v/>
      </c>
      <c r="N539" s="45" t="str">
        <f>IF($B539&lt;&gt;0,VLOOKUP($A539,'【様式】返還額一覧 '!$A$17:$AC$1795,29,FALSE),"")</f>
        <v/>
      </c>
    </row>
    <row r="540" spans="1:14" ht="15" customHeight="1" x14ac:dyDescent="0.15">
      <c r="A540" s="35">
        <v>534</v>
      </c>
      <c r="B540" s="36">
        <f>VLOOKUP($A540,'【様式】返還額一覧 '!$A$17:$AC$1795,2,FALSE)</f>
        <v>0</v>
      </c>
      <c r="C540" s="37" t="str">
        <f>IF($B540&lt;&gt;0,VLOOKUP($A540,'【様式】返還額一覧 '!$A$17:$AC$1795,3,FALSE),"")</f>
        <v/>
      </c>
      <c r="D540" s="56" t="str">
        <f>IF($B540&lt;&gt;0,VLOOKUP($A540,'【様式】返還額一覧 '!$A$17:$AE$1795,31,FALSE),"")</f>
        <v/>
      </c>
      <c r="E540" s="43" t="str">
        <f>IF($B540&lt;&gt;0,VLOOKUP($A540,'【様式】返還額一覧 '!$A$17:$AC$1795,9,FALSE),"")</f>
        <v/>
      </c>
      <c r="F540" s="47" t="str">
        <f>IF($B540&lt;&gt;0,VLOOKUP($A540,'【様式】返還額一覧 '!$A$17:$AC$1795,21,FALSE),"")</f>
        <v/>
      </c>
      <c r="G540" s="46" t="str">
        <f>IF($B540&lt;&gt;0,VLOOKUP($A540,'【様式】返還額一覧 '!$A$17:$AC$1795,22,FALSE),"")</f>
        <v/>
      </c>
      <c r="H540" s="45" t="str">
        <f>IF($B540&lt;&gt;0,VLOOKUP($A540,'【様式】返還額一覧 '!$A$17:$AC$1795,23,FALSE),"")</f>
        <v/>
      </c>
      <c r="I540" s="47" t="str">
        <f>IF($B540&lt;&gt;0,VLOOKUP($A540,'【様式】返還額一覧 '!$A$17:$AC$1795,24,FALSE),"")</f>
        <v/>
      </c>
      <c r="J540" s="46" t="str">
        <f>IF($B540&lt;&gt;0,VLOOKUP($A540,'【様式】返還額一覧 '!$A$17:$AC$1795,25,FALSE),"")</f>
        <v/>
      </c>
      <c r="K540" s="45" t="str">
        <f>IF($B540&lt;&gt;0,VLOOKUP($A540,'【様式】返還額一覧 '!$A$17:$AC$1795,26,FALSE),"")</f>
        <v/>
      </c>
      <c r="L540" s="47" t="str">
        <f>IF($B540&lt;&gt;0,VLOOKUP($A540,'【様式】返還額一覧 '!$A$17:$AC$1795,27,FALSE),"")</f>
        <v/>
      </c>
      <c r="M540" s="46" t="str">
        <f>IF($B540&lt;&gt;0,VLOOKUP($A540,'【様式】返還額一覧 '!$A$17:$AC$1795,28,FALSE),"")</f>
        <v/>
      </c>
      <c r="N540" s="45" t="str">
        <f>IF($B540&lt;&gt;0,VLOOKUP($A540,'【様式】返還額一覧 '!$A$17:$AC$1795,29,FALSE),"")</f>
        <v/>
      </c>
    </row>
    <row r="541" spans="1:14" ht="15" customHeight="1" x14ac:dyDescent="0.15">
      <c r="A541" s="35">
        <v>535</v>
      </c>
      <c r="B541" s="36">
        <f>VLOOKUP($A541,'【様式】返還額一覧 '!$A$17:$AC$1795,2,FALSE)</f>
        <v>0</v>
      </c>
      <c r="C541" s="37" t="str">
        <f>IF($B541&lt;&gt;0,VLOOKUP($A541,'【様式】返還額一覧 '!$A$17:$AC$1795,3,FALSE),"")</f>
        <v/>
      </c>
      <c r="D541" s="56" t="str">
        <f>IF($B541&lt;&gt;0,VLOOKUP($A541,'【様式】返還額一覧 '!$A$17:$AE$1795,31,FALSE),"")</f>
        <v/>
      </c>
      <c r="E541" s="43" t="str">
        <f>IF($B541&lt;&gt;0,VLOOKUP($A541,'【様式】返還額一覧 '!$A$17:$AC$1795,9,FALSE),"")</f>
        <v/>
      </c>
      <c r="F541" s="47" t="str">
        <f>IF($B541&lt;&gt;0,VLOOKUP($A541,'【様式】返還額一覧 '!$A$17:$AC$1795,21,FALSE),"")</f>
        <v/>
      </c>
      <c r="G541" s="46" t="str">
        <f>IF($B541&lt;&gt;0,VLOOKUP($A541,'【様式】返還額一覧 '!$A$17:$AC$1795,22,FALSE),"")</f>
        <v/>
      </c>
      <c r="H541" s="45" t="str">
        <f>IF($B541&lt;&gt;0,VLOOKUP($A541,'【様式】返還額一覧 '!$A$17:$AC$1795,23,FALSE),"")</f>
        <v/>
      </c>
      <c r="I541" s="47" t="str">
        <f>IF($B541&lt;&gt;0,VLOOKUP($A541,'【様式】返還額一覧 '!$A$17:$AC$1795,24,FALSE),"")</f>
        <v/>
      </c>
      <c r="J541" s="46" t="str">
        <f>IF($B541&lt;&gt;0,VLOOKUP($A541,'【様式】返還額一覧 '!$A$17:$AC$1795,25,FALSE),"")</f>
        <v/>
      </c>
      <c r="K541" s="45" t="str">
        <f>IF($B541&lt;&gt;0,VLOOKUP($A541,'【様式】返還額一覧 '!$A$17:$AC$1795,26,FALSE),"")</f>
        <v/>
      </c>
      <c r="L541" s="47" t="str">
        <f>IF($B541&lt;&gt;0,VLOOKUP($A541,'【様式】返還額一覧 '!$A$17:$AC$1795,27,FALSE),"")</f>
        <v/>
      </c>
      <c r="M541" s="46" t="str">
        <f>IF($B541&lt;&gt;0,VLOOKUP($A541,'【様式】返還額一覧 '!$A$17:$AC$1795,28,FALSE),"")</f>
        <v/>
      </c>
      <c r="N541" s="45" t="str">
        <f>IF($B541&lt;&gt;0,VLOOKUP($A541,'【様式】返還額一覧 '!$A$17:$AC$1795,29,FALSE),"")</f>
        <v/>
      </c>
    </row>
    <row r="542" spans="1:14" ht="15" customHeight="1" x14ac:dyDescent="0.15">
      <c r="A542" s="35">
        <v>536</v>
      </c>
      <c r="B542" s="36">
        <f>VLOOKUP($A542,'【様式】返還額一覧 '!$A$17:$AC$1795,2,FALSE)</f>
        <v>0</v>
      </c>
      <c r="C542" s="37" t="str">
        <f>IF($B542&lt;&gt;0,VLOOKUP($A542,'【様式】返還額一覧 '!$A$17:$AC$1795,3,FALSE),"")</f>
        <v/>
      </c>
      <c r="D542" s="56" t="str">
        <f>IF($B542&lt;&gt;0,VLOOKUP($A542,'【様式】返還額一覧 '!$A$17:$AE$1795,31,FALSE),"")</f>
        <v/>
      </c>
      <c r="E542" s="43" t="str">
        <f>IF($B542&lt;&gt;0,VLOOKUP($A542,'【様式】返還額一覧 '!$A$17:$AC$1795,9,FALSE),"")</f>
        <v/>
      </c>
      <c r="F542" s="47" t="str">
        <f>IF($B542&lt;&gt;0,VLOOKUP($A542,'【様式】返還額一覧 '!$A$17:$AC$1795,21,FALSE),"")</f>
        <v/>
      </c>
      <c r="G542" s="46" t="str">
        <f>IF($B542&lt;&gt;0,VLOOKUP($A542,'【様式】返還額一覧 '!$A$17:$AC$1795,22,FALSE),"")</f>
        <v/>
      </c>
      <c r="H542" s="45" t="str">
        <f>IF($B542&lt;&gt;0,VLOOKUP($A542,'【様式】返還額一覧 '!$A$17:$AC$1795,23,FALSE),"")</f>
        <v/>
      </c>
      <c r="I542" s="47" t="str">
        <f>IF($B542&lt;&gt;0,VLOOKUP($A542,'【様式】返還額一覧 '!$A$17:$AC$1795,24,FALSE),"")</f>
        <v/>
      </c>
      <c r="J542" s="46" t="str">
        <f>IF($B542&lt;&gt;0,VLOOKUP($A542,'【様式】返還額一覧 '!$A$17:$AC$1795,25,FALSE),"")</f>
        <v/>
      </c>
      <c r="K542" s="45" t="str">
        <f>IF($B542&lt;&gt;0,VLOOKUP($A542,'【様式】返還額一覧 '!$A$17:$AC$1795,26,FALSE),"")</f>
        <v/>
      </c>
      <c r="L542" s="47" t="str">
        <f>IF($B542&lt;&gt;0,VLOOKUP($A542,'【様式】返還額一覧 '!$A$17:$AC$1795,27,FALSE),"")</f>
        <v/>
      </c>
      <c r="M542" s="46" t="str">
        <f>IF($B542&lt;&gt;0,VLOOKUP($A542,'【様式】返還額一覧 '!$A$17:$AC$1795,28,FALSE),"")</f>
        <v/>
      </c>
      <c r="N542" s="45" t="str">
        <f>IF($B542&lt;&gt;0,VLOOKUP($A542,'【様式】返還額一覧 '!$A$17:$AC$1795,29,FALSE),"")</f>
        <v/>
      </c>
    </row>
    <row r="543" spans="1:14" ht="15" customHeight="1" x14ac:dyDescent="0.15">
      <c r="A543" s="35">
        <v>537</v>
      </c>
      <c r="B543" s="36">
        <f>VLOOKUP($A543,'【様式】返還額一覧 '!$A$17:$AC$1795,2,FALSE)</f>
        <v>0</v>
      </c>
      <c r="C543" s="37" t="str">
        <f>IF($B543&lt;&gt;0,VLOOKUP($A543,'【様式】返還額一覧 '!$A$17:$AC$1795,3,FALSE),"")</f>
        <v/>
      </c>
      <c r="D543" s="56" t="str">
        <f>IF($B543&lt;&gt;0,VLOOKUP($A543,'【様式】返還額一覧 '!$A$17:$AE$1795,31,FALSE),"")</f>
        <v/>
      </c>
      <c r="E543" s="43" t="str">
        <f>IF($B543&lt;&gt;0,VLOOKUP($A543,'【様式】返還額一覧 '!$A$17:$AC$1795,9,FALSE),"")</f>
        <v/>
      </c>
      <c r="F543" s="47" t="str">
        <f>IF($B543&lt;&gt;0,VLOOKUP($A543,'【様式】返還額一覧 '!$A$17:$AC$1795,21,FALSE),"")</f>
        <v/>
      </c>
      <c r="G543" s="46" t="str">
        <f>IF($B543&lt;&gt;0,VLOOKUP($A543,'【様式】返還額一覧 '!$A$17:$AC$1795,22,FALSE),"")</f>
        <v/>
      </c>
      <c r="H543" s="45" t="str">
        <f>IF($B543&lt;&gt;0,VLOOKUP($A543,'【様式】返還額一覧 '!$A$17:$AC$1795,23,FALSE),"")</f>
        <v/>
      </c>
      <c r="I543" s="47" t="str">
        <f>IF($B543&lt;&gt;0,VLOOKUP($A543,'【様式】返還額一覧 '!$A$17:$AC$1795,24,FALSE),"")</f>
        <v/>
      </c>
      <c r="J543" s="46" t="str">
        <f>IF($B543&lt;&gt;0,VLOOKUP($A543,'【様式】返還額一覧 '!$A$17:$AC$1795,25,FALSE),"")</f>
        <v/>
      </c>
      <c r="K543" s="45" t="str">
        <f>IF($B543&lt;&gt;0,VLOOKUP($A543,'【様式】返還額一覧 '!$A$17:$AC$1795,26,FALSE),"")</f>
        <v/>
      </c>
      <c r="L543" s="47" t="str">
        <f>IF($B543&lt;&gt;0,VLOOKUP($A543,'【様式】返還額一覧 '!$A$17:$AC$1795,27,FALSE),"")</f>
        <v/>
      </c>
      <c r="M543" s="46" t="str">
        <f>IF($B543&lt;&gt;0,VLOOKUP($A543,'【様式】返還額一覧 '!$A$17:$AC$1795,28,FALSE),"")</f>
        <v/>
      </c>
      <c r="N543" s="45" t="str">
        <f>IF($B543&lt;&gt;0,VLOOKUP($A543,'【様式】返還額一覧 '!$A$17:$AC$1795,29,FALSE),"")</f>
        <v/>
      </c>
    </row>
    <row r="544" spans="1:14" ht="15" customHeight="1" x14ac:dyDescent="0.15">
      <c r="A544" s="35">
        <v>538</v>
      </c>
      <c r="B544" s="36">
        <f>VLOOKUP($A544,'【様式】返還額一覧 '!$A$17:$AC$1795,2,FALSE)</f>
        <v>0</v>
      </c>
      <c r="C544" s="37" t="str">
        <f>IF($B544&lt;&gt;0,VLOOKUP($A544,'【様式】返還額一覧 '!$A$17:$AC$1795,3,FALSE),"")</f>
        <v/>
      </c>
      <c r="D544" s="56" t="str">
        <f>IF($B544&lt;&gt;0,VLOOKUP($A544,'【様式】返還額一覧 '!$A$17:$AE$1795,31,FALSE),"")</f>
        <v/>
      </c>
      <c r="E544" s="43" t="str">
        <f>IF($B544&lt;&gt;0,VLOOKUP($A544,'【様式】返還額一覧 '!$A$17:$AC$1795,9,FALSE),"")</f>
        <v/>
      </c>
      <c r="F544" s="47" t="str">
        <f>IF($B544&lt;&gt;0,VLOOKUP($A544,'【様式】返還額一覧 '!$A$17:$AC$1795,21,FALSE),"")</f>
        <v/>
      </c>
      <c r="G544" s="46" t="str">
        <f>IF($B544&lt;&gt;0,VLOOKUP($A544,'【様式】返還額一覧 '!$A$17:$AC$1795,22,FALSE),"")</f>
        <v/>
      </c>
      <c r="H544" s="45" t="str">
        <f>IF($B544&lt;&gt;0,VLOOKUP($A544,'【様式】返還額一覧 '!$A$17:$AC$1795,23,FALSE),"")</f>
        <v/>
      </c>
      <c r="I544" s="47" t="str">
        <f>IF($B544&lt;&gt;0,VLOOKUP($A544,'【様式】返還額一覧 '!$A$17:$AC$1795,24,FALSE),"")</f>
        <v/>
      </c>
      <c r="J544" s="46" t="str">
        <f>IF($B544&lt;&gt;0,VLOOKUP($A544,'【様式】返還額一覧 '!$A$17:$AC$1795,25,FALSE),"")</f>
        <v/>
      </c>
      <c r="K544" s="45" t="str">
        <f>IF($B544&lt;&gt;0,VLOOKUP($A544,'【様式】返還額一覧 '!$A$17:$AC$1795,26,FALSE),"")</f>
        <v/>
      </c>
      <c r="L544" s="47" t="str">
        <f>IF($B544&lt;&gt;0,VLOOKUP($A544,'【様式】返還額一覧 '!$A$17:$AC$1795,27,FALSE),"")</f>
        <v/>
      </c>
      <c r="M544" s="46" t="str">
        <f>IF($B544&lt;&gt;0,VLOOKUP($A544,'【様式】返還額一覧 '!$A$17:$AC$1795,28,FALSE),"")</f>
        <v/>
      </c>
      <c r="N544" s="45" t="str">
        <f>IF($B544&lt;&gt;0,VLOOKUP($A544,'【様式】返還額一覧 '!$A$17:$AC$1795,29,FALSE),"")</f>
        <v/>
      </c>
    </row>
    <row r="545" spans="1:14" ht="15" customHeight="1" x14ac:dyDescent="0.15">
      <c r="A545" s="35">
        <v>539</v>
      </c>
      <c r="B545" s="36">
        <f>VLOOKUP($A545,'【様式】返還額一覧 '!$A$17:$AC$1795,2,FALSE)</f>
        <v>0</v>
      </c>
      <c r="C545" s="37" t="str">
        <f>IF($B545&lt;&gt;0,VLOOKUP($A545,'【様式】返還額一覧 '!$A$17:$AC$1795,3,FALSE),"")</f>
        <v/>
      </c>
      <c r="D545" s="56" t="str">
        <f>IF($B545&lt;&gt;0,VLOOKUP($A545,'【様式】返還額一覧 '!$A$17:$AE$1795,31,FALSE),"")</f>
        <v/>
      </c>
      <c r="E545" s="43" t="str">
        <f>IF($B545&lt;&gt;0,VLOOKUP($A545,'【様式】返還額一覧 '!$A$17:$AC$1795,9,FALSE),"")</f>
        <v/>
      </c>
      <c r="F545" s="47" t="str">
        <f>IF($B545&lt;&gt;0,VLOOKUP($A545,'【様式】返還額一覧 '!$A$17:$AC$1795,21,FALSE),"")</f>
        <v/>
      </c>
      <c r="G545" s="46" t="str">
        <f>IF($B545&lt;&gt;0,VLOOKUP($A545,'【様式】返還額一覧 '!$A$17:$AC$1795,22,FALSE),"")</f>
        <v/>
      </c>
      <c r="H545" s="45" t="str">
        <f>IF($B545&lt;&gt;0,VLOOKUP($A545,'【様式】返還額一覧 '!$A$17:$AC$1795,23,FALSE),"")</f>
        <v/>
      </c>
      <c r="I545" s="47" t="str">
        <f>IF($B545&lt;&gt;0,VLOOKUP($A545,'【様式】返還額一覧 '!$A$17:$AC$1795,24,FALSE),"")</f>
        <v/>
      </c>
      <c r="J545" s="46" t="str">
        <f>IF($B545&lt;&gt;0,VLOOKUP($A545,'【様式】返還額一覧 '!$A$17:$AC$1795,25,FALSE),"")</f>
        <v/>
      </c>
      <c r="K545" s="45" t="str">
        <f>IF($B545&lt;&gt;0,VLOOKUP($A545,'【様式】返還額一覧 '!$A$17:$AC$1795,26,FALSE),"")</f>
        <v/>
      </c>
      <c r="L545" s="47" t="str">
        <f>IF($B545&lt;&gt;0,VLOOKUP($A545,'【様式】返還額一覧 '!$A$17:$AC$1795,27,FALSE),"")</f>
        <v/>
      </c>
      <c r="M545" s="46" t="str">
        <f>IF($B545&lt;&gt;0,VLOOKUP($A545,'【様式】返還額一覧 '!$A$17:$AC$1795,28,FALSE),"")</f>
        <v/>
      </c>
      <c r="N545" s="45" t="str">
        <f>IF($B545&lt;&gt;0,VLOOKUP($A545,'【様式】返還額一覧 '!$A$17:$AC$1795,29,FALSE),"")</f>
        <v/>
      </c>
    </row>
    <row r="546" spans="1:14" ht="15" customHeight="1" x14ac:dyDescent="0.15">
      <c r="A546" s="35">
        <v>540</v>
      </c>
      <c r="B546" s="36">
        <f>VLOOKUP($A546,'【様式】返還額一覧 '!$A$17:$AC$1795,2,FALSE)</f>
        <v>0</v>
      </c>
      <c r="C546" s="37" t="str">
        <f>IF($B546&lt;&gt;0,VLOOKUP($A546,'【様式】返還額一覧 '!$A$17:$AC$1795,3,FALSE),"")</f>
        <v/>
      </c>
      <c r="D546" s="56" t="str">
        <f>IF($B546&lt;&gt;0,VLOOKUP($A546,'【様式】返還額一覧 '!$A$17:$AE$1795,31,FALSE),"")</f>
        <v/>
      </c>
      <c r="E546" s="43" t="str">
        <f>IF($B546&lt;&gt;0,VLOOKUP($A546,'【様式】返還額一覧 '!$A$17:$AC$1795,9,FALSE),"")</f>
        <v/>
      </c>
      <c r="F546" s="47" t="str">
        <f>IF($B546&lt;&gt;0,VLOOKUP($A546,'【様式】返還額一覧 '!$A$17:$AC$1795,21,FALSE),"")</f>
        <v/>
      </c>
      <c r="G546" s="46" t="str">
        <f>IF($B546&lt;&gt;0,VLOOKUP($A546,'【様式】返還額一覧 '!$A$17:$AC$1795,22,FALSE),"")</f>
        <v/>
      </c>
      <c r="H546" s="45" t="str">
        <f>IF($B546&lt;&gt;0,VLOOKUP($A546,'【様式】返還額一覧 '!$A$17:$AC$1795,23,FALSE),"")</f>
        <v/>
      </c>
      <c r="I546" s="47" t="str">
        <f>IF($B546&lt;&gt;0,VLOOKUP($A546,'【様式】返還額一覧 '!$A$17:$AC$1795,24,FALSE),"")</f>
        <v/>
      </c>
      <c r="J546" s="46" t="str">
        <f>IF($B546&lt;&gt;0,VLOOKUP($A546,'【様式】返還額一覧 '!$A$17:$AC$1795,25,FALSE),"")</f>
        <v/>
      </c>
      <c r="K546" s="45" t="str">
        <f>IF($B546&lt;&gt;0,VLOOKUP($A546,'【様式】返還額一覧 '!$A$17:$AC$1795,26,FALSE),"")</f>
        <v/>
      </c>
      <c r="L546" s="47" t="str">
        <f>IF($B546&lt;&gt;0,VLOOKUP($A546,'【様式】返還額一覧 '!$A$17:$AC$1795,27,FALSE),"")</f>
        <v/>
      </c>
      <c r="M546" s="46" t="str">
        <f>IF($B546&lt;&gt;0,VLOOKUP($A546,'【様式】返還額一覧 '!$A$17:$AC$1795,28,FALSE),"")</f>
        <v/>
      </c>
      <c r="N546" s="45" t="str">
        <f>IF($B546&lt;&gt;0,VLOOKUP($A546,'【様式】返還額一覧 '!$A$17:$AC$1795,29,FALSE),"")</f>
        <v/>
      </c>
    </row>
    <row r="547" spans="1:14" ht="15" customHeight="1" x14ac:dyDescent="0.15">
      <c r="A547" s="35">
        <v>541</v>
      </c>
      <c r="B547" s="36">
        <f>VLOOKUP($A547,'【様式】返還額一覧 '!$A$17:$AC$1795,2,FALSE)</f>
        <v>0</v>
      </c>
      <c r="C547" s="37" t="str">
        <f>IF($B547&lt;&gt;0,VLOOKUP($A547,'【様式】返還額一覧 '!$A$17:$AC$1795,3,FALSE),"")</f>
        <v/>
      </c>
      <c r="D547" s="56" t="str">
        <f>IF($B547&lt;&gt;0,VLOOKUP($A547,'【様式】返還額一覧 '!$A$17:$AE$1795,31,FALSE),"")</f>
        <v/>
      </c>
      <c r="E547" s="43" t="str">
        <f>IF($B547&lt;&gt;0,VLOOKUP($A547,'【様式】返還額一覧 '!$A$17:$AC$1795,9,FALSE),"")</f>
        <v/>
      </c>
      <c r="F547" s="47" t="str">
        <f>IF($B547&lt;&gt;0,VLOOKUP($A547,'【様式】返還額一覧 '!$A$17:$AC$1795,21,FALSE),"")</f>
        <v/>
      </c>
      <c r="G547" s="46" t="str">
        <f>IF($B547&lt;&gt;0,VLOOKUP($A547,'【様式】返還額一覧 '!$A$17:$AC$1795,22,FALSE),"")</f>
        <v/>
      </c>
      <c r="H547" s="45" t="str">
        <f>IF($B547&lt;&gt;0,VLOOKUP($A547,'【様式】返還額一覧 '!$A$17:$AC$1795,23,FALSE),"")</f>
        <v/>
      </c>
      <c r="I547" s="47" t="str">
        <f>IF($B547&lt;&gt;0,VLOOKUP($A547,'【様式】返還額一覧 '!$A$17:$AC$1795,24,FALSE),"")</f>
        <v/>
      </c>
      <c r="J547" s="46" t="str">
        <f>IF($B547&lt;&gt;0,VLOOKUP($A547,'【様式】返還額一覧 '!$A$17:$AC$1795,25,FALSE),"")</f>
        <v/>
      </c>
      <c r="K547" s="45" t="str">
        <f>IF($B547&lt;&gt;0,VLOOKUP($A547,'【様式】返還額一覧 '!$A$17:$AC$1795,26,FALSE),"")</f>
        <v/>
      </c>
      <c r="L547" s="47" t="str">
        <f>IF($B547&lt;&gt;0,VLOOKUP($A547,'【様式】返還額一覧 '!$A$17:$AC$1795,27,FALSE),"")</f>
        <v/>
      </c>
      <c r="M547" s="46" t="str">
        <f>IF($B547&lt;&gt;0,VLOOKUP($A547,'【様式】返還額一覧 '!$A$17:$AC$1795,28,FALSE),"")</f>
        <v/>
      </c>
      <c r="N547" s="45" t="str">
        <f>IF($B547&lt;&gt;0,VLOOKUP($A547,'【様式】返還額一覧 '!$A$17:$AC$1795,29,FALSE),"")</f>
        <v/>
      </c>
    </row>
    <row r="548" spans="1:14" ht="15" customHeight="1" x14ac:dyDescent="0.15">
      <c r="A548" s="35">
        <v>542</v>
      </c>
      <c r="B548" s="36">
        <f>VLOOKUP($A548,'【様式】返還額一覧 '!$A$17:$AC$1795,2,FALSE)</f>
        <v>0</v>
      </c>
      <c r="C548" s="37" t="str">
        <f>IF($B548&lt;&gt;0,VLOOKUP($A548,'【様式】返還額一覧 '!$A$17:$AC$1795,3,FALSE),"")</f>
        <v/>
      </c>
      <c r="D548" s="56" t="str">
        <f>IF($B548&lt;&gt;0,VLOOKUP($A548,'【様式】返還額一覧 '!$A$17:$AE$1795,31,FALSE),"")</f>
        <v/>
      </c>
      <c r="E548" s="43" t="str">
        <f>IF($B548&lt;&gt;0,VLOOKUP($A548,'【様式】返還額一覧 '!$A$17:$AC$1795,9,FALSE),"")</f>
        <v/>
      </c>
      <c r="F548" s="47" t="str">
        <f>IF($B548&lt;&gt;0,VLOOKUP($A548,'【様式】返還額一覧 '!$A$17:$AC$1795,21,FALSE),"")</f>
        <v/>
      </c>
      <c r="G548" s="46" t="str">
        <f>IF($B548&lt;&gt;0,VLOOKUP($A548,'【様式】返還額一覧 '!$A$17:$AC$1795,22,FALSE),"")</f>
        <v/>
      </c>
      <c r="H548" s="45" t="str">
        <f>IF($B548&lt;&gt;0,VLOOKUP($A548,'【様式】返還額一覧 '!$A$17:$AC$1795,23,FALSE),"")</f>
        <v/>
      </c>
      <c r="I548" s="47" t="str">
        <f>IF($B548&lt;&gt;0,VLOOKUP($A548,'【様式】返還額一覧 '!$A$17:$AC$1795,24,FALSE),"")</f>
        <v/>
      </c>
      <c r="J548" s="46" t="str">
        <f>IF($B548&lt;&gt;0,VLOOKUP($A548,'【様式】返還額一覧 '!$A$17:$AC$1795,25,FALSE),"")</f>
        <v/>
      </c>
      <c r="K548" s="45" t="str">
        <f>IF($B548&lt;&gt;0,VLOOKUP($A548,'【様式】返還額一覧 '!$A$17:$AC$1795,26,FALSE),"")</f>
        <v/>
      </c>
      <c r="L548" s="47" t="str">
        <f>IF($B548&lt;&gt;0,VLOOKUP($A548,'【様式】返還額一覧 '!$A$17:$AC$1795,27,FALSE),"")</f>
        <v/>
      </c>
      <c r="M548" s="46" t="str">
        <f>IF($B548&lt;&gt;0,VLOOKUP($A548,'【様式】返還額一覧 '!$A$17:$AC$1795,28,FALSE),"")</f>
        <v/>
      </c>
      <c r="N548" s="45" t="str">
        <f>IF($B548&lt;&gt;0,VLOOKUP($A548,'【様式】返還額一覧 '!$A$17:$AC$1795,29,FALSE),"")</f>
        <v/>
      </c>
    </row>
    <row r="549" spans="1:14" ht="15" customHeight="1" x14ac:dyDescent="0.15">
      <c r="A549" s="35">
        <v>543</v>
      </c>
      <c r="B549" s="36">
        <f>VLOOKUP($A549,'【様式】返還額一覧 '!$A$17:$AC$1795,2,FALSE)</f>
        <v>0</v>
      </c>
      <c r="C549" s="37" t="str">
        <f>IF($B549&lt;&gt;0,VLOOKUP($A549,'【様式】返還額一覧 '!$A$17:$AC$1795,3,FALSE),"")</f>
        <v/>
      </c>
      <c r="D549" s="56" t="str">
        <f>IF($B549&lt;&gt;0,VLOOKUP($A549,'【様式】返還額一覧 '!$A$17:$AE$1795,31,FALSE),"")</f>
        <v/>
      </c>
      <c r="E549" s="43" t="str">
        <f>IF($B549&lt;&gt;0,VLOOKUP($A549,'【様式】返還額一覧 '!$A$17:$AC$1795,9,FALSE),"")</f>
        <v/>
      </c>
      <c r="F549" s="47" t="str">
        <f>IF($B549&lt;&gt;0,VLOOKUP($A549,'【様式】返還額一覧 '!$A$17:$AC$1795,21,FALSE),"")</f>
        <v/>
      </c>
      <c r="G549" s="46" t="str">
        <f>IF($B549&lt;&gt;0,VLOOKUP($A549,'【様式】返還額一覧 '!$A$17:$AC$1795,22,FALSE),"")</f>
        <v/>
      </c>
      <c r="H549" s="45" t="str">
        <f>IF($B549&lt;&gt;0,VLOOKUP($A549,'【様式】返還額一覧 '!$A$17:$AC$1795,23,FALSE),"")</f>
        <v/>
      </c>
      <c r="I549" s="47" t="str">
        <f>IF($B549&lt;&gt;0,VLOOKUP($A549,'【様式】返還額一覧 '!$A$17:$AC$1795,24,FALSE),"")</f>
        <v/>
      </c>
      <c r="J549" s="46" t="str">
        <f>IF($B549&lt;&gt;0,VLOOKUP($A549,'【様式】返還額一覧 '!$A$17:$AC$1795,25,FALSE),"")</f>
        <v/>
      </c>
      <c r="K549" s="45" t="str">
        <f>IF($B549&lt;&gt;0,VLOOKUP($A549,'【様式】返還額一覧 '!$A$17:$AC$1795,26,FALSE),"")</f>
        <v/>
      </c>
      <c r="L549" s="47" t="str">
        <f>IF($B549&lt;&gt;0,VLOOKUP($A549,'【様式】返還額一覧 '!$A$17:$AC$1795,27,FALSE),"")</f>
        <v/>
      </c>
      <c r="M549" s="46" t="str">
        <f>IF($B549&lt;&gt;0,VLOOKUP($A549,'【様式】返還額一覧 '!$A$17:$AC$1795,28,FALSE),"")</f>
        <v/>
      </c>
      <c r="N549" s="45" t="str">
        <f>IF($B549&lt;&gt;0,VLOOKUP($A549,'【様式】返還額一覧 '!$A$17:$AC$1795,29,FALSE),"")</f>
        <v/>
      </c>
    </row>
    <row r="550" spans="1:14" ht="15" customHeight="1" x14ac:dyDescent="0.15">
      <c r="A550" s="35">
        <v>544</v>
      </c>
      <c r="B550" s="36">
        <f>VLOOKUP($A550,'【様式】返還額一覧 '!$A$17:$AC$1795,2,FALSE)</f>
        <v>0</v>
      </c>
      <c r="C550" s="37" t="str">
        <f>IF($B550&lt;&gt;0,VLOOKUP($A550,'【様式】返還額一覧 '!$A$17:$AC$1795,3,FALSE),"")</f>
        <v/>
      </c>
      <c r="D550" s="56" t="str">
        <f>IF($B550&lt;&gt;0,VLOOKUP($A550,'【様式】返還額一覧 '!$A$17:$AE$1795,31,FALSE),"")</f>
        <v/>
      </c>
      <c r="E550" s="43" t="str">
        <f>IF($B550&lt;&gt;0,VLOOKUP($A550,'【様式】返還額一覧 '!$A$17:$AC$1795,9,FALSE),"")</f>
        <v/>
      </c>
      <c r="F550" s="47" t="str">
        <f>IF($B550&lt;&gt;0,VLOOKUP($A550,'【様式】返還額一覧 '!$A$17:$AC$1795,21,FALSE),"")</f>
        <v/>
      </c>
      <c r="G550" s="46" t="str">
        <f>IF($B550&lt;&gt;0,VLOOKUP($A550,'【様式】返還額一覧 '!$A$17:$AC$1795,22,FALSE),"")</f>
        <v/>
      </c>
      <c r="H550" s="45" t="str">
        <f>IF($B550&lt;&gt;0,VLOOKUP($A550,'【様式】返還額一覧 '!$A$17:$AC$1795,23,FALSE),"")</f>
        <v/>
      </c>
      <c r="I550" s="47" t="str">
        <f>IF($B550&lt;&gt;0,VLOOKUP($A550,'【様式】返還額一覧 '!$A$17:$AC$1795,24,FALSE),"")</f>
        <v/>
      </c>
      <c r="J550" s="46" t="str">
        <f>IF($B550&lt;&gt;0,VLOOKUP($A550,'【様式】返還額一覧 '!$A$17:$AC$1795,25,FALSE),"")</f>
        <v/>
      </c>
      <c r="K550" s="45" t="str">
        <f>IF($B550&lt;&gt;0,VLOOKUP($A550,'【様式】返還額一覧 '!$A$17:$AC$1795,26,FALSE),"")</f>
        <v/>
      </c>
      <c r="L550" s="47" t="str">
        <f>IF($B550&lt;&gt;0,VLOOKUP($A550,'【様式】返還額一覧 '!$A$17:$AC$1795,27,FALSE),"")</f>
        <v/>
      </c>
      <c r="M550" s="46" t="str">
        <f>IF($B550&lt;&gt;0,VLOOKUP($A550,'【様式】返還額一覧 '!$A$17:$AC$1795,28,FALSE),"")</f>
        <v/>
      </c>
      <c r="N550" s="45" t="str">
        <f>IF($B550&lt;&gt;0,VLOOKUP($A550,'【様式】返還額一覧 '!$A$17:$AC$1795,29,FALSE),"")</f>
        <v/>
      </c>
    </row>
    <row r="551" spans="1:14" ht="15" customHeight="1" x14ac:dyDescent="0.15">
      <c r="A551" s="35">
        <v>545</v>
      </c>
      <c r="B551" s="36">
        <f>VLOOKUP($A551,'【様式】返還額一覧 '!$A$17:$AC$1795,2,FALSE)</f>
        <v>0</v>
      </c>
      <c r="C551" s="37" t="str">
        <f>IF($B551&lt;&gt;0,VLOOKUP($A551,'【様式】返還額一覧 '!$A$17:$AC$1795,3,FALSE),"")</f>
        <v/>
      </c>
      <c r="D551" s="56" t="str">
        <f>IF($B551&lt;&gt;0,VLOOKUP($A551,'【様式】返還額一覧 '!$A$17:$AE$1795,31,FALSE),"")</f>
        <v/>
      </c>
      <c r="E551" s="43" t="str">
        <f>IF($B551&lt;&gt;0,VLOOKUP($A551,'【様式】返還額一覧 '!$A$17:$AC$1795,9,FALSE),"")</f>
        <v/>
      </c>
      <c r="F551" s="47" t="str">
        <f>IF($B551&lt;&gt;0,VLOOKUP($A551,'【様式】返還額一覧 '!$A$17:$AC$1795,21,FALSE),"")</f>
        <v/>
      </c>
      <c r="G551" s="46" t="str">
        <f>IF($B551&lt;&gt;0,VLOOKUP($A551,'【様式】返還額一覧 '!$A$17:$AC$1795,22,FALSE),"")</f>
        <v/>
      </c>
      <c r="H551" s="45" t="str">
        <f>IF($B551&lt;&gt;0,VLOOKUP($A551,'【様式】返還額一覧 '!$A$17:$AC$1795,23,FALSE),"")</f>
        <v/>
      </c>
      <c r="I551" s="47" t="str">
        <f>IF($B551&lt;&gt;0,VLOOKUP($A551,'【様式】返還額一覧 '!$A$17:$AC$1795,24,FALSE),"")</f>
        <v/>
      </c>
      <c r="J551" s="46" t="str">
        <f>IF($B551&lt;&gt;0,VLOOKUP($A551,'【様式】返還額一覧 '!$A$17:$AC$1795,25,FALSE),"")</f>
        <v/>
      </c>
      <c r="K551" s="45" t="str">
        <f>IF($B551&lt;&gt;0,VLOOKUP($A551,'【様式】返還額一覧 '!$A$17:$AC$1795,26,FALSE),"")</f>
        <v/>
      </c>
      <c r="L551" s="47" t="str">
        <f>IF($B551&lt;&gt;0,VLOOKUP($A551,'【様式】返還額一覧 '!$A$17:$AC$1795,27,FALSE),"")</f>
        <v/>
      </c>
      <c r="M551" s="46" t="str">
        <f>IF($B551&lt;&gt;0,VLOOKUP($A551,'【様式】返還額一覧 '!$A$17:$AC$1795,28,FALSE),"")</f>
        <v/>
      </c>
      <c r="N551" s="45" t="str">
        <f>IF($B551&lt;&gt;0,VLOOKUP($A551,'【様式】返還額一覧 '!$A$17:$AC$1795,29,FALSE),"")</f>
        <v/>
      </c>
    </row>
    <row r="552" spans="1:14" ht="15" customHeight="1" x14ac:dyDescent="0.15">
      <c r="A552" s="35">
        <v>546</v>
      </c>
      <c r="B552" s="36">
        <f>VLOOKUP($A552,'【様式】返還額一覧 '!$A$17:$AC$1795,2,FALSE)</f>
        <v>0</v>
      </c>
      <c r="C552" s="37" t="str">
        <f>IF($B552&lt;&gt;0,VLOOKUP($A552,'【様式】返還額一覧 '!$A$17:$AC$1795,3,FALSE),"")</f>
        <v/>
      </c>
      <c r="D552" s="56" t="str">
        <f>IF($B552&lt;&gt;0,VLOOKUP($A552,'【様式】返還額一覧 '!$A$17:$AE$1795,31,FALSE),"")</f>
        <v/>
      </c>
      <c r="E552" s="43" t="str">
        <f>IF($B552&lt;&gt;0,VLOOKUP($A552,'【様式】返還額一覧 '!$A$17:$AC$1795,9,FALSE),"")</f>
        <v/>
      </c>
      <c r="F552" s="47" t="str">
        <f>IF($B552&lt;&gt;0,VLOOKUP($A552,'【様式】返還額一覧 '!$A$17:$AC$1795,21,FALSE),"")</f>
        <v/>
      </c>
      <c r="G552" s="46" t="str">
        <f>IF($B552&lt;&gt;0,VLOOKUP($A552,'【様式】返還額一覧 '!$A$17:$AC$1795,22,FALSE),"")</f>
        <v/>
      </c>
      <c r="H552" s="45" t="str">
        <f>IF($B552&lt;&gt;0,VLOOKUP($A552,'【様式】返還額一覧 '!$A$17:$AC$1795,23,FALSE),"")</f>
        <v/>
      </c>
      <c r="I552" s="47" t="str">
        <f>IF($B552&lt;&gt;0,VLOOKUP($A552,'【様式】返還額一覧 '!$A$17:$AC$1795,24,FALSE),"")</f>
        <v/>
      </c>
      <c r="J552" s="46" t="str">
        <f>IF($B552&lt;&gt;0,VLOOKUP($A552,'【様式】返還額一覧 '!$A$17:$AC$1795,25,FALSE),"")</f>
        <v/>
      </c>
      <c r="K552" s="45" t="str">
        <f>IF($B552&lt;&gt;0,VLOOKUP($A552,'【様式】返還額一覧 '!$A$17:$AC$1795,26,FALSE),"")</f>
        <v/>
      </c>
      <c r="L552" s="47" t="str">
        <f>IF($B552&lt;&gt;0,VLOOKUP($A552,'【様式】返還額一覧 '!$A$17:$AC$1795,27,FALSE),"")</f>
        <v/>
      </c>
      <c r="M552" s="46" t="str">
        <f>IF($B552&lt;&gt;0,VLOOKUP($A552,'【様式】返還額一覧 '!$A$17:$AC$1795,28,FALSE),"")</f>
        <v/>
      </c>
      <c r="N552" s="45" t="str">
        <f>IF($B552&lt;&gt;0,VLOOKUP($A552,'【様式】返還額一覧 '!$A$17:$AC$1795,29,FALSE),"")</f>
        <v/>
      </c>
    </row>
    <row r="553" spans="1:14" ht="15" customHeight="1" x14ac:dyDescent="0.15">
      <c r="A553" s="35">
        <v>547</v>
      </c>
      <c r="B553" s="36">
        <f>VLOOKUP($A553,'【様式】返還額一覧 '!$A$17:$AC$1795,2,FALSE)</f>
        <v>0</v>
      </c>
      <c r="C553" s="37" t="str">
        <f>IF($B553&lt;&gt;0,VLOOKUP($A553,'【様式】返還額一覧 '!$A$17:$AC$1795,3,FALSE),"")</f>
        <v/>
      </c>
      <c r="D553" s="56" t="str">
        <f>IF($B553&lt;&gt;0,VLOOKUP($A553,'【様式】返還額一覧 '!$A$17:$AE$1795,31,FALSE),"")</f>
        <v/>
      </c>
      <c r="E553" s="43" t="str">
        <f>IF($B553&lt;&gt;0,VLOOKUP($A553,'【様式】返還額一覧 '!$A$17:$AC$1795,9,FALSE),"")</f>
        <v/>
      </c>
      <c r="F553" s="47" t="str">
        <f>IF($B553&lt;&gt;0,VLOOKUP($A553,'【様式】返還額一覧 '!$A$17:$AC$1795,21,FALSE),"")</f>
        <v/>
      </c>
      <c r="G553" s="46" t="str">
        <f>IF($B553&lt;&gt;0,VLOOKUP($A553,'【様式】返還額一覧 '!$A$17:$AC$1795,22,FALSE),"")</f>
        <v/>
      </c>
      <c r="H553" s="45" t="str">
        <f>IF($B553&lt;&gt;0,VLOOKUP($A553,'【様式】返還額一覧 '!$A$17:$AC$1795,23,FALSE),"")</f>
        <v/>
      </c>
      <c r="I553" s="47" t="str">
        <f>IF($B553&lt;&gt;0,VLOOKUP($A553,'【様式】返還額一覧 '!$A$17:$AC$1795,24,FALSE),"")</f>
        <v/>
      </c>
      <c r="J553" s="46" t="str">
        <f>IF($B553&lt;&gt;0,VLOOKUP($A553,'【様式】返還額一覧 '!$A$17:$AC$1795,25,FALSE),"")</f>
        <v/>
      </c>
      <c r="K553" s="45" t="str">
        <f>IF($B553&lt;&gt;0,VLOOKUP($A553,'【様式】返還額一覧 '!$A$17:$AC$1795,26,FALSE),"")</f>
        <v/>
      </c>
      <c r="L553" s="47" t="str">
        <f>IF($B553&lt;&gt;0,VLOOKUP($A553,'【様式】返還額一覧 '!$A$17:$AC$1795,27,FALSE),"")</f>
        <v/>
      </c>
      <c r="M553" s="46" t="str">
        <f>IF($B553&lt;&gt;0,VLOOKUP($A553,'【様式】返還額一覧 '!$A$17:$AC$1795,28,FALSE),"")</f>
        <v/>
      </c>
      <c r="N553" s="45" t="str">
        <f>IF($B553&lt;&gt;0,VLOOKUP($A553,'【様式】返還額一覧 '!$A$17:$AC$1795,29,FALSE),"")</f>
        <v/>
      </c>
    </row>
    <row r="554" spans="1:14" ht="15" customHeight="1" x14ac:dyDescent="0.15">
      <c r="A554" s="35">
        <v>548</v>
      </c>
      <c r="B554" s="36">
        <f>VLOOKUP($A554,'【様式】返還額一覧 '!$A$17:$AC$1795,2,FALSE)</f>
        <v>0</v>
      </c>
      <c r="C554" s="37" t="str">
        <f>IF($B554&lt;&gt;0,VLOOKUP($A554,'【様式】返還額一覧 '!$A$17:$AC$1795,3,FALSE),"")</f>
        <v/>
      </c>
      <c r="D554" s="56" t="str">
        <f>IF($B554&lt;&gt;0,VLOOKUP($A554,'【様式】返還額一覧 '!$A$17:$AE$1795,31,FALSE),"")</f>
        <v/>
      </c>
      <c r="E554" s="43" t="str">
        <f>IF($B554&lt;&gt;0,VLOOKUP($A554,'【様式】返還額一覧 '!$A$17:$AC$1795,9,FALSE),"")</f>
        <v/>
      </c>
      <c r="F554" s="47" t="str">
        <f>IF($B554&lt;&gt;0,VLOOKUP($A554,'【様式】返還額一覧 '!$A$17:$AC$1795,21,FALSE),"")</f>
        <v/>
      </c>
      <c r="G554" s="46" t="str">
        <f>IF($B554&lt;&gt;0,VLOOKUP($A554,'【様式】返還額一覧 '!$A$17:$AC$1795,22,FALSE),"")</f>
        <v/>
      </c>
      <c r="H554" s="45" t="str">
        <f>IF($B554&lt;&gt;0,VLOOKUP($A554,'【様式】返還額一覧 '!$A$17:$AC$1795,23,FALSE),"")</f>
        <v/>
      </c>
      <c r="I554" s="47" t="str">
        <f>IF($B554&lt;&gt;0,VLOOKUP($A554,'【様式】返還額一覧 '!$A$17:$AC$1795,24,FALSE),"")</f>
        <v/>
      </c>
      <c r="J554" s="46" t="str">
        <f>IF($B554&lt;&gt;0,VLOOKUP($A554,'【様式】返還額一覧 '!$A$17:$AC$1795,25,FALSE),"")</f>
        <v/>
      </c>
      <c r="K554" s="45" t="str">
        <f>IF($B554&lt;&gt;0,VLOOKUP($A554,'【様式】返還額一覧 '!$A$17:$AC$1795,26,FALSE),"")</f>
        <v/>
      </c>
      <c r="L554" s="47" t="str">
        <f>IF($B554&lt;&gt;0,VLOOKUP($A554,'【様式】返還額一覧 '!$A$17:$AC$1795,27,FALSE),"")</f>
        <v/>
      </c>
      <c r="M554" s="46" t="str">
        <f>IF($B554&lt;&gt;0,VLOOKUP($A554,'【様式】返還額一覧 '!$A$17:$AC$1795,28,FALSE),"")</f>
        <v/>
      </c>
      <c r="N554" s="45" t="str">
        <f>IF($B554&lt;&gt;0,VLOOKUP($A554,'【様式】返還額一覧 '!$A$17:$AC$1795,29,FALSE),"")</f>
        <v/>
      </c>
    </row>
    <row r="555" spans="1:14" ht="15" customHeight="1" x14ac:dyDescent="0.15">
      <c r="A555" s="35">
        <v>549</v>
      </c>
      <c r="B555" s="36">
        <f>VLOOKUP($A555,'【様式】返還額一覧 '!$A$17:$AC$1795,2,FALSE)</f>
        <v>0</v>
      </c>
      <c r="C555" s="37" t="str">
        <f>IF($B555&lt;&gt;0,VLOOKUP($A555,'【様式】返還額一覧 '!$A$17:$AC$1795,3,FALSE),"")</f>
        <v/>
      </c>
      <c r="D555" s="56" t="str">
        <f>IF($B555&lt;&gt;0,VLOOKUP($A555,'【様式】返還額一覧 '!$A$17:$AE$1795,31,FALSE),"")</f>
        <v/>
      </c>
      <c r="E555" s="43" t="str">
        <f>IF($B555&lt;&gt;0,VLOOKUP($A555,'【様式】返還額一覧 '!$A$17:$AC$1795,9,FALSE),"")</f>
        <v/>
      </c>
      <c r="F555" s="47" t="str">
        <f>IF($B555&lt;&gt;0,VLOOKUP($A555,'【様式】返還額一覧 '!$A$17:$AC$1795,21,FALSE),"")</f>
        <v/>
      </c>
      <c r="G555" s="46" t="str">
        <f>IF($B555&lt;&gt;0,VLOOKUP($A555,'【様式】返還額一覧 '!$A$17:$AC$1795,22,FALSE),"")</f>
        <v/>
      </c>
      <c r="H555" s="45" t="str">
        <f>IF($B555&lt;&gt;0,VLOOKUP($A555,'【様式】返還額一覧 '!$A$17:$AC$1795,23,FALSE),"")</f>
        <v/>
      </c>
      <c r="I555" s="47" t="str">
        <f>IF($B555&lt;&gt;0,VLOOKUP($A555,'【様式】返還額一覧 '!$A$17:$AC$1795,24,FALSE),"")</f>
        <v/>
      </c>
      <c r="J555" s="46" t="str">
        <f>IF($B555&lt;&gt;0,VLOOKUP($A555,'【様式】返還額一覧 '!$A$17:$AC$1795,25,FALSE),"")</f>
        <v/>
      </c>
      <c r="K555" s="45" t="str">
        <f>IF($B555&lt;&gt;0,VLOOKUP($A555,'【様式】返還額一覧 '!$A$17:$AC$1795,26,FALSE),"")</f>
        <v/>
      </c>
      <c r="L555" s="47" t="str">
        <f>IF($B555&lt;&gt;0,VLOOKUP($A555,'【様式】返還額一覧 '!$A$17:$AC$1795,27,FALSE),"")</f>
        <v/>
      </c>
      <c r="M555" s="46" t="str">
        <f>IF($B555&lt;&gt;0,VLOOKUP($A555,'【様式】返還額一覧 '!$A$17:$AC$1795,28,FALSE),"")</f>
        <v/>
      </c>
      <c r="N555" s="45" t="str">
        <f>IF($B555&lt;&gt;0,VLOOKUP($A555,'【様式】返還額一覧 '!$A$17:$AC$1795,29,FALSE),"")</f>
        <v/>
      </c>
    </row>
    <row r="556" spans="1:14" ht="15" customHeight="1" x14ac:dyDescent="0.15">
      <c r="A556" s="35">
        <v>550</v>
      </c>
      <c r="B556" s="36">
        <f>VLOOKUP($A556,'【様式】返還額一覧 '!$A$17:$AC$1795,2,FALSE)</f>
        <v>0</v>
      </c>
      <c r="C556" s="37" t="str">
        <f>IF($B556&lt;&gt;0,VLOOKUP($A556,'【様式】返還額一覧 '!$A$17:$AC$1795,3,FALSE),"")</f>
        <v/>
      </c>
      <c r="D556" s="56" t="str">
        <f>IF($B556&lt;&gt;0,VLOOKUP($A556,'【様式】返還額一覧 '!$A$17:$AE$1795,31,FALSE),"")</f>
        <v/>
      </c>
      <c r="E556" s="43" t="str">
        <f>IF($B556&lt;&gt;0,VLOOKUP($A556,'【様式】返還額一覧 '!$A$17:$AC$1795,9,FALSE),"")</f>
        <v/>
      </c>
      <c r="F556" s="47" t="str">
        <f>IF($B556&lt;&gt;0,VLOOKUP($A556,'【様式】返還額一覧 '!$A$17:$AC$1795,21,FALSE),"")</f>
        <v/>
      </c>
      <c r="G556" s="46" t="str">
        <f>IF($B556&lt;&gt;0,VLOOKUP($A556,'【様式】返還額一覧 '!$A$17:$AC$1795,22,FALSE),"")</f>
        <v/>
      </c>
      <c r="H556" s="45" t="str">
        <f>IF($B556&lt;&gt;0,VLOOKUP($A556,'【様式】返還額一覧 '!$A$17:$AC$1795,23,FALSE),"")</f>
        <v/>
      </c>
      <c r="I556" s="47" t="str">
        <f>IF($B556&lt;&gt;0,VLOOKUP($A556,'【様式】返還額一覧 '!$A$17:$AC$1795,24,FALSE),"")</f>
        <v/>
      </c>
      <c r="J556" s="46" t="str">
        <f>IF($B556&lt;&gt;0,VLOOKUP($A556,'【様式】返還額一覧 '!$A$17:$AC$1795,25,FALSE),"")</f>
        <v/>
      </c>
      <c r="K556" s="45" t="str">
        <f>IF($B556&lt;&gt;0,VLOOKUP($A556,'【様式】返還額一覧 '!$A$17:$AC$1795,26,FALSE),"")</f>
        <v/>
      </c>
      <c r="L556" s="47" t="str">
        <f>IF($B556&lt;&gt;0,VLOOKUP($A556,'【様式】返還額一覧 '!$A$17:$AC$1795,27,FALSE),"")</f>
        <v/>
      </c>
      <c r="M556" s="46" t="str">
        <f>IF($B556&lt;&gt;0,VLOOKUP($A556,'【様式】返還額一覧 '!$A$17:$AC$1795,28,FALSE),"")</f>
        <v/>
      </c>
      <c r="N556" s="45" t="str">
        <f>IF($B556&lt;&gt;0,VLOOKUP($A556,'【様式】返還額一覧 '!$A$17:$AC$1795,29,FALSE),"")</f>
        <v/>
      </c>
    </row>
    <row r="557" spans="1:14" ht="15" customHeight="1" x14ac:dyDescent="0.15">
      <c r="A557" s="35">
        <v>551</v>
      </c>
      <c r="B557" s="36">
        <f>VLOOKUP($A557,'【様式】返還額一覧 '!$A$17:$AC$1795,2,FALSE)</f>
        <v>0</v>
      </c>
      <c r="C557" s="37" t="str">
        <f>IF($B557&lt;&gt;0,VLOOKUP($A557,'【様式】返還額一覧 '!$A$17:$AC$1795,3,FALSE),"")</f>
        <v/>
      </c>
      <c r="D557" s="56" t="str">
        <f>IF($B557&lt;&gt;0,VLOOKUP($A557,'【様式】返還額一覧 '!$A$17:$AE$1795,31,FALSE),"")</f>
        <v/>
      </c>
      <c r="E557" s="43" t="str">
        <f>IF($B557&lt;&gt;0,VLOOKUP($A557,'【様式】返還額一覧 '!$A$17:$AC$1795,9,FALSE),"")</f>
        <v/>
      </c>
      <c r="F557" s="47" t="str">
        <f>IF($B557&lt;&gt;0,VLOOKUP($A557,'【様式】返還額一覧 '!$A$17:$AC$1795,21,FALSE),"")</f>
        <v/>
      </c>
      <c r="G557" s="46" t="str">
        <f>IF($B557&lt;&gt;0,VLOOKUP($A557,'【様式】返還額一覧 '!$A$17:$AC$1795,22,FALSE),"")</f>
        <v/>
      </c>
      <c r="H557" s="45" t="str">
        <f>IF($B557&lt;&gt;0,VLOOKUP($A557,'【様式】返還額一覧 '!$A$17:$AC$1795,23,FALSE),"")</f>
        <v/>
      </c>
      <c r="I557" s="47" t="str">
        <f>IF($B557&lt;&gt;0,VLOOKUP($A557,'【様式】返還額一覧 '!$A$17:$AC$1795,24,FALSE),"")</f>
        <v/>
      </c>
      <c r="J557" s="46" t="str">
        <f>IF($B557&lt;&gt;0,VLOOKUP($A557,'【様式】返還額一覧 '!$A$17:$AC$1795,25,FALSE),"")</f>
        <v/>
      </c>
      <c r="K557" s="45" t="str">
        <f>IF($B557&lt;&gt;0,VLOOKUP($A557,'【様式】返還額一覧 '!$A$17:$AC$1795,26,FALSE),"")</f>
        <v/>
      </c>
      <c r="L557" s="47" t="str">
        <f>IF($B557&lt;&gt;0,VLOOKUP($A557,'【様式】返還額一覧 '!$A$17:$AC$1795,27,FALSE),"")</f>
        <v/>
      </c>
      <c r="M557" s="46" t="str">
        <f>IF($B557&lt;&gt;0,VLOOKUP($A557,'【様式】返還額一覧 '!$A$17:$AC$1795,28,FALSE),"")</f>
        <v/>
      </c>
      <c r="N557" s="45" t="str">
        <f>IF($B557&lt;&gt;0,VLOOKUP($A557,'【様式】返還額一覧 '!$A$17:$AC$1795,29,FALSE),"")</f>
        <v/>
      </c>
    </row>
    <row r="558" spans="1:14" ht="15" customHeight="1" x14ac:dyDescent="0.15">
      <c r="A558" s="35">
        <v>552</v>
      </c>
      <c r="B558" s="36">
        <f>VLOOKUP($A558,'【様式】返還額一覧 '!$A$17:$AC$1795,2,FALSE)</f>
        <v>0</v>
      </c>
      <c r="C558" s="37" t="str">
        <f>IF($B558&lt;&gt;0,VLOOKUP($A558,'【様式】返還額一覧 '!$A$17:$AC$1795,3,FALSE),"")</f>
        <v/>
      </c>
      <c r="D558" s="56" t="str">
        <f>IF($B558&lt;&gt;0,VLOOKUP($A558,'【様式】返還額一覧 '!$A$17:$AE$1795,31,FALSE),"")</f>
        <v/>
      </c>
      <c r="E558" s="43" t="str">
        <f>IF($B558&lt;&gt;0,VLOOKUP($A558,'【様式】返還額一覧 '!$A$17:$AC$1795,9,FALSE),"")</f>
        <v/>
      </c>
      <c r="F558" s="47" t="str">
        <f>IF($B558&lt;&gt;0,VLOOKUP($A558,'【様式】返還額一覧 '!$A$17:$AC$1795,21,FALSE),"")</f>
        <v/>
      </c>
      <c r="G558" s="46" t="str">
        <f>IF($B558&lt;&gt;0,VLOOKUP($A558,'【様式】返還額一覧 '!$A$17:$AC$1795,22,FALSE),"")</f>
        <v/>
      </c>
      <c r="H558" s="45" t="str">
        <f>IF($B558&lt;&gt;0,VLOOKUP($A558,'【様式】返還額一覧 '!$A$17:$AC$1795,23,FALSE),"")</f>
        <v/>
      </c>
      <c r="I558" s="47" t="str">
        <f>IF($B558&lt;&gt;0,VLOOKUP($A558,'【様式】返還額一覧 '!$A$17:$AC$1795,24,FALSE),"")</f>
        <v/>
      </c>
      <c r="J558" s="46" t="str">
        <f>IF($B558&lt;&gt;0,VLOOKUP($A558,'【様式】返還額一覧 '!$A$17:$AC$1795,25,FALSE),"")</f>
        <v/>
      </c>
      <c r="K558" s="45" t="str">
        <f>IF($B558&lt;&gt;0,VLOOKUP($A558,'【様式】返還額一覧 '!$A$17:$AC$1795,26,FALSE),"")</f>
        <v/>
      </c>
      <c r="L558" s="47" t="str">
        <f>IF($B558&lt;&gt;0,VLOOKUP($A558,'【様式】返還額一覧 '!$A$17:$AC$1795,27,FALSE),"")</f>
        <v/>
      </c>
      <c r="M558" s="46" t="str">
        <f>IF($B558&lt;&gt;0,VLOOKUP($A558,'【様式】返還額一覧 '!$A$17:$AC$1795,28,FALSE),"")</f>
        <v/>
      </c>
      <c r="N558" s="45" t="str">
        <f>IF($B558&lt;&gt;0,VLOOKUP($A558,'【様式】返還額一覧 '!$A$17:$AC$1795,29,FALSE),"")</f>
        <v/>
      </c>
    </row>
    <row r="559" spans="1:14" ht="15" customHeight="1" x14ac:dyDescent="0.15">
      <c r="A559" s="35">
        <v>553</v>
      </c>
      <c r="B559" s="36">
        <f>VLOOKUP($A559,'【様式】返還額一覧 '!$A$17:$AC$1795,2,FALSE)</f>
        <v>0</v>
      </c>
      <c r="C559" s="37" t="str">
        <f>IF($B559&lt;&gt;0,VLOOKUP($A559,'【様式】返還額一覧 '!$A$17:$AC$1795,3,FALSE),"")</f>
        <v/>
      </c>
      <c r="D559" s="56" t="str">
        <f>IF($B559&lt;&gt;0,VLOOKUP($A559,'【様式】返還額一覧 '!$A$17:$AE$1795,31,FALSE),"")</f>
        <v/>
      </c>
      <c r="E559" s="43" t="str">
        <f>IF($B559&lt;&gt;0,VLOOKUP($A559,'【様式】返還額一覧 '!$A$17:$AC$1795,9,FALSE),"")</f>
        <v/>
      </c>
      <c r="F559" s="47" t="str">
        <f>IF($B559&lt;&gt;0,VLOOKUP($A559,'【様式】返還額一覧 '!$A$17:$AC$1795,21,FALSE),"")</f>
        <v/>
      </c>
      <c r="G559" s="46" t="str">
        <f>IF($B559&lt;&gt;0,VLOOKUP($A559,'【様式】返還額一覧 '!$A$17:$AC$1795,22,FALSE),"")</f>
        <v/>
      </c>
      <c r="H559" s="45" t="str">
        <f>IF($B559&lt;&gt;0,VLOOKUP($A559,'【様式】返還額一覧 '!$A$17:$AC$1795,23,FALSE),"")</f>
        <v/>
      </c>
      <c r="I559" s="47" t="str">
        <f>IF($B559&lt;&gt;0,VLOOKUP($A559,'【様式】返還額一覧 '!$A$17:$AC$1795,24,FALSE),"")</f>
        <v/>
      </c>
      <c r="J559" s="46" t="str">
        <f>IF($B559&lt;&gt;0,VLOOKUP($A559,'【様式】返還額一覧 '!$A$17:$AC$1795,25,FALSE),"")</f>
        <v/>
      </c>
      <c r="K559" s="45" t="str">
        <f>IF($B559&lt;&gt;0,VLOOKUP($A559,'【様式】返還額一覧 '!$A$17:$AC$1795,26,FALSE),"")</f>
        <v/>
      </c>
      <c r="L559" s="47" t="str">
        <f>IF($B559&lt;&gt;0,VLOOKUP($A559,'【様式】返還額一覧 '!$A$17:$AC$1795,27,FALSE),"")</f>
        <v/>
      </c>
      <c r="M559" s="46" t="str">
        <f>IF($B559&lt;&gt;0,VLOOKUP($A559,'【様式】返還額一覧 '!$A$17:$AC$1795,28,FALSE),"")</f>
        <v/>
      </c>
      <c r="N559" s="45" t="str">
        <f>IF($B559&lt;&gt;0,VLOOKUP($A559,'【様式】返還額一覧 '!$A$17:$AC$1795,29,FALSE),"")</f>
        <v/>
      </c>
    </row>
    <row r="560" spans="1:14" ht="15" customHeight="1" x14ac:dyDescent="0.15">
      <c r="A560" s="35">
        <v>554</v>
      </c>
      <c r="B560" s="36">
        <f>VLOOKUP($A560,'【様式】返還額一覧 '!$A$17:$AC$1795,2,FALSE)</f>
        <v>0</v>
      </c>
      <c r="C560" s="37" t="str">
        <f>IF($B560&lt;&gt;0,VLOOKUP($A560,'【様式】返還額一覧 '!$A$17:$AC$1795,3,FALSE),"")</f>
        <v/>
      </c>
      <c r="D560" s="56" t="str">
        <f>IF($B560&lt;&gt;0,VLOOKUP($A560,'【様式】返還額一覧 '!$A$17:$AE$1795,31,FALSE),"")</f>
        <v/>
      </c>
      <c r="E560" s="43" t="str">
        <f>IF($B560&lt;&gt;0,VLOOKUP($A560,'【様式】返還額一覧 '!$A$17:$AC$1795,9,FALSE),"")</f>
        <v/>
      </c>
      <c r="F560" s="47" t="str">
        <f>IF($B560&lt;&gt;0,VLOOKUP($A560,'【様式】返還額一覧 '!$A$17:$AC$1795,21,FALSE),"")</f>
        <v/>
      </c>
      <c r="G560" s="46" t="str">
        <f>IF($B560&lt;&gt;0,VLOOKUP($A560,'【様式】返還額一覧 '!$A$17:$AC$1795,22,FALSE),"")</f>
        <v/>
      </c>
      <c r="H560" s="45" t="str">
        <f>IF($B560&lt;&gt;0,VLOOKUP($A560,'【様式】返還額一覧 '!$A$17:$AC$1795,23,FALSE),"")</f>
        <v/>
      </c>
      <c r="I560" s="47" t="str">
        <f>IF($B560&lt;&gt;0,VLOOKUP($A560,'【様式】返還額一覧 '!$A$17:$AC$1795,24,FALSE),"")</f>
        <v/>
      </c>
      <c r="J560" s="46" t="str">
        <f>IF($B560&lt;&gt;0,VLOOKUP($A560,'【様式】返還額一覧 '!$A$17:$AC$1795,25,FALSE),"")</f>
        <v/>
      </c>
      <c r="K560" s="45" t="str">
        <f>IF($B560&lt;&gt;0,VLOOKUP($A560,'【様式】返還額一覧 '!$A$17:$AC$1795,26,FALSE),"")</f>
        <v/>
      </c>
      <c r="L560" s="47" t="str">
        <f>IF($B560&lt;&gt;0,VLOOKUP($A560,'【様式】返還額一覧 '!$A$17:$AC$1795,27,FALSE),"")</f>
        <v/>
      </c>
      <c r="M560" s="46" t="str">
        <f>IF($B560&lt;&gt;0,VLOOKUP($A560,'【様式】返還額一覧 '!$A$17:$AC$1795,28,FALSE),"")</f>
        <v/>
      </c>
      <c r="N560" s="45" t="str">
        <f>IF($B560&lt;&gt;0,VLOOKUP($A560,'【様式】返還額一覧 '!$A$17:$AC$1795,29,FALSE),"")</f>
        <v/>
      </c>
    </row>
    <row r="561" spans="1:14" ht="15" customHeight="1" x14ac:dyDescent="0.15">
      <c r="A561" s="35">
        <v>555</v>
      </c>
      <c r="B561" s="36">
        <f>VLOOKUP($A561,'【様式】返還額一覧 '!$A$17:$AC$1795,2,FALSE)</f>
        <v>0</v>
      </c>
      <c r="C561" s="37" t="str">
        <f>IF($B561&lt;&gt;0,VLOOKUP($A561,'【様式】返還額一覧 '!$A$17:$AC$1795,3,FALSE),"")</f>
        <v/>
      </c>
      <c r="D561" s="56" t="str">
        <f>IF($B561&lt;&gt;0,VLOOKUP($A561,'【様式】返還額一覧 '!$A$17:$AE$1795,31,FALSE),"")</f>
        <v/>
      </c>
      <c r="E561" s="43" t="str">
        <f>IF($B561&lt;&gt;0,VLOOKUP($A561,'【様式】返還額一覧 '!$A$17:$AC$1795,9,FALSE),"")</f>
        <v/>
      </c>
      <c r="F561" s="47" t="str">
        <f>IF($B561&lt;&gt;0,VLOOKUP($A561,'【様式】返還額一覧 '!$A$17:$AC$1795,21,FALSE),"")</f>
        <v/>
      </c>
      <c r="G561" s="46" t="str">
        <f>IF($B561&lt;&gt;0,VLOOKUP($A561,'【様式】返還額一覧 '!$A$17:$AC$1795,22,FALSE),"")</f>
        <v/>
      </c>
      <c r="H561" s="45" t="str">
        <f>IF($B561&lt;&gt;0,VLOOKUP($A561,'【様式】返還額一覧 '!$A$17:$AC$1795,23,FALSE),"")</f>
        <v/>
      </c>
      <c r="I561" s="47" t="str">
        <f>IF($B561&lt;&gt;0,VLOOKUP($A561,'【様式】返還額一覧 '!$A$17:$AC$1795,24,FALSE),"")</f>
        <v/>
      </c>
      <c r="J561" s="46" t="str">
        <f>IF($B561&lt;&gt;0,VLOOKUP($A561,'【様式】返還額一覧 '!$A$17:$AC$1795,25,FALSE),"")</f>
        <v/>
      </c>
      <c r="K561" s="45" t="str">
        <f>IF($B561&lt;&gt;0,VLOOKUP($A561,'【様式】返還額一覧 '!$A$17:$AC$1795,26,FALSE),"")</f>
        <v/>
      </c>
      <c r="L561" s="47" t="str">
        <f>IF($B561&lt;&gt;0,VLOOKUP($A561,'【様式】返還額一覧 '!$A$17:$AC$1795,27,FALSE),"")</f>
        <v/>
      </c>
      <c r="M561" s="46" t="str">
        <f>IF($B561&lt;&gt;0,VLOOKUP($A561,'【様式】返還額一覧 '!$A$17:$AC$1795,28,FALSE),"")</f>
        <v/>
      </c>
      <c r="N561" s="45" t="str">
        <f>IF($B561&lt;&gt;0,VLOOKUP($A561,'【様式】返還額一覧 '!$A$17:$AC$1795,29,FALSE),"")</f>
        <v/>
      </c>
    </row>
    <row r="562" spans="1:14" ht="15" customHeight="1" x14ac:dyDescent="0.15">
      <c r="A562" s="35">
        <v>556</v>
      </c>
      <c r="B562" s="36">
        <f>VLOOKUP($A562,'【様式】返還額一覧 '!$A$17:$AC$1795,2,FALSE)</f>
        <v>0</v>
      </c>
      <c r="C562" s="37" t="str">
        <f>IF($B562&lt;&gt;0,VLOOKUP($A562,'【様式】返還額一覧 '!$A$17:$AC$1795,3,FALSE),"")</f>
        <v/>
      </c>
      <c r="D562" s="56" t="str">
        <f>IF($B562&lt;&gt;0,VLOOKUP($A562,'【様式】返還額一覧 '!$A$17:$AE$1795,31,FALSE),"")</f>
        <v/>
      </c>
      <c r="E562" s="43" t="str">
        <f>IF($B562&lt;&gt;0,VLOOKUP($A562,'【様式】返還額一覧 '!$A$17:$AC$1795,9,FALSE),"")</f>
        <v/>
      </c>
      <c r="F562" s="47" t="str">
        <f>IF($B562&lt;&gt;0,VLOOKUP($A562,'【様式】返還額一覧 '!$A$17:$AC$1795,21,FALSE),"")</f>
        <v/>
      </c>
      <c r="G562" s="46" t="str">
        <f>IF($B562&lt;&gt;0,VLOOKUP($A562,'【様式】返還額一覧 '!$A$17:$AC$1795,22,FALSE),"")</f>
        <v/>
      </c>
      <c r="H562" s="45" t="str">
        <f>IF($B562&lt;&gt;0,VLOOKUP($A562,'【様式】返還額一覧 '!$A$17:$AC$1795,23,FALSE),"")</f>
        <v/>
      </c>
      <c r="I562" s="47" t="str">
        <f>IF($B562&lt;&gt;0,VLOOKUP($A562,'【様式】返還額一覧 '!$A$17:$AC$1795,24,FALSE),"")</f>
        <v/>
      </c>
      <c r="J562" s="46" t="str">
        <f>IF($B562&lt;&gt;0,VLOOKUP($A562,'【様式】返還額一覧 '!$A$17:$AC$1795,25,FALSE),"")</f>
        <v/>
      </c>
      <c r="K562" s="45" t="str">
        <f>IF($B562&lt;&gt;0,VLOOKUP($A562,'【様式】返還額一覧 '!$A$17:$AC$1795,26,FALSE),"")</f>
        <v/>
      </c>
      <c r="L562" s="47" t="str">
        <f>IF($B562&lt;&gt;0,VLOOKUP($A562,'【様式】返還額一覧 '!$A$17:$AC$1795,27,FALSE),"")</f>
        <v/>
      </c>
      <c r="M562" s="46" t="str">
        <f>IF($B562&lt;&gt;0,VLOOKUP($A562,'【様式】返還額一覧 '!$A$17:$AC$1795,28,FALSE),"")</f>
        <v/>
      </c>
      <c r="N562" s="45" t="str">
        <f>IF($B562&lt;&gt;0,VLOOKUP($A562,'【様式】返還額一覧 '!$A$17:$AC$1795,29,FALSE),"")</f>
        <v/>
      </c>
    </row>
    <row r="563" spans="1:14" ht="15" customHeight="1" x14ac:dyDescent="0.15">
      <c r="A563" s="35">
        <v>557</v>
      </c>
      <c r="B563" s="36">
        <f>VLOOKUP($A563,'【様式】返還額一覧 '!$A$17:$AC$1795,2,FALSE)</f>
        <v>0</v>
      </c>
      <c r="C563" s="37" t="str">
        <f>IF($B563&lt;&gt;0,VLOOKUP($A563,'【様式】返還額一覧 '!$A$17:$AC$1795,3,FALSE),"")</f>
        <v/>
      </c>
      <c r="D563" s="56" t="str">
        <f>IF($B563&lt;&gt;0,VLOOKUP($A563,'【様式】返還額一覧 '!$A$17:$AE$1795,31,FALSE),"")</f>
        <v/>
      </c>
      <c r="E563" s="43" t="str">
        <f>IF($B563&lt;&gt;0,VLOOKUP($A563,'【様式】返還額一覧 '!$A$17:$AC$1795,9,FALSE),"")</f>
        <v/>
      </c>
      <c r="F563" s="47" t="str">
        <f>IF($B563&lt;&gt;0,VLOOKUP($A563,'【様式】返還額一覧 '!$A$17:$AC$1795,21,FALSE),"")</f>
        <v/>
      </c>
      <c r="G563" s="46" t="str">
        <f>IF($B563&lt;&gt;0,VLOOKUP($A563,'【様式】返還額一覧 '!$A$17:$AC$1795,22,FALSE),"")</f>
        <v/>
      </c>
      <c r="H563" s="45" t="str">
        <f>IF($B563&lt;&gt;0,VLOOKUP($A563,'【様式】返還額一覧 '!$A$17:$AC$1795,23,FALSE),"")</f>
        <v/>
      </c>
      <c r="I563" s="47" t="str">
        <f>IF($B563&lt;&gt;0,VLOOKUP($A563,'【様式】返還額一覧 '!$A$17:$AC$1795,24,FALSE),"")</f>
        <v/>
      </c>
      <c r="J563" s="46" t="str">
        <f>IF($B563&lt;&gt;0,VLOOKUP($A563,'【様式】返還額一覧 '!$A$17:$AC$1795,25,FALSE),"")</f>
        <v/>
      </c>
      <c r="K563" s="45" t="str">
        <f>IF($B563&lt;&gt;0,VLOOKUP($A563,'【様式】返還額一覧 '!$A$17:$AC$1795,26,FALSE),"")</f>
        <v/>
      </c>
      <c r="L563" s="47" t="str">
        <f>IF($B563&lt;&gt;0,VLOOKUP($A563,'【様式】返還額一覧 '!$A$17:$AC$1795,27,FALSE),"")</f>
        <v/>
      </c>
      <c r="M563" s="46" t="str">
        <f>IF($B563&lt;&gt;0,VLOOKUP($A563,'【様式】返還額一覧 '!$A$17:$AC$1795,28,FALSE),"")</f>
        <v/>
      </c>
      <c r="N563" s="45" t="str">
        <f>IF($B563&lt;&gt;0,VLOOKUP($A563,'【様式】返還額一覧 '!$A$17:$AC$1795,29,FALSE),"")</f>
        <v/>
      </c>
    </row>
    <row r="564" spans="1:14" ht="15" customHeight="1" x14ac:dyDescent="0.15">
      <c r="A564" s="35">
        <v>558</v>
      </c>
      <c r="B564" s="36">
        <f>VLOOKUP($A564,'【様式】返還額一覧 '!$A$17:$AC$1795,2,FALSE)</f>
        <v>0</v>
      </c>
      <c r="C564" s="37" t="str">
        <f>IF($B564&lt;&gt;0,VLOOKUP($A564,'【様式】返還額一覧 '!$A$17:$AC$1795,3,FALSE),"")</f>
        <v/>
      </c>
      <c r="D564" s="56" t="str">
        <f>IF($B564&lt;&gt;0,VLOOKUP($A564,'【様式】返還額一覧 '!$A$17:$AE$1795,31,FALSE),"")</f>
        <v/>
      </c>
      <c r="E564" s="43" t="str">
        <f>IF($B564&lt;&gt;0,VLOOKUP($A564,'【様式】返還額一覧 '!$A$17:$AC$1795,9,FALSE),"")</f>
        <v/>
      </c>
      <c r="F564" s="47" t="str">
        <f>IF($B564&lt;&gt;0,VLOOKUP($A564,'【様式】返還額一覧 '!$A$17:$AC$1795,21,FALSE),"")</f>
        <v/>
      </c>
      <c r="G564" s="46" t="str">
        <f>IF($B564&lt;&gt;0,VLOOKUP($A564,'【様式】返還額一覧 '!$A$17:$AC$1795,22,FALSE),"")</f>
        <v/>
      </c>
      <c r="H564" s="45" t="str">
        <f>IF($B564&lt;&gt;0,VLOOKUP($A564,'【様式】返還額一覧 '!$A$17:$AC$1795,23,FALSE),"")</f>
        <v/>
      </c>
      <c r="I564" s="47" t="str">
        <f>IF($B564&lt;&gt;0,VLOOKUP($A564,'【様式】返還額一覧 '!$A$17:$AC$1795,24,FALSE),"")</f>
        <v/>
      </c>
      <c r="J564" s="46" t="str">
        <f>IF($B564&lt;&gt;0,VLOOKUP($A564,'【様式】返還額一覧 '!$A$17:$AC$1795,25,FALSE),"")</f>
        <v/>
      </c>
      <c r="K564" s="45" t="str">
        <f>IF($B564&lt;&gt;0,VLOOKUP($A564,'【様式】返還額一覧 '!$A$17:$AC$1795,26,FALSE),"")</f>
        <v/>
      </c>
      <c r="L564" s="47" t="str">
        <f>IF($B564&lt;&gt;0,VLOOKUP($A564,'【様式】返還額一覧 '!$A$17:$AC$1795,27,FALSE),"")</f>
        <v/>
      </c>
      <c r="M564" s="46" t="str">
        <f>IF($B564&lt;&gt;0,VLOOKUP($A564,'【様式】返還額一覧 '!$A$17:$AC$1795,28,FALSE),"")</f>
        <v/>
      </c>
      <c r="N564" s="45" t="str">
        <f>IF($B564&lt;&gt;0,VLOOKUP($A564,'【様式】返還額一覧 '!$A$17:$AC$1795,29,FALSE),"")</f>
        <v/>
      </c>
    </row>
    <row r="565" spans="1:14" ht="15" customHeight="1" x14ac:dyDescent="0.15">
      <c r="A565" s="35">
        <v>559</v>
      </c>
      <c r="B565" s="36">
        <f>VLOOKUP($A565,'【様式】返還額一覧 '!$A$17:$AC$1795,2,FALSE)</f>
        <v>0</v>
      </c>
      <c r="C565" s="37" t="str">
        <f>IF($B565&lt;&gt;0,VLOOKUP($A565,'【様式】返還額一覧 '!$A$17:$AC$1795,3,FALSE),"")</f>
        <v/>
      </c>
      <c r="D565" s="56" t="str">
        <f>IF($B565&lt;&gt;0,VLOOKUP($A565,'【様式】返還額一覧 '!$A$17:$AE$1795,31,FALSE),"")</f>
        <v/>
      </c>
      <c r="E565" s="43" t="str">
        <f>IF($B565&lt;&gt;0,VLOOKUP($A565,'【様式】返還額一覧 '!$A$17:$AC$1795,9,FALSE),"")</f>
        <v/>
      </c>
      <c r="F565" s="47" t="str">
        <f>IF($B565&lt;&gt;0,VLOOKUP($A565,'【様式】返還額一覧 '!$A$17:$AC$1795,21,FALSE),"")</f>
        <v/>
      </c>
      <c r="G565" s="46" t="str">
        <f>IF($B565&lt;&gt;0,VLOOKUP($A565,'【様式】返還額一覧 '!$A$17:$AC$1795,22,FALSE),"")</f>
        <v/>
      </c>
      <c r="H565" s="45" t="str">
        <f>IF($B565&lt;&gt;0,VLOOKUP($A565,'【様式】返還額一覧 '!$A$17:$AC$1795,23,FALSE),"")</f>
        <v/>
      </c>
      <c r="I565" s="47" t="str">
        <f>IF($B565&lt;&gt;0,VLOOKUP($A565,'【様式】返還額一覧 '!$A$17:$AC$1795,24,FALSE),"")</f>
        <v/>
      </c>
      <c r="J565" s="46" t="str">
        <f>IF($B565&lt;&gt;0,VLOOKUP($A565,'【様式】返還額一覧 '!$A$17:$AC$1795,25,FALSE),"")</f>
        <v/>
      </c>
      <c r="K565" s="45" t="str">
        <f>IF($B565&lt;&gt;0,VLOOKUP($A565,'【様式】返還額一覧 '!$A$17:$AC$1795,26,FALSE),"")</f>
        <v/>
      </c>
      <c r="L565" s="47" t="str">
        <f>IF($B565&lt;&gt;0,VLOOKUP($A565,'【様式】返還額一覧 '!$A$17:$AC$1795,27,FALSE),"")</f>
        <v/>
      </c>
      <c r="M565" s="46" t="str">
        <f>IF($B565&lt;&gt;0,VLOOKUP($A565,'【様式】返還額一覧 '!$A$17:$AC$1795,28,FALSE),"")</f>
        <v/>
      </c>
      <c r="N565" s="45" t="str">
        <f>IF($B565&lt;&gt;0,VLOOKUP($A565,'【様式】返還額一覧 '!$A$17:$AC$1795,29,FALSE),"")</f>
        <v/>
      </c>
    </row>
    <row r="566" spans="1:14" ht="15" customHeight="1" x14ac:dyDescent="0.15">
      <c r="A566" s="35">
        <v>560</v>
      </c>
      <c r="B566" s="36">
        <f>VLOOKUP($A566,'【様式】返還額一覧 '!$A$17:$AC$1795,2,FALSE)</f>
        <v>0</v>
      </c>
      <c r="C566" s="37" t="str">
        <f>IF($B566&lt;&gt;0,VLOOKUP($A566,'【様式】返還額一覧 '!$A$17:$AC$1795,3,FALSE),"")</f>
        <v/>
      </c>
      <c r="D566" s="56" t="str">
        <f>IF($B566&lt;&gt;0,VLOOKUP($A566,'【様式】返還額一覧 '!$A$17:$AE$1795,31,FALSE),"")</f>
        <v/>
      </c>
      <c r="E566" s="43" t="str">
        <f>IF($B566&lt;&gt;0,VLOOKUP($A566,'【様式】返還額一覧 '!$A$17:$AC$1795,9,FALSE),"")</f>
        <v/>
      </c>
      <c r="F566" s="47" t="str">
        <f>IF($B566&lt;&gt;0,VLOOKUP($A566,'【様式】返還額一覧 '!$A$17:$AC$1795,21,FALSE),"")</f>
        <v/>
      </c>
      <c r="G566" s="46" t="str">
        <f>IF($B566&lt;&gt;0,VLOOKUP($A566,'【様式】返還額一覧 '!$A$17:$AC$1795,22,FALSE),"")</f>
        <v/>
      </c>
      <c r="H566" s="45" t="str">
        <f>IF($B566&lt;&gt;0,VLOOKUP($A566,'【様式】返還額一覧 '!$A$17:$AC$1795,23,FALSE),"")</f>
        <v/>
      </c>
      <c r="I566" s="47" t="str">
        <f>IF($B566&lt;&gt;0,VLOOKUP($A566,'【様式】返還額一覧 '!$A$17:$AC$1795,24,FALSE),"")</f>
        <v/>
      </c>
      <c r="J566" s="46" t="str">
        <f>IF($B566&lt;&gt;0,VLOOKUP($A566,'【様式】返還額一覧 '!$A$17:$AC$1795,25,FALSE),"")</f>
        <v/>
      </c>
      <c r="K566" s="45" t="str">
        <f>IF($B566&lt;&gt;0,VLOOKUP($A566,'【様式】返還額一覧 '!$A$17:$AC$1795,26,FALSE),"")</f>
        <v/>
      </c>
      <c r="L566" s="47" t="str">
        <f>IF($B566&lt;&gt;0,VLOOKUP($A566,'【様式】返還額一覧 '!$A$17:$AC$1795,27,FALSE),"")</f>
        <v/>
      </c>
      <c r="M566" s="46" t="str">
        <f>IF($B566&lt;&gt;0,VLOOKUP($A566,'【様式】返還額一覧 '!$A$17:$AC$1795,28,FALSE),"")</f>
        <v/>
      </c>
      <c r="N566" s="45" t="str">
        <f>IF($B566&lt;&gt;0,VLOOKUP($A566,'【様式】返還額一覧 '!$A$17:$AC$1795,29,FALSE),"")</f>
        <v/>
      </c>
    </row>
    <row r="567" spans="1:14" ht="15" customHeight="1" x14ac:dyDescent="0.15">
      <c r="A567" s="35">
        <v>561</v>
      </c>
      <c r="B567" s="36">
        <f>VLOOKUP($A567,'【様式】返還額一覧 '!$A$17:$AC$1795,2,FALSE)</f>
        <v>0</v>
      </c>
      <c r="C567" s="37" t="str">
        <f>IF($B567&lt;&gt;0,VLOOKUP($A567,'【様式】返還額一覧 '!$A$17:$AC$1795,3,FALSE),"")</f>
        <v/>
      </c>
      <c r="D567" s="56" t="str">
        <f>IF($B567&lt;&gt;0,VLOOKUP($A567,'【様式】返還額一覧 '!$A$17:$AE$1795,31,FALSE),"")</f>
        <v/>
      </c>
      <c r="E567" s="43" t="str">
        <f>IF($B567&lt;&gt;0,VLOOKUP($A567,'【様式】返還額一覧 '!$A$17:$AC$1795,9,FALSE),"")</f>
        <v/>
      </c>
      <c r="F567" s="47" t="str">
        <f>IF($B567&lt;&gt;0,VLOOKUP($A567,'【様式】返還額一覧 '!$A$17:$AC$1795,21,FALSE),"")</f>
        <v/>
      </c>
      <c r="G567" s="46" t="str">
        <f>IF($B567&lt;&gt;0,VLOOKUP($A567,'【様式】返還額一覧 '!$A$17:$AC$1795,22,FALSE),"")</f>
        <v/>
      </c>
      <c r="H567" s="45" t="str">
        <f>IF($B567&lt;&gt;0,VLOOKUP($A567,'【様式】返還額一覧 '!$A$17:$AC$1795,23,FALSE),"")</f>
        <v/>
      </c>
      <c r="I567" s="47" t="str">
        <f>IF($B567&lt;&gt;0,VLOOKUP($A567,'【様式】返還額一覧 '!$A$17:$AC$1795,24,FALSE),"")</f>
        <v/>
      </c>
      <c r="J567" s="46" t="str">
        <f>IF($B567&lt;&gt;0,VLOOKUP($A567,'【様式】返還額一覧 '!$A$17:$AC$1795,25,FALSE),"")</f>
        <v/>
      </c>
      <c r="K567" s="45" t="str">
        <f>IF($B567&lt;&gt;0,VLOOKUP($A567,'【様式】返還額一覧 '!$A$17:$AC$1795,26,FALSE),"")</f>
        <v/>
      </c>
      <c r="L567" s="47" t="str">
        <f>IF($B567&lt;&gt;0,VLOOKUP($A567,'【様式】返還額一覧 '!$A$17:$AC$1795,27,FALSE),"")</f>
        <v/>
      </c>
      <c r="M567" s="46" t="str">
        <f>IF($B567&lt;&gt;0,VLOOKUP($A567,'【様式】返還額一覧 '!$A$17:$AC$1795,28,FALSE),"")</f>
        <v/>
      </c>
      <c r="N567" s="45" t="str">
        <f>IF($B567&lt;&gt;0,VLOOKUP($A567,'【様式】返還額一覧 '!$A$17:$AC$1795,29,FALSE),"")</f>
        <v/>
      </c>
    </row>
    <row r="568" spans="1:14" ht="15" customHeight="1" x14ac:dyDescent="0.15">
      <c r="A568" s="35">
        <v>562</v>
      </c>
      <c r="B568" s="36">
        <f>VLOOKUP($A568,'【様式】返還額一覧 '!$A$17:$AC$1795,2,FALSE)</f>
        <v>0</v>
      </c>
      <c r="C568" s="37" t="str">
        <f>IF($B568&lt;&gt;0,VLOOKUP($A568,'【様式】返還額一覧 '!$A$17:$AC$1795,3,FALSE),"")</f>
        <v/>
      </c>
      <c r="D568" s="56" t="str">
        <f>IF($B568&lt;&gt;0,VLOOKUP($A568,'【様式】返還額一覧 '!$A$17:$AE$1795,31,FALSE),"")</f>
        <v/>
      </c>
      <c r="E568" s="43" t="str">
        <f>IF($B568&lt;&gt;0,VLOOKUP($A568,'【様式】返還額一覧 '!$A$17:$AC$1795,9,FALSE),"")</f>
        <v/>
      </c>
      <c r="F568" s="47" t="str">
        <f>IF($B568&lt;&gt;0,VLOOKUP($A568,'【様式】返還額一覧 '!$A$17:$AC$1795,21,FALSE),"")</f>
        <v/>
      </c>
      <c r="G568" s="46" t="str">
        <f>IF($B568&lt;&gt;0,VLOOKUP($A568,'【様式】返還額一覧 '!$A$17:$AC$1795,22,FALSE),"")</f>
        <v/>
      </c>
      <c r="H568" s="45" t="str">
        <f>IF($B568&lt;&gt;0,VLOOKUP($A568,'【様式】返還額一覧 '!$A$17:$AC$1795,23,FALSE),"")</f>
        <v/>
      </c>
      <c r="I568" s="47" t="str">
        <f>IF($B568&lt;&gt;0,VLOOKUP($A568,'【様式】返還額一覧 '!$A$17:$AC$1795,24,FALSE),"")</f>
        <v/>
      </c>
      <c r="J568" s="46" t="str">
        <f>IF($B568&lt;&gt;0,VLOOKUP($A568,'【様式】返還額一覧 '!$A$17:$AC$1795,25,FALSE),"")</f>
        <v/>
      </c>
      <c r="K568" s="45" t="str">
        <f>IF($B568&lt;&gt;0,VLOOKUP($A568,'【様式】返還額一覧 '!$A$17:$AC$1795,26,FALSE),"")</f>
        <v/>
      </c>
      <c r="L568" s="47" t="str">
        <f>IF($B568&lt;&gt;0,VLOOKUP($A568,'【様式】返還額一覧 '!$A$17:$AC$1795,27,FALSE),"")</f>
        <v/>
      </c>
      <c r="M568" s="46" t="str">
        <f>IF($B568&lt;&gt;0,VLOOKUP($A568,'【様式】返還額一覧 '!$A$17:$AC$1795,28,FALSE),"")</f>
        <v/>
      </c>
      <c r="N568" s="45" t="str">
        <f>IF($B568&lt;&gt;0,VLOOKUP($A568,'【様式】返還額一覧 '!$A$17:$AC$1795,29,FALSE),"")</f>
        <v/>
      </c>
    </row>
    <row r="569" spans="1:14" ht="15" customHeight="1" x14ac:dyDescent="0.15">
      <c r="A569" s="35">
        <v>563</v>
      </c>
      <c r="B569" s="36">
        <f>VLOOKUP($A569,'【様式】返還額一覧 '!$A$17:$AC$1795,2,FALSE)</f>
        <v>0</v>
      </c>
      <c r="C569" s="37" t="str">
        <f>IF($B569&lt;&gt;0,VLOOKUP($A569,'【様式】返還額一覧 '!$A$17:$AC$1795,3,FALSE),"")</f>
        <v/>
      </c>
      <c r="D569" s="56" t="str">
        <f>IF($B569&lt;&gt;0,VLOOKUP($A569,'【様式】返還額一覧 '!$A$17:$AE$1795,31,FALSE),"")</f>
        <v/>
      </c>
      <c r="E569" s="43" t="str">
        <f>IF($B569&lt;&gt;0,VLOOKUP($A569,'【様式】返還額一覧 '!$A$17:$AC$1795,9,FALSE),"")</f>
        <v/>
      </c>
      <c r="F569" s="47" t="str">
        <f>IF($B569&lt;&gt;0,VLOOKUP($A569,'【様式】返還額一覧 '!$A$17:$AC$1795,21,FALSE),"")</f>
        <v/>
      </c>
      <c r="G569" s="46" t="str">
        <f>IF($B569&lt;&gt;0,VLOOKUP($A569,'【様式】返還額一覧 '!$A$17:$AC$1795,22,FALSE),"")</f>
        <v/>
      </c>
      <c r="H569" s="45" t="str">
        <f>IF($B569&lt;&gt;0,VLOOKUP($A569,'【様式】返還額一覧 '!$A$17:$AC$1795,23,FALSE),"")</f>
        <v/>
      </c>
      <c r="I569" s="47" t="str">
        <f>IF($B569&lt;&gt;0,VLOOKUP($A569,'【様式】返還額一覧 '!$A$17:$AC$1795,24,FALSE),"")</f>
        <v/>
      </c>
      <c r="J569" s="46" t="str">
        <f>IF($B569&lt;&gt;0,VLOOKUP($A569,'【様式】返還額一覧 '!$A$17:$AC$1795,25,FALSE),"")</f>
        <v/>
      </c>
      <c r="K569" s="45" t="str">
        <f>IF($B569&lt;&gt;0,VLOOKUP($A569,'【様式】返還額一覧 '!$A$17:$AC$1795,26,FALSE),"")</f>
        <v/>
      </c>
      <c r="L569" s="47" t="str">
        <f>IF($B569&lt;&gt;0,VLOOKUP($A569,'【様式】返還額一覧 '!$A$17:$AC$1795,27,FALSE),"")</f>
        <v/>
      </c>
      <c r="M569" s="46" t="str">
        <f>IF($B569&lt;&gt;0,VLOOKUP($A569,'【様式】返還額一覧 '!$A$17:$AC$1795,28,FALSE),"")</f>
        <v/>
      </c>
      <c r="N569" s="45" t="str">
        <f>IF($B569&lt;&gt;0,VLOOKUP($A569,'【様式】返還額一覧 '!$A$17:$AC$1795,29,FALSE),"")</f>
        <v/>
      </c>
    </row>
    <row r="570" spans="1:14" ht="15" customHeight="1" x14ac:dyDescent="0.15">
      <c r="A570" s="35">
        <v>564</v>
      </c>
      <c r="B570" s="36">
        <f>VLOOKUP($A570,'【様式】返還額一覧 '!$A$17:$AC$1795,2,FALSE)</f>
        <v>0</v>
      </c>
      <c r="C570" s="37" t="str">
        <f>IF($B570&lt;&gt;0,VLOOKUP($A570,'【様式】返還額一覧 '!$A$17:$AC$1795,3,FALSE),"")</f>
        <v/>
      </c>
      <c r="D570" s="56" t="str">
        <f>IF($B570&lt;&gt;0,VLOOKUP($A570,'【様式】返還額一覧 '!$A$17:$AE$1795,31,FALSE),"")</f>
        <v/>
      </c>
      <c r="E570" s="43" t="str">
        <f>IF($B570&lt;&gt;0,VLOOKUP($A570,'【様式】返還額一覧 '!$A$17:$AC$1795,9,FALSE),"")</f>
        <v/>
      </c>
      <c r="F570" s="47" t="str">
        <f>IF($B570&lt;&gt;0,VLOOKUP($A570,'【様式】返還額一覧 '!$A$17:$AC$1795,21,FALSE),"")</f>
        <v/>
      </c>
      <c r="G570" s="46" t="str">
        <f>IF($B570&lt;&gt;0,VLOOKUP($A570,'【様式】返還額一覧 '!$A$17:$AC$1795,22,FALSE),"")</f>
        <v/>
      </c>
      <c r="H570" s="45" t="str">
        <f>IF($B570&lt;&gt;0,VLOOKUP($A570,'【様式】返還額一覧 '!$A$17:$AC$1795,23,FALSE),"")</f>
        <v/>
      </c>
      <c r="I570" s="47" t="str">
        <f>IF($B570&lt;&gt;0,VLOOKUP($A570,'【様式】返還額一覧 '!$A$17:$AC$1795,24,FALSE),"")</f>
        <v/>
      </c>
      <c r="J570" s="46" t="str">
        <f>IF($B570&lt;&gt;0,VLOOKUP($A570,'【様式】返還額一覧 '!$A$17:$AC$1795,25,FALSE),"")</f>
        <v/>
      </c>
      <c r="K570" s="45" t="str">
        <f>IF($B570&lt;&gt;0,VLOOKUP($A570,'【様式】返還額一覧 '!$A$17:$AC$1795,26,FALSE),"")</f>
        <v/>
      </c>
      <c r="L570" s="47" t="str">
        <f>IF($B570&lt;&gt;0,VLOOKUP($A570,'【様式】返還額一覧 '!$A$17:$AC$1795,27,FALSE),"")</f>
        <v/>
      </c>
      <c r="M570" s="46" t="str">
        <f>IF($B570&lt;&gt;0,VLOOKUP($A570,'【様式】返還額一覧 '!$A$17:$AC$1795,28,FALSE),"")</f>
        <v/>
      </c>
      <c r="N570" s="45" t="str">
        <f>IF($B570&lt;&gt;0,VLOOKUP($A570,'【様式】返還額一覧 '!$A$17:$AC$1795,29,FALSE),"")</f>
        <v/>
      </c>
    </row>
    <row r="571" spans="1:14" ht="15" customHeight="1" x14ac:dyDescent="0.15">
      <c r="A571" s="35">
        <v>565</v>
      </c>
      <c r="B571" s="36">
        <f>VLOOKUP($A571,'【様式】返還額一覧 '!$A$17:$AC$1795,2,FALSE)</f>
        <v>0</v>
      </c>
      <c r="C571" s="37" t="str">
        <f>IF($B571&lt;&gt;0,VLOOKUP($A571,'【様式】返還額一覧 '!$A$17:$AC$1795,3,FALSE),"")</f>
        <v/>
      </c>
      <c r="D571" s="56" t="str">
        <f>IF($B571&lt;&gt;0,VLOOKUP($A571,'【様式】返還額一覧 '!$A$17:$AE$1795,31,FALSE),"")</f>
        <v/>
      </c>
      <c r="E571" s="43" t="str">
        <f>IF($B571&lt;&gt;0,VLOOKUP($A571,'【様式】返還額一覧 '!$A$17:$AC$1795,9,FALSE),"")</f>
        <v/>
      </c>
      <c r="F571" s="47" t="str">
        <f>IF($B571&lt;&gt;0,VLOOKUP($A571,'【様式】返還額一覧 '!$A$17:$AC$1795,21,FALSE),"")</f>
        <v/>
      </c>
      <c r="G571" s="46" t="str">
        <f>IF($B571&lt;&gt;0,VLOOKUP($A571,'【様式】返還額一覧 '!$A$17:$AC$1795,22,FALSE),"")</f>
        <v/>
      </c>
      <c r="H571" s="45" t="str">
        <f>IF($B571&lt;&gt;0,VLOOKUP($A571,'【様式】返還額一覧 '!$A$17:$AC$1795,23,FALSE),"")</f>
        <v/>
      </c>
      <c r="I571" s="47" t="str">
        <f>IF($B571&lt;&gt;0,VLOOKUP($A571,'【様式】返還額一覧 '!$A$17:$AC$1795,24,FALSE),"")</f>
        <v/>
      </c>
      <c r="J571" s="46" t="str">
        <f>IF($B571&lt;&gt;0,VLOOKUP($A571,'【様式】返還額一覧 '!$A$17:$AC$1795,25,FALSE),"")</f>
        <v/>
      </c>
      <c r="K571" s="45" t="str">
        <f>IF($B571&lt;&gt;0,VLOOKUP($A571,'【様式】返還額一覧 '!$A$17:$AC$1795,26,FALSE),"")</f>
        <v/>
      </c>
      <c r="L571" s="47" t="str">
        <f>IF($B571&lt;&gt;0,VLOOKUP($A571,'【様式】返還額一覧 '!$A$17:$AC$1795,27,FALSE),"")</f>
        <v/>
      </c>
      <c r="M571" s="46" t="str">
        <f>IF($B571&lt;&gt;0,VLOOKUP($A571,'【様式】返還額一覧 '!$A$17:$AC$1795,28,FALSE),"")</f>
        <v/>
      </c>
      <c r="N571" s="45" t="str">
        <f>IF($B571&lt;&gt;0,VLOOKUP($A571,'【様式】返還額一覧 '!$A$17:$AC$1795,29,FALSE),"")</f>
        <v/>
      </c>
    </row>
    <row r="572" spans="1:14" ht="15" customHeight="1" x14ac:dyDescent="0.15">
      <c r="A572" s="35">
        <v>566</v>
      </c>
      <c r="B572" s="36">
        <f>VLOOKUP($A572,'【様式】返還額一覧 '!$A$17:$AC$1795,2,FALSE)</f>
        <v>0</v>
      </c>
      <c r="C572" s="37" t="str">
        <f>IF($B572&lt;&gt;0,VLOOKUP($A572,'【様式】返還額一覧 '!$A$17:$AC$1795,3,FALSE),"")</f>
        <v/>
      </c>
      <c r="D572" s="56" t="str">
        <f>IF($B572&lt;&gt;0,VLOOKUP($A572,'【様式】返還額一覧 '!$A$17:$AE$1795,31,FALSE),"")</f>
        <v/>
      </c>
      <c r="E572" s="43" t="str">
        <f>IF($B572&lt;&gt;0,VLOOKUP($A572,'【様式】返還額一覧 '!$A$17:$AC$1795,9,FALSE),"")</f>
        <v/>
      </c>
      <c r="F572" s="47" t="str">
        <f>IF($B572&lt;&gt;0,VLOOKUP($A572,'【様式】返還額一覧 '!$A$17:$AC$1795,21,FALSE),"")</f>
        <v/>
      </c>
      <c r="G572" s="46" t="str">
        <f>IF($B572&lt;&gt;0,VLOOKUP($A572,'【様式】返還額一覧 '!$A$17:$AC$1795,22,FALSE),"")</f>
        <v/>
      </c>
      <c r="H572" s="45" t="str">
        <f>IF($B572&lt;&gt;0,VLOOKUP($A572,'【様式】返還額一覧 '!$A$17:$AC$1795,23,FALSE),"")</f>
        <v/>
      </c>
      <c r="I572" s="47" t="str">
        <f>IF($B572&lt;&gt;0,VLOOKUP($A572,'【様式】返還額一覧 '!$A$17:$AC$1795,24,FALSE),"")</f>
        <v/>
      </c>
      <c r="J572" s="46" t="str">
        <f>IF($B572&lt;&gt;0,VLOOKUP($A572,'【様式】返還額一覧 '!$A$17:$AC$1795,25,FALSE),"")</f>
        <v/>
      </c>
      <c r="K572" s="45" t="str">
        <f>IF($B572&lt;&gt;0,VLOOKUP($A572,'【様式】返還額一覧 '!$A$17:$AC$1795,26,FALSE),"")</f>
        <v/>
      </c>
      <c r="L572" s="47" t="str">
        <f>IF($B572&lt;&gt;0,VLOOKUP($A572,'【様式】返還額一覧 '!$A$17:$AC$1795,27,FALSE),"")</f>
        <v/>
      </c>
      <c r="M572" s="46" t="str">
        <f>IF($B572&lt;&gt;0,VLOOKUP($A572,'【様式】返還額一覧 '!$A$17:$AC$1795,28,FALSE),"")</f>
        <v/>
      </c>
      <c r="N572" s="45" t="str">
        <f>IF($B572&lt;&gt;0,VLOOKUP($A572,'【様式】返還額一覧 '!$A$17:$AC$1795,29,FALSE),"")</f>
        <v/>
      </c>
    </row>
    <row r="573" spans="1:14" ht="15" customHeight="1" x14ac:dyDescent="0.15">
      <c r="A573" s="35">
        <v>567</v>
      </c>
      <c r="B573" s="36">
        <f>VLOOKUP($A573,'【様式】返還額一覧 '!$A$17:$AC$1795,2,FALSE)</f>
        <v>0</v>
      </c>
      <c r="C573" s="37" t="str">
        <f>IF($B573&lt;&gt;0,VLOOKUP($A573,'【様式】返還額一覧 '!$A$17:$AC$1795,3,FALSE),"")</f>
        <v/>
      </c>
      <c r="D573" s="56" t="str">
        <f>IF($B573&lt;&gt;0,VLOOKUP($A573,'【様式】返還額一覧 '!$A$17:$AE$1795,31,FALSE),"")</f>
        <v/>
      </c>
      <c r="E573" s="43" t="str">
        <f>IF($B573&lt;&gt;0,VLOOKUP($A573,'【様式】返還額一覧 '!$A$17:$AC$1795,9,FALSE),"")</f>
        <v/>
      </c>
      <c r="F573" s="47" t="str">
        <f>IF($B573&lt;&gt;0,VLOOKUP($A573,'【様式】返還額一覧 '!$A$17:$AC$1795,21,FALSE),"")</f>
        <v/>
      </c>
      <c r="G573" s="46" t="str">
        <f>IF($B573&lt;&gt;0,VLOOKUP($A573,'【様式】返還額一覧 '!$A$17:$AC$1795,22,FALSE),"")</f>
        <v/>
      </c>
      <c r="H573" s="45" t="str">
        <f>IF($B573&lt;&gt;0,VLOOKUP($A573,'【様式】返還額一覧 '!$A$17:$AC$1795,23,FALSE),"")</f>
        <v/>
      </c>
      <c r="I573" s="47" t="str">
        <f>IF($B573&lt;&gt;0,VLOOKUP($A573,'【様式】返還額一覧 '!$A$17:$AC$1795,24,FALSE),"")</f>
        <v/>
      </c>
      <c r="J573" s="46" t="str">
        <f>IF($B573&lt;&gt;0,VLOOKUP($A573,'【様式】返還額一覧 '!$A$17:$AC$1795,25,FALSE),"")</f>
        <v/>
      </c>
      <c r="K573" s="45" t="str">
        <f>IF($B573&lt;&gt;0,VLOOKUP($A573,'【様式】返還額一覧 '!$A$17:$AC$1795,26,FALSE),"")</f>
        <v/>
      </c>
      <c r="L573" s="47" t="str">
        <f>IF($B573&lt;&gt;0,VLOOKUP($A573,'【様式】返還額一覧 '!$A$17:$AC$1795,27,FALSE),"")</f>
        <v/>
      </c>
      <c r="M573" s="46" t="str">
        <f>IF($B573&lt;&gt;0,VLOOKUP($A573,'【様式】返還額一覧 '!$A$17:$AC$1795,28,FALSE),"")</f>
        <v/>
      </c>
      <c r="N573" s="45" t="str">
        <f>IF($B573&lt;&gt;0,VLOOKUP($A573,'【様式】返還額一覧 '!$A$17:$AC$1795,29,FALSE),"")</f>
        <v/>
      </c>
    </row>
    <row r="574" spans="1:14" ht="15" customHeight="1" x14ac:dyDescent="0.15">
      <c r="A574" s="35">
        <v>568</v>
      </c>
      <c r="B574" s="36">
        <f>VLOOKUP($A574,'【様式】返還額一覧 '!$A$17:$AC$1795,2,FALSE)</f>
        <v>0</v>
      </c>
      <c r="C574" s="37" t="str">
        <f>IF($B574&lt;&gt;0,VLOOKUP($A574,'【様式】返還額一覧 '!$A$17:$AC$1795,3,FALSE),"")</f>
        <v/>
      </c>
      <c r="D574" s="56" t="str">
        <f>IF($B574&lt;&gt;0,VLOOKUP($A574,'【様式】返還額一覧 '!$A$17:$AE$1795,31,FALSE),"")</f>
        <v/>
      </c>
      <c r="E574" s="43" t="str">
        <f>IF($B574&lt;&gt;0,VLOOKUP($A574,'【様式】返還額一覧 '!$A$17:$AC$1795,9,FALSE),"")</f>
        <v/>
      </c>
      <c r="F574" s="47" t="str">
        <f>IF($B574&lt;&gt;0,VLOOKUP($A574,'【様式】返還額一覧 '!$A$17:$AC$1795,21,FALSE),"")</f>
        <v/>
      </c>
      <c r="G574" s="46" t="str">
        <f>IF($B574&lt;&gt;0,VLOOKUP($A574,'【様式】返還額一覧 '!$A$17:$AC$1795,22,FALSE),"")</f>
        <v/>
      </c>
      <c r="H574" s="45" t="str">
        <f>IF($B574&lt;&gt;0,VLOOKUP($A574,'【様式】返還額一覧 '!$A$17:$AC$1795,23,FALSE),"")</f>
        <v/>
      </c>
      <c r="I574" s="47" t="str">
        <f>IF($B574&lt;&gt;0,VLOOKUP($A574,'【様式】返還額一覧 '!$A$17:$AC$1795,24,FALSE),"")</f>
        <v/>
      </c>
      <c r="J574" s="46" t="str">
        <f>IF($B574&lt;&gt;0,VLOOKUP($A574,'【様式】返還額一覧 '!$A$17:$AC$1795,25,FALSE),"")</f>
        <v/>
      </c>
      <c r="K574" s="45" t="str">
        <f>IF($B574&lt;&gt;0,VLOOKUP($A574,'【様式】返還額一覧 '!$A$17:$AC$1795,26,FALSE),"")</f>
        <v/>
      </c>
      <c r="L574" s="47" t="str">
        <f>IF($B574&lt;&gt;0,VLOOKUP($A574,'【様式】返還額一覧 '!$A$17:$AC$1795,27,FALSE),"")</f>
        <v/>
      </c>
      <c r="M574" s="46" t="str">
        <f>IF($B574&lt;&gt;0,VLOOKUP($A574,'【様式】返還額一覧 '!$A$17:$AC$1795,28,FALSE),"")</f>
        <v/>
      </c>
      <c r="N574" s="45" t="str">
        <f>IF($B574&lt;&gt;0,VLOOKUP($A574,'【様式】返還額一覧 '!$A$17:$AC$1795,29,FALSE),"")</f>
        <v/>
      </c>
    </row>
    <row r="575" spans="1:14" ht="15" customHeight="1" x14ac:dyDescent="0.15">
      <c r="A575" s="35">
        <v>569</v>
      </c>
      <c r="B575" s="36">
        <f>VLOOKUP($A575,'【様式】返還額一覧 '!$A$17:$AC$1795,2,FALSE)</f>
        <v>0</v>
      </c>
      <c r="C575" s="37" t="str">
        <f>IF($B575&lt;&gt;0,VLOOKUP($A575,'【様式】返還額一覧 '!$A$17:$AC$1795,3,FALSE),"")</f>
        <v/>
      </c>
      <c r="D575" s="56" t="str">
        <f>IF($B575&lt;&gt;0,VLOOKUP($A575,'【様式】返還額一覧 '!$A$17:$AE$1795,31,FALSE),"")</f>
        <v/>
      </c>
      <c r="E575" s="43" t="str">
        <f>IF($B575&lt;&gt;0,VLOOKUP($A575,'【様式】返還額一覧 '!$A$17:$AC$1795,9,FALSE),"")</f>
        <v/>
      </c>
      <c r="F575" s="47" t="str">
        <f>IF($B575&lt;&gt;0,VLOOKUP($A575,'【様式】返還額一覧 '!$A$17:$AC$1795,21,FALSE),"")</f>
        <v/>
      </c>
      <c r="G575" s="46" t="str">
        <f>IF($B575&lt;&gt;0,VLOOKUP($A575,'【様式】返還額一覧 '!$A$17:$AC$1795,22,FALSE),"")</f>
        <v/>
      </c>
      <c r="H575" s="45" t="str">
        <f>IF($B575&lt;&gt;0,VLOOKUP($A575,'【様式】返還額一覧 '!$A$17:$AC$1795,23,FALSE),"")</f>
        <v/>
      </c>
      <c r="I575" s="47" t="str">
        <f>IF($B575&lt;&gt;0,VLOOKUP($A575,'【様式】返還額一覧 '!$A$17:$AC$1795,24,FALSE),"")</f>
        <v/>
      </c>
      <c r="J575" s="46" t="str">
        <f>IF($B575&lt;&gt;0,VLOOKUP($A575,'【様式】返還額一覧 '!$A$17:$AC$1795,25,FALSE),"")</f>
        <v/>
      </c>
      <c r="K575" s="45" t="str">
        <f>IF($B575&lt;&gt;0,VLOOKUP($A575,'【様式】返還額一覧 '!$A$17:$AC$1795,26,FALSE),"")</f>
        <v/>
      </c>
      <c r="L575" s="47" t="str">
        <f>IF($B575&lt;&gt;0,VLOOKUP($A575,'【様式】返還額一覧 '!$A$17:$AC$1795,27,FALSE),"")</f>
        <v/>
      </c>
      <c r="M575" s="46" t="str">
        <f>IF($B575&lt;&gt;0,VLOOKUP($A575,'【様式】返還額一覧 '!$A$17:$AC$1795,28,FALSE),"")</f>
        <v/>
      </c>
      <c r="N575" s="45" t="str">
        <f>IF($B575&lt;&gt;0,VLOOKUP($A575,'【様式】返還額一覧 '!$A$17:$AC$1795,29,FALSE),"")</f>
        <v/>
      </c>
    </row>
    <row r="576" spans="1:14" ht="15" customHeight="1" x14ac:dyDescent="0.15">
      <c r="A576" s="35">
        <v>570</v>
      </c>
      <c r="B576" s="36">
        <f>VLOOKUP($A576,'【様式】返還額一覧 '!$A$17:$AC$1795,2,FALSE)</f>
        <v>0</v>
      </c>
      <c r="C576" s="37" t="str">
        <f>IF($B576&lt;&gt;0,VLOOKUP($A576,'【様式】返還額一覧 '!$A$17:$AC$1795,3,FALSE),"")</f>
        <v/>
      </c>
      <c r="D576" s="56" t="str">
        <f>IF($B576&lt;&gt;0,VLOOKUP($A576,'【様式】返還額一覧 '!$A$17:$AE$1795,31,FALSE),"")</f>
        <v/>
      </c>
      <c r="E576" s="43" t="str">
        <f>IF($B576&lt;&gt;0,VLOOKUP($A576,'【様式】返還額一覧 '!$A$17:$AC$1795,9,FALSE),"")</f>
        <v/>
      </c>
      <c r="F576" s="47" t="str">
        <f>IF($B576&lt;&gt;0,VLOOKUP($A576,'【様式】返還額一覧 '!$A$17:$AC$1795,21,FALSE),"")</f>
        <v/>
      </c>
      <c r="G576" s="46" t="str">
        <f>IF($B576&lt;&gt;0,VLOOKUP($A576,'【様式】返還額一覧 '!$A$17:$AC$1795,22,FALSE),"")</f>
        <v/>
      </c>
      <c r="H576" s="45" t="str">
        <f>IF($B576&lt;&gt;0,VLOOKUP($A576,'【様式】返還額一覧 '!$A$17:$AC$1795,23,FALSE),"")</f>
        <v/>
      </c>
      <c r="I576" s="47" t="str">
        <f>IF($B576&lt;&gt;0,VLOOKUP($A576,'【様式】返還額一覧 '!$A$17:$AC$1795,24,FALSE),"")</f>
        <v/>
      </c>
      <c r="J576" s="46" t="str">
        <f>IF($B576&lt;&gt;0,VLOOKUP($A576,'【様式】返還額一覧 '!$A$17:$AC$1795,25,FALSE),"")</f>
        <v/>
      </c>
      <c r="K576" s="45" t="str">
        <f>IF($B576&lt;&gt;0,VLOOKUP($A576,'【様式】返還額一覧 '!$A$17:$AC$1795,26,FALSE),"")</f>
        <v/>
      </c>
      <c r="L576" s="47" t="str">
        <f>IF($B576&lt;&gt;0,VLOOKUP($A576,'【様式】返還額一覧 '!$A$17:$AC$1795,27,FALSE),"")</f>
        <v/>
      </c>
      <c r="M576" s="46" t="str">
        <f>IF($B576&lt;&gt;0,VLOOKUP($A576,'【様式】返還額一覧 '!$A$17:$AC$1795,28,FALSE),"")</f>
        <v/>
      </c>
      <c r="N576" s="45" t="str">
        <f>IF($B576&lt;&gt;0,VLOOKUP($A576,'【様式】返還額一覧 '!$A$17:$AC$1795,29,FALSE),"")</f>
        <v/>
      </c>
    </row>
    <row r="577" spans="1:14" ht="15" customHeight="1" x14ac:dyDescent="0.15">
      <c r="A577" s="35">
        <v>571</v>
      </c>
      <c r="B577" s="36">
        <f>VLOOKUP($A577,'【様式】返還額一覧 '!$A$17:$AC$1795,2,FALSE)</f>
        <v>0</v>
      </c>
      <c r="C577" s="37" t="str">
        <f>IF($B577&lt;&gt;0,VLOOKUP($A577,'【様式】返還額一覧 '!$A$17:$AC$1795,3,FALSE),"")</f>
        <v/>
      </c>
      <c r="D577" s="56" t="str">
        <f>IF($B577&lt;&gt;0,VLOOKUP($A577,'【様式】返還額一覧 '!$A$17:$AE$1795,31,FALSE),"")</f>
        <v/>
      </c>
      <c r="E577" s="43" t="str">
        <f>IF($B577&lt;&gt;0,VLOOKUP($A577,'【様式】返還額一覧 '!$A$17:$AC$1795,9,FALSE),"")</f>
        <v/>
      </c>
      <c r="F577" s="47" t="str">
        <f>IF($B577&lt;&gt;0,VLOOKUP($A577,'【様式】返還額一覧 '!$A$17:$AC$1795,21,FALSE),"")</f>
        <v/>
      </c>
      <c r="G577" s="46" t="str">
        <f>IF($B577&lt;&gt;0,VLOOKUP($A577,'【様式】返還額一覧 '!$A$17:$AC$1795,22,FALSE),"")</f>
        <v/>
      </c>
      <c r="H577" s="45" t="str">
        <f>IF($B577&lt;&gt;0,VLOOKUP($A577,'【様式】返還額一覧 '!$A$17:$AC$1795,23,FALSE),"")</f>
        <v/>
      </c>
      <c r="I577" s="47" t="str">
        <f>IF($B577&lt;&gt;0,VLOOKUP($A577,'【様式】返還額一覧 '!$A$17:$AC$1795,24,FALSE),"")</f>
        <v/>
      </c>
      <c r="J577" s="46" t="str">
        <f>IF($B577&lt;&gt;0,VLOOKUP($A577,'【様式】返還額一覧 '!$A$17:$AC$1795,25,FALSE),"")</f>
        <v/>
      </c>
      <c r="K577" s="45" t="str">
        <f>IF($B577&lt;&gt;0,VLOOKUP($A577,'【様式】返還額一覧 '!$A$17:$AC$1795,26,FALSE),"")</f>
        <v/>
      </c>
      <c r="L577" s="47" t="str">
        <f>IF($B577&lt;&gt;0,VLOOKUP($A577,'【様式】返還額一覧 '!$A$17:$AC$1795,27,FALSE),"")</f>
        <v/>
      </c>
      <c r="M577" s="46" t="str">
        <f>IF($B577&lt;&gt;0,VLOOKUP($A577,'【様式】返還額一覧 '!$A$17:$AC$1795,28,FALSE),"")</f>
        <v/>
      </c>
      <c r="N577" s="45" t="str">
        <f>IF($B577&lt;&gt;0,VLOOKUP($A577,'【様式】返還額一覧 '!$A$17:$AC$1795,29,FALSE),"")</f>
        <v/>
      </c>
    </row>
    <row r="578" spans="1:14" ht="15" customHeight="1" x14ac:dyDescent="0.15">
      <c r="A578" s="35">
        <v>572</v>
      </c>
      <c r="B578" s="36">
        <f>VLOOKUP($A578,'【様式】返還額一覧 '!$A$17:$AC$1795,2,FALSE)</f>
        <v>0</v>
      </c>
      <c r="C578" s="37" t="str">
        <f>IF($B578&lt;&gt;0,VLOOKUP($A578,'【様式】返還額一覧 '!$A$17:$AC$1795,3,FALSE),"")</f>
        <v/>
      </c>
      <c r="D578" s="56" t="str">
        <f>IF($B578&lt;&gt;0,VLOOKUP($A578,'【様式】返還額一覧 '!$A$17:$AE$1795,31,FALSE),"")</f>
        <v/>
      </c>
      <c r="E578" s="43" t="str">
        <f>IF($B578&lt;&gt;0,VLOOKUP($A578,'【様式】返還額一覧 '!$A$17:$AC$1795,9,FALSE),"")</f>
        <v/>
      </c>
      <c r="F578" s="47" t="str">
        <f>IF($B578&lt;&gt;0,VLOOKUP($A578,'【様式】返還額一覧 '!$A$17:$AC$1795,21,FALSE),"")</f>
        <v/>
      </c>
      <c r="G578" s="46" t="str">
        <f>IF($B578&lt;&gt;0,VLOOKUP($A578,'【様式】返還額一覧 '!$A$17:$AC$1795,22,FALSE),"")</f>
        <v/>
      </c>
      <c r="H578" s="45" t="str">
        <f>IF($B578&lt;&gt;0,VLOOKUP($A578,'【様式】返還額一覧 '!$A$17:$AC$1795,23,FALSE),"")</f>
        <v/>
      </c>
      <c r="I578" s="47" t="str">
        <f>IF($B578&lt;&gt;0,VLOOKUP($A578,'【様式】返還額一覧 '!$A$17:$AC$1795,24,FALSE),"")</f>
        <v/>
      </c>
      <c r="J578" s="46" t="str">
        <f>IF($B578&lt;&gt;0,VLOOKUP($A578,'【様式】返還額一覧 '!$A$17:$AC$1795,25,FALSE),"")</f>
        <v/>
      </c>
      <c r="K578" s="45" t="str">
        <f>IF($B578&lt;&gt;0,VLOOKUP($A578,'【様式】返還額一覧 '!$A$17:$AC$1795,26,FALSE),"")</f>
        <v/>
      </c>
      <c r="L578" s="47" t="str">
        <f>IF($B578&lt;&gt;0,VLOOKUP($A578,'【様式】返還額一覧 '!$A$17:$AC$1795,27,FALSE),"")</f>
        <v/>
      </c>
      <c r="M578" s="46" t="str">
        <f>IF($B578&lt;&gt;0,VLOOKUP($A578,'【様式】返還額一覧 '!$A$17:$AC$1795,28,FALSE),"")</f>
        <v/>
      </c>
      <c r="N578" s="45" t="str">
        <f>IF($B578&lt;&gt;0,VLOOKUP($A578,'【様式】返還額一覧 '!$A$17:$AC$1795,29,FALSE),"")</f>
        <v/>
      </c>
    </row>
    <row r="579" spans="1:14" ht="15" customHeight="1" x14ac:dyDescent="0.15">
      <c r="A579" s="35">
        <v>573</v>
      </c>
      <c r="B579" s="36">
        <f>VLOOKUP($A579,'【様式】返還額一覧 '!$A$17:$AC$1795,2,FALSE)</f>
        <v>0</v>
      </c>
      <c r="C579" s="37" t="str">
        <f>IF($B579&lt;&gt;0,VLOOKUP($A579,'【様式】返還額一覧 '!$A$17:$AC$1795,3,FALSE),"")</f>
        <v/>
      </c>
      <c r="D579" s="56" t="str">
        <f>IF($B579&lt;&gt;0,VLOOKUP($A579,'【様式】返還額一覧 '!$A$17:$AE$1795,31,FALSE),"")</f>
        <v/>
      </c>
      <c r="E579" s="43" t="str">
        <f>IF($B579&lt;&gt;0,VLOOKUP($A579,'【様式】返還額一覧 '!$A$17:$AC$1795,9,FALSE),"")</f>
        <v/>
      </c>
      <c r="F579" s="47" t="str">
        <f>IF($B579&lt;&gt;0,VLOOKUP($A579,'【様式】返還額一覧 '!$A$17:$AC$1795,21,FALSE),"")</f>
        <v/>
      </c>
      <c r="G579" s="46" t="str">
        <f>IF($B579&lt;&gt;0,VLOOKUP($A579,'【様式】返還額一覧 '!$A$17:$AC$1795,22,FALSE),"")</f>
        <v/>
      </c>
      <c r="H579" s="45" t="str">
        <f>IF($B579&lt;&gt;0,VLOOKUP($A579,'【様式】返還額一覧 '!$A$17:$AC$1795,23,FALSE),"")</f>
        <v/>
      </c>
      <c r="I579" s="47" t="str">
        <f>IF($B579&lt;&gt;0,VLOOKUP($A579,'【様式】返還額一覧 '!$A$17:$AC$1795,24,FALSE),"")</f>
        <v/>
      </c>
      <c r="J579" s="46" t="str">
        <f>IF($B579&lt;&gt;0,VLOOKUP($A579,'【様式】返還額一覧 '!$A$17:$AC$1795,25,FALSE),"")</f>
        <v/>
      </c>
      <c r="K579" s="45" t="str">
        <f>IF($B579&lt;&gt;0,VLOOKUP($A579,'【様式】返還額一覧 '!$A$17:$AC$1795,26,FALSE),"")</f>
        <v/>
      </c>
      <c r="L579" s="47" t="str">
        <f>IF($B579&lt;&gt;0,VLOOKUP($A579,'【様式】返還額一覧 '!$A$17:$AC$1795,27,FALSE),"")</f>
        <v/>
      </c>
      <c r="M579" s="46" t="str">
        <f>IF($B579&lt;&gt;0,VLOOKUP($A579,'【様式】返還額一覧 '!$A$17:$AC$1795,28,FALSE),"")</f>
        <v/>
      </c>
      <c r="N579" s="45" t="str">
        <f>IF($B579&lt;&gt;0,VLOOKUP($A579,'【様式】返還額一覧 '!$A$17:$AC$1795,29,FALSE),"")</f>
        <v/>
      </c>
    </row>
    <row r="580" spans="1:14" ht="15" customHeight="1" x14ac:dyDescent="0.15">
      <c r="A580" s="35">
        <v>574</v>
      </c>
      <c r="B580" s="36">
        <f>VLOOKUP($A580,'【様式】返還額一覧 '!$A$17:$AC$1795,2,FALSE)</f>
        <v>0</v>
      </c>
      <c r="C580" s="37" t="str">
        <f>IF($B580&lt;&gt;0,VLOOKUP($A580,'【様式】返還額一覧 '!$A$17:$AC$1795,3,FALSE),"")</f>
        <v/>
      </c>
      <c r="D580" s="56" t="str">
        <f>IF($B580&lt;&gt;0,VLOOKUP($A580,'【様式】返還額一覧 '!$A$17:$AE$1795,31,FALSE),"")</f>
        <v/>
      </c>
      <c r="E580" s="43" t="str">
        <f>IF($B580&lt;&gt;0,VLOOKUP($A580,'【様式】返還額一覧 '!$A$17:$AC$1795,9,FALSE),"")</f>
        <v/>
      </c>
      <c r="F580" s="47" t="str">
        <f>IF($B580&lt;&gt;0,VLOOKUP($A580,'【様式】返還額一覧 '!$A$17:$AC$1795,21,FALSE),"")</f>
        <v/>
      </c>
      <c r="G580" s="46" t="str">
        <f>IF($B580&lt;&gt;0,VLOOKUP($A580,'【様式】返還額一覧 '!$A$17:$AC$1795,22,FALSE),"")</f>
        <v/>
      </c>
      <c r="H580" s="45" t="str">
        <f>IF($B580&lt;&gt;0,VLOOKUP($A580,'【様式】返還額一覧 '!$A$17:$AC$1795,23,FALSE),"")</f>
        <v/>
      </c>
      <c r="I580" s="47" t="str">
        <f>IF($B580&lt;&gt;0,VLOOKUP($A580,'【様式】返還額一覧 '!$A$17:$AC$1795,24,FALSE),"")</f>
        <v/>
      </c>
      <c r="J580" s="46" t="str">
        <f>IF($B580&lt;&gt;0,VLOOKUP($A580,'【様式】返還額一覧 '!$A$17:$AC$1795,25,FALSE),"")</f>
        <v/>
      </c>
      <c r="K580" s="45" t="str">
        <f>IF($B580&lt;&gt;0,VLOOKUP($A580,'【様式】返還額一覧 '!$A$17:$AC$1795,26,FALSE),"")</f>
        <v/>
      </c>
      <c r="L580" s="47" t="str">
        <f>IF($B580&lt;&gt;0,VLOOKUP($A580,'【様式】返還額一覧 '!$A$17:$AC$1795,27,FALSE),"")</f>
        <v/>
      </c>
      <c r="M580" s="46" t="str">
        <f>IF($B580&lt;&gt;0,VLOOKUP($A580,'【様式】返還額一覧 '!$A$17:$AC$1795,28,FALSE),"")</f>
        <v/>
      </c>
      <c r="N580" s="45" t="str">
        <f>IF($B580&lt;&gt;0,VLOOKUP($A580,'【様式】返還額一覧 '!$A$17:$AC$1795,29,FALSE),"")</f>
        <v/>
      </c>
    </row>
    <row r="581" spans="1:14" ht="15" customHeight="1" x14ac:dyDescent="0.15">
      <c r="A581" s="35">
        <v>575</v>
      </c>
      <c r="B581" s="36">
        <f>VLOOKUP($A581,'【様式】返還額一覧 '!$A$17:$AC$1795,2,FALSE)</f>
        <v>0</v>
      </c>
      <c r="C581" s="37" t="str">
        <f>IF($B581&lt;&gt;0,VLOOKUP($A581,'【様式】返還額一覧 '!$A$17:$AC$1795,3,FALSE),"")</f>
        <v/>
      </c>
      <c r="D581" s="56" t="str">
        <f>IF($B581&lt;&gt;0,VLOOKUP($A581,'【様式】返還額一覧 '!$A$17:$AE$1795,31,FALSE),"")</f>
        <v/>
      </c>
      <c r="E581" s="43" t="str">
        <f>IF($B581&lt;&gt;0,VLOOKUP($A581,'【様式】返還額一覧 '!$A$17:$AC$1795,9,FALSE),"")</f>
        <v/>
      </c>
      <c r="F581" s="47" t="str">
        <f>IF($B581&lt;&gt;0,VLOOKUP($A581,'【様式】返還額一覧 '!$A$17:$AC$1795,21,FALSE),"")</f>
        <v/>
      </c>
      <c r="G581" s="46" t="str">
        <f>IF($B581&lt;&gt;0,VLOOKUP($A581,'【様式】返還額一覧 '!$A$17:$AC$1795,22,FALSE),"")</f>
        <v/>
      </c>
      <c r="H581" s="45" t="str">
        <f>IF($B581&lt;&gt;0,VLOOKUP($A581,'【様式】返還額一覧 '!$A$17:$AC$1795,23,FALSE),"")</f>
        <v/>
      </c>
      <c r="I581" s="47" t="str">
        <f>IF($B581&lt;&gt;0,VLOOKUP($A581,'【様式】返還額一覧 '!$A$17:$AC$1795,24,FALSE),"")</f>
        <v/>
      </c>
      <c r="J581" s="46" t="str">
        <f>IF($B581&lt;&gt;0,VLOOKUP($A581,'【様式】返還額一覧 '!$A$17:$AC$1795,25,FALSE),"")</f>
        <v/>
      </c>
      <c r="K581" s="45" t="str">
        <f>IF($B581&lt;&gt;0,VLOOKUP($A581,'【様式】返還額一覧 '!$A$17:$AC$1795,26,FALSE),"")</f>
        <v/>
      </c>
      <c r="L581" s="47" t="str">
        <f>IF($B581&lt;&gt;0,VLOOKUP($A581,'【様式】返還額一覧 '!$A$17:$AC$1795,27,FALSE),"")</f>
        <v/>
      </c>
      <c r="M581" s="46" t="str">
        <f>IF($B581&lt;&gt;0,VLOOKUP($A581,'【様式】返還額一覧 '!$A$17:$AC$1795,28,FALSE),"")</f>
        <v/>
      </c>
      <c r="N581" s="45" t="str">
        <f>IF($B581&lt;&gt;0,VLOOKUP($A581,'【様式】返還額一覧 '!$A$17:$AC$1795,29,FALSE),"")</f>
        <v/>
      </c>
    </row>
    <row r="582" spans="1:14" ht="15" customHeight="1" x14ac:dyDescent="0.15">
      <c r="A582" s="35">
        <v>576</v>
      </c>
      <c r="B582" s="36">
        <f>VLOOKUP($A582,'【様式】返還額一覧 '!$A$17:$AC$1795,2,FALSE)</f>
        <v>0</v>
      </c>
      <c r="C582" s="37" t="str">
        <f>IF($B582&lt;&gt;0,VLOOKUP($A582,'【様式】返還額一覧 '!$A$17:$AC$1795,3,FALSE),"")</f>
        <v/>
      </c>
      <c r="D582" s="56" t="str">
        <f>IF($B582&lt;&gt;0,VLOOKUP($A582,'【様式】返還額一覧 '!$A$17:$AE$1795,31,FALSE),"")</f>
        <v/>
      </c>
      <c r="E582" s="43" t="str">
        <f>IF($B582&lt;&gt;0,VLOOKUP($A582,'【様式】返還額一覧 '!$A$17:$AC$1795,9,FALSE),"")</f>
        <v/>
      </c>
      <c r="F582" s="47" t="str">
        <f>IF($B582&lt;&gt;0,VLOOKUP($A582,'【様式】返還額一覧 '!$A$17:$AC$1795,21,FALSE),"")</f>
        <v/>
      </c>
      <c r="G582" s="46" t="str">
        <f>IF($B582&lt;&gt;0,VLOOKUP($A582,'【様式】返還額一覧 '!$A$17:$AC$1795,22,FALSE),"")</f>
        <v/>
      </c>
      <c r="H582" s="45" t="str">
        <f>IF($B582&lt;&gt;0,VLOOKUP($A582,'【様式】返還額一覧 '!$A$17:$AC$1795,23,FALSE),"")</f>
        <v/>
      </c>
      <c r="I582" s="47" t="str">
        <f>IF($B582&lt;&gt;0,VLOOKUP($A582,'【様式】返還額一覧 '!$A$17:$AC$1795,24,FALSE),"")</f>
        <v/>
      </c>
      <c r="J582" s="46" t="str">
        <f>IF($B582&lt;&gt;0,VLOOKUP($A582,'【様式】返還額一覧 '!$A$17:$AC$1795,25,FALSE),"")</f>
        <v/>
      </c>
      <c r="K582" s="45" t="str">
        <f>IF($B582&lt;&gt;0,VLOOKUP($A582,'【様式】返還額一覧 '!$A$17:$AC$1795,26,FALSE),"")</f>
        <v/>
      </c>
      <c r="L582" s="47" t="str">
        <f>IF($B582&lt;&gt;0,VLOOKUP($A582,'【様式】返還額一覧 '!$A$17:$AC$1795,27,FALSE),"")</f>
        <v/>
      </c>
      <c r="M582" s="46" t="str">
        <f>IF($B582&lt;&gt;0,VLOOKUP($A582,'【様式】返還額一覧 '!$A$17:$AC$1795,28,FALSE),"")</f>
        <v/>
      </c>
      <c r="N582" s="45" t="str">
        <f>IF($B582&lt;&gt;0,VLOOKUP($A582,'【様式】返還額一覧 '!$A$17:$AC$1795,29,FALSE),"")</f>
        <v/>
      </c>
    </row>
    <row r="583" spans="1:14" ht="15" customHeight="1" x14ac:dyDescent="0.15">
      <c r="A583" s="35">
        <v>577</v>
      </c>
      <c r="B583" s="36">
        <f>VLOOKUP($A583,'【様式】返還額一覧 '!$A$17:$AC$1795,2,FALSE)</f>
        <v>0</v>
      </c>
      <c r="C583" s="37" t="str">
        <f>IF($B583&lt;&gt;0,VLOOKUP($A583,'【様式】返還額一覧 '!$A$17:$AC$1795,3,FALSE),"")</f>
        <v/>
      </c>
      <c r="D583" s="56" t="str">
        <f>IF($B583&lt;&gt;0,VLOOKUP($A583,'【様式】返還額一覧 '!$A$17:$AE$1795,31,FALSE),"")</f>
        <v/>
      </c>
      <c r="E583" s="43" t="str">
        <f>IF($B583&lt;&gt;0,VLOOKUP($A583,'【様式】返還額一覧 '!$A$17:$AC$1795,9,FALSE),"")</f>
        <v/>
      </c>
      <c r="F583" s="47" t="str">
        <f>IF($B583&lt;&gt;0,VLOOKUP($A583,'【様式】返還額一覧 '!$A$17:$AC$1795,21,FALSE),"")</f>
        <v/>
      </c>
      <c r="G583" s="46" t="str">
        <f>IF($B583&lt;&gt;0,VLOOKUP($A583,'【様式】返還額一覧 '!$A$17:$AC$1795,22,FALSE),"")</f>
        <v/>
      </c>
      <c r="H583" s="45" t="str">
        <f>IF($B583&lt;&gt;0,VLOOKUP($A583,'【様式】返還額一覧 '!$A$17:$AC$1795,23,FALSE),"")</f>
        <v/>
      </c>
      <c r="I583" s="47" t="str">
        <f>IF($B583&lt;&gt;0,VLOOKUP($A583,'【様式】返還額一覧 '!$A$17:$AC$1795,24,FALSE),"")</f>
        <v/>
      </c>
      <c r="J583" s="46" t="str">
        <f>IF($B583&lt;&gt;0,VLOOKUP($A583,'【様式】返還額一覧 '!$A$17:$AC$1795,25,FALSE),"")</f>
        <v/>
      </c>
      <c r="K583" s="45" t="str">
        <f>IF($B583&lt;&gt;0,VLOOKUP($A583,'【様式】返還額一覧 '!$A$17:$AC$1795,26,FALSE),"")</f>
        <v/>
      </c>
      <c r="L583" s="47" t="str">
        <f>IF($B583&lt;&gt;0,VLOOKUP($A583,'【様式】返還額一覧 '!$A$17:$AC$1795,27,FALSE),"")</f>
        <v/>
      </c>
      <c r="M583" s="46" t="str">
        <f>IF($B583&lt;&gt;0,VLOOKUP($A583,'【様式】返還額一覧 '!$A$17:$AC$1795,28,FALSE),"")</f>
        <v/>
      </c>
      <c r="N583" s="45" t="str">
        <f>IF($B583&lt;&gt;0,VLOOKUP($A583,'【様式】返還額一覧 '!$A$17:$AC$1795,29,FALSE),"")</f>
        <v/>
      </c>
    </row>
    <row r="584" spans="1:14" ht="15" customHeight="1" x14ac:dyDescent="0.15">
      <c r="A584" s="35">
        <v>578</v>
      </c>
      <c r="B584" s="36">
        <f>VLOOKUP($A584,'【様式】返還額一覧 '!$A$17:$AC$1795,2,FALSE)</f>
        <v>0</v>
      </c>
      <c r="C584" s="37" t="str">
        <f>IF($B584&lt;&gt;0,VLOOKUP($A584,'【様式】返還額一覧 '!$A$17:$AC$1795,3,FALSE),"")</f>
        <v/>
      </c>
      <c r="D584" s="56" t="str">
        <f>IF($B584&lt;&gt;0,VLOOKUP($A584,'【様式】返還額一覧 '!$A$17:$AE$1795,31,FALSE),"")</f>
        <v/>
      </c>
      <c r="E584" s="43" t="str">
        <f>IF($B584&lt;&gt;0,VLOOKUP($A584,'【様式】返還額一覧 '!$A$17:$AC$1795,9,FALSE),"")</f>
        <v/>
      </c>
      <c r="F584" s="47" t="str">
        <f>IF($B584&lt;&gt;0,VLOOKUP($A584,'【様式】返還額一覧 '!$A$17:$AC$1795,21,FALSE),"")</f>
        <v/>
      </c>
      <c r="G584" s="46" t="str">
        <f>IF($B584&lt;&gt;0,VLOOKUP($A584,'【様式】返還額一覧 '!$A$17:$AC$1795,22,FALSE),"")</f>
        <v/>
      </c>
      <c r="H584" s="45" t="str">
        <f>IF($B584&lt;&gt;0,VLOOKUP($A584,'【様式】返還額一覧 '!$A$17:$AC$1795,23,FALSE),"")</f>
        <v/>
      </c>
      <c r="I584" s="47" t="str">
        <f>IF($B584&lt;&gt;0,VLOOKUP($A584,'【様式】返還額一覧 '!$A$17:$AC$1795,24,FALSE),"")</f>
        <v/>
      </c>
      <c r="J584" s="46" t="str">
        <f>IF($B584&lt;&gt;0,VLOOKUP($A584,'【様式】返還額一覧 '!$A$17:$AC$1795,25,FALSE),"")</f>
        <v/>
      </c>
      <c r="K584" s="45" t="str">
        <f>IF($B584&lt;&gt;0,VLOOKUP($A584,'【様式】返還額一覧 '!$A$17:$AC$1795,26,FALSE),"")</f>
        <v/>
      </c>
      <c r="L584" s="47" t="str">
        <f>IF($B584&lt;&gt;0,VLOOKUP($A584,'【様式】返還額一覧 '!$A$17:$AC$1795,27,FALSE),"")</f>
        <v/>
      </c>
      <c r="M584" s="46" t="str">
        <f>IF($B584&lt;&gt;0,VLOOKUP($A584,'【様式】返還額一覧 '!$A$17:$AC$1795,28,FALSE),"")</f>
        <v/>
      </c>
      <c r="N584" s="45" t="str">
        <f>IF($B584&lt;&gt;0,VLOOKUP($A584,'【様式】返還額一覧 '!$A$17:$AC$1795,29,FALSE),"")</f>
        <v/>
      </c>
    </row>
    <row r="585" spans="1:14" ht="15" customHeight="1" x14ac:dyDescent="0.15">
      <c r="A585" s="35">
        <v>579</v>
      </c>
      <c r="B585" s="36">
        <f>VLOOKUP($A585,'【様式】返還額一覧 '!$A$17:$AC$1795,2,FALSE)</f>
        <v>0</v>
      </c>
      <c r="C585" s="37" t="str">
        <f>IF($B585&lt;&gt;0,VLOOKUP($A585,'【様式】返還額一覧 '!$A$17:$AC$1795,3,FALSE),"")</f>
        <v/>
      </c>
      <c r="D585" s="56" t="str">
        <f>IF($B585&lt;&gt;0,VLOOKUP($A585,'【様式】返還額一覧 '!$A$17:$AE$1795,31,FALSE),"")</f>
        <v/>
      </c>
      <c r="E585" s="43" t="str">
        <f>IF($B585&lt;&gt;0,VLOOKUP($A585,'【様式】返還額一覧 '!$A$17:$AC$1795,9,FALSE),"")</f>
        <v/>
      </c>
      <c r="F585" s="47" t="str">
        <f>IF($B585&lt;&gt;0,VLOOKUP($A585,'【様式】返還額一覧 '!$A$17:$AC$1795,21,FALSE),"")</f>
        <v/>
      </c>
      <c r="G585" s="46" t="str">
        <f>IF($B585&lt;&gt;0,VLOOKUP($A585,'【様式】返還額一覧 '!$A$17:$AC$1795,22,FALSE),"")</f>
        <v/>
      </c>
      <c r="H585" s="45" t="str">
        <f>IF($B585&lt;&gt;0,VLOOKUP($A585,'【様式】返還額一覧 '!$A$17:$AC$1795,23,FALSE),"")</f>
        <v/>
      </c>
      <c r="I585" s="47" t="str">
        <f>IF($B585&lt;&gt;0,VLOOKUP($A585,'【様式】返還額一覧 '!$A$17:$AC$1795,24,FALSE),"")</f>
        <v/>
      </c>
      <c r="J585" s="46" t="str">
        <f>IF($B585&lt;&gt;0,VLOOKUP($A585,'【様式】返還額一覧 '!$A$17:$AC$1795,25,FALSE),"")</f>
        <v/>
      </c>
      <c r="K585" s="45" t="str">
        <f>IF($B585&lt;&gt;0,VLOOKUP($A585,'【様式】返還額一覧 '!$A$17:$AC$1795,26,FALSE),"")</f>
        <v/>
      </c>
      <c r="L585" s="47" t="str">
        <f>IF($B585&lt;&gt;0,VLOOKUP($A585,'【様式】返還額一覧 '!$A$17:$AC$1795,27,FALSE),"")</f>
        <v/>
      </c>
      <c r="M585" s="46" t="str">
        <f>IF($B585&lt;&gt;0,VLOOKUP($A585,'【様式】返還額一覧 '!$A$17:$AC$1795,28,FALSE),"")</f>
        <v/>
      </c>
      <c r="N585" s="45" t="str">
        <f>IF($B585&lt;&gt;0,VLOOKUP($A585,'【様式】返還額一覧 '!$A$17:$AC$1795,29,FALSE),"")</f>
        <v/>
      </c>
    </row>
    <row r="586" spans="1:14" ht="15" customHeight="1" x14ac:dyDescent="0.15">
      <c r="A586" s="35">
        <v>580</v>
      </c>
      <c r="B586" s="36">
        <f>VLOOKUP($A586,'【様式】返還額一覧 '!$A$17:$AC$1795,2,FALSE)</f>
        <v>0</v>
      </c>
      <c r="C586" s="37" t="str">
        <f>IF($B586&lt;&gt;0,VLOOKUP($A586,'【様式】返還額一覧 '!$A$17:$AC$1795,3,FALSE),"")</f>
        <v/>
      </c>
      <c r="D586" s="56" t="str">
        <f>IF($B586&lt;&gt;0,VLOOKUP($A586,'【様式】返還額一覧 '!$A$17:$AE$1795,31,FALSE),"")</f>
        <v/>
      </c>
      <c r="E586" s="43" t="str">
        <f>IF($B586&lt;&gt;0,VLOOKUP($A586,'【様式】返還額一覧 '!$A$17:$AC$1795,9,FALSE),"")</f>
        <v/>
      </c>
      <c r="F586" s="47" t="str">
        <f>IF($B586&lt;&gt;0,VLOOKUP($A586,'【様式】返還額一覧 '!$A$17:$AC$1795,21,FALSE),"")</f>
        <v/>
      </c>
      <c r="G586" s="46" t="str">
        <f>IF($B586&lt;&gt;0,VLOOKUP($A586,'【様式】返還額一覧 '!$A$17:$AC$1795,22,FALSE),"")</f>
        <v/>
      </c>
      <c r="H586" s="45" t="str">
        <f>IF($B586&lt;&gt;0,VLOOKUP($A586,'【様式】返還額一覧 '!$A$17:$AC$1795,23,FALSE),"")</f>
        <v/>
      </c>
      <c r="I586" s="47" t="str">
        <f>IF($B586&lt;&gt;0,VLOOKUP($A586,'【様式】返還額一覧 '!$A$17:$AC$1795,24,FALSE),"")</f>
        <v/>
      </c>
      <c r="J586" s="46" t="str">
        <f>IF($B586&lt;&gt;0,VLOOKUP($A586,'【様式】返還額一覧 '!$A$17:$AC$1795,25,FALSE),"")</f>
        <v/>
      </c>
      <c r="K586" s="45" t="str">
        <f>IF($B586&lt;&gt;0,VLOOKUP($A586,'【様式】返還額一覧 '!$A$17:$AC$1795,26,FALSE),"")</f>
        <v/>
      </c>
      <c r="L586" s="47" t="str">
        <f>IF($B586&lt;&gt;0,VLOOKUP($A586,'【様式】返還額一覧 '!$A$17:$AC$1795,27,FALSE),"")</f>
        <v/>
      </c>
      <c r="M586" s="46" t="str">
        <f>IF($B586&lt;&gt;0,VLOOKUP($A586,'【様式】返還額一覧 '!$A$17:$AC$1795,28,FALSE),"")</f>
        <v/>
      </c>
      <c r="N586" s="45" t="str">
        <f>IF($B586&lt;&gt;0,VLOOKUP($A586,'【様式】返還額一覧 '!$A$17:$AC$1795,29,FALSE),"")</f>
        <v/>
      </c>
    </row>
    <row r="587" spans="1:14" ht="15" customHeight="1" x14ac:dyDescent="0.15">
      <c r="A587" s="35">
        <v>581</v>
      </c>
      <c r="B587" s="36">
        <f>VLOOKUP($A587,'【様式】返還額一覧 '!$A$17:$AC$1795,2,FALSE)</f>
        <v>0</v>
      </c>
      <c r="C587" s="37" t="str">
        <f>IF($B587&lt;&gt;0,VLOOKUP($A587,'【様式】返還額一覧 '!$A$17:$AC$1795,3,FALSE),"")</f>
        <v/>
      </c>
      <c r="D587" s="56" t="str">
        <f>IF($B587&lt;&gt;0,VLOOKUP($A587,'【様式】返還額一覧 '!$A$17:$AE$1795,31,FALSE),"")</f>
        <v/>
      </c>
      <c r="E587" s="43" t="str">
        <f>IF($B587&lt;&gt;0,VLOOKUP($A587,'【様式】返還額一覧 '!$A$17:$AC$1795,9,FALSE),"")</f>
        <v/>
      </c>
      <c r="F587" s="47" t="str">
        <f>IF($B587&lt;&gt;0,VLOOKUP($A587,'【様式】返還額一覧 '!$A$17:$AC$1795,21,FALSE),"")</f>
        <v/>
      </c>
      <c r="G587" s="46" t="str">
        <f>IF($B587&lt;&gt;0,VLOOKUP($A587,'【様式】返還額一覧 '!$A$17:$AC$1795,22,FALSE),"")</f>
        <v/>
      </c>
      <c r="H587" s="45" t="str">
        <f>IF($B587&lt;&gt;0,VLOOKUP($A587,'【様式】返還額一覧 '!$A$17:$AC$1795,23,FALSE),"")</f>
        <v/>
      </c>
      <c r="I587" s="47" t="str">
        <f>IF($B587&lt;&gt;0,VLOOKUP($A587,'【様式】返還額一覧 '!$A$17:$AC$1795,24,FALSE),"")</f>
        <v/>
      </c>
      <c r="J587" s="46" t="str">
        <f>IF($B587&lt;&gt;0,VLOOKUP($A587,'【様式】返還額一覧 '!$A$17:$AC$1795,25,FALSE),"")</f>
        <v/>
      </c>
      <c r="K587" s="45" t="str">
        <f>IF($B587&lt;&gt;0,VLOOKUP($A587,'【様式】返還額一覧 '!$A$17:$AC$1795,26,FALSE),"")</f>
        <v/>
      </c>
      <c r="L587" s="47" t="str">
        <f>IF($B587&lt;&gt;0,VLOOKUP($A587,'【様式】返還額一覧 '!$A$17:$AC$1795,27,FALSE),"")</f>
        <v/>
      </c>
      <c r="M587" s="46" t="str">
        <f>IF($B587&lt;&gt;0,VLOOKUP($A587,'【様式】返還額一覧 '!$A$17:$AC$1795,28,FALSE),"")</f>
        <v/>
      </c>
      <c r="N587" s="45" t="str">
        <f>IF($B587&lt;&gt;0,VLOOKUP($A587,'【様式】返還額一覧 '!$A$17:$AC$1795,29,FALSE),"")</f>
        <v/>
      </c>
    </row>
    <row r="588" spans="1:14" ht="15" customHeight="1" x14ac:dyDescent="0.15">
      <c r="A588" s="35">
        <v>582</v>
      </c>
      <c r="B588" s="36">
        <f>VLOOKUP($A588,'【様式】返還額一覧 '!$A$17:$AC$1795,2,FALSE)</f>
        <v>0</v>
      </c>
      <c r="C588" s="37" t="str">
        <f>IF($B588&lt;&gt;0,VLOOKUP($A588,'【様式】返還額一覧 '!$A$17:$AC$1795,3,FALSE),"")</f>
        <v/>
      </c>
      <c r="D588" s="56" t="str">
        <f>IF($B588&lt;&gt;0,VLOOKUP($A588,'【様式】返還額一覧 '!$A$17:$AE$1795,31,FALSE),"")</f>
        <v/>
      </c>
      <c r="E588" s="43" t="str">
        <f>IF($B588&lt;&gt;0,VLOOKUP($A588,'【様式】返還額一覧 '!$A$17:$AC$1795,9,FALSE),"")</f>
        <v/>
      </c>
      <c r="F588" s="47" t="str">
        <f>IF($B588&lt;&gt;0,VLOOKUP($A588,'【様式】返還額一覧 '!$A$17:$AC$1795,21,FALSE),"")</f>
        <v/>
      </c>
      <c r="G588" s="46" t="str">
        <f>IF($B588&lt;&gt;0,VLOOKUP($A588,'【様式】返還額一覧 '!$A$17:$AC$1795,22,FALSE),"")</f>
        <v/>
      </c>
      <c r="H588" s="45" t="str">
        <f>IF($B588&lt;&gt;0,VLOOKUP($A588,'【様式】返還額一覧 '!$A$17:$AC$1795,23,FALSE),"")</f>
        <v/>
      </c>
      <c r="I588" s="47" t="str">
        <f>IF($B588&lt;&gt;0,VLOOKUP($A588,'【様式】返還額一覧 '!$A$17:$AC$1795,24,FALSE),"")</f>
        <v/>
      </c>
      <c r="J588" s="46" t="str">
        <f>IF($B588&lt;&gt;0,VLOOKUP($A588,'【様式】返還額一覧 '!$A$17:$AC$1795,25,FALSE),"")</f>
        <v/>
      </c>
      <c r="K588" s="45" t="str">
        <f>IF($B588&lt;&gt;0,VLOOKUP($A588,'【様式】返還額一覧 '!$A$17:$AC$1795,26,FALSE),"")</f>
        <v/>
      </c>
      <c r="L588" s="47" t="str">
        <f>IF($B588&lt;&gt;0,VLOOKUP($A588,'【様式】返還額一覧 '!$A$17:$AC$1795,27,FALSE),"")</f>
        <v/>
      </c>
      <c r="M588" s="46" t="str">
        <f>IF($B588&lt;&gt;0,VLOOKUP($A588,'【様式】返還額一覧 '!$A$17:$AC$1795,28,FALSE),"")</f>
        <v/>
      </c>
      <c r="N588" s="45" t="str">
        <f>IF($B588&lt;&gt;0,VLOOKUP($A588,'【様式】返還額一覧 '!$A$17:$AC$1795,29,FALSE),"")</f>
        <v/>
      </c>
    </row>
    <row r="589" spans="1:14" ht="15" customHeight="1" x14ac:dyDescent="0.15">
      <c r="A589" s="35">
        <v>583</v>
      </c>
      <c r="B589" s="36">
        <f>VLOOKUP($A589,'【様式】返還額一覧 '!$A$17:$AC$1795,2,FALSE)</f>
        <v>0</v>
      </c>
      <c r="C589" s="37" t="str">
        <f>IF($B589&lt;&gt;0,VLOOKUP($A589,'【様式】返還額一覧 '!$A$17:$AC$1795,3,FALSE),"")</f>
        <v/>
      </c>
      <c r="D589" s="56" t="str">
        <f>IF($B589&lt;&gt;0,VLOOKUP($A589,'【様式】返還額一覧 '!$A$17:$AE$1795,31,FALSE),"")</f>
        <v/>
      </c>
      <c r="E589" s="43" t="str">
        <f>IF($B589&lt;&gt;0,VLOOKUP($A589,'【様式】返還額一覧 '!$A$17:$AC$1795,9,FALSE),"")</f>
        <v/>
      </c>
      <c r="F589" s="47" t="str">
        <f>IF($B589&lt;&gt;0,VLOOKUP($A589,'【様式】返還額一覧 '!$A$17:$AC$1795,21,FALSE),"")</f>
        <v/>
      </c>
      <c r="G589" s="46" t="str">
        <f>IF($B589&lt;&gt;0,VLOOKUP($A589,'【様式】返還額一覧 '!$A$17:$AC$1795,22,FALSE),"")</f>
        <v/>
      </c>
      <c r="H589" s="45" t="str">
        <f>IF($B589&lt;&gt;0,VLOOKUP($A589,'【様式】返還額一覧 '!$A$17:$AC$1795,23,FALSE),"")</f>
        <v/>
      </c>
      <c r="I589" s="47" t="str">
        <f>IF($B589&lt;&gt;0,VLOOKUP($A589,'【様式】返還額一覧 '!$A$17:$AC$1795,24,FALSE),"")</f>
        <v/>
      </c>
      <c r="J589" s="46" t="str">
        <f>IF($B589&lt;&gt;0,VLOOKUP($A589,'【様式】返還額一覧 '!$A$17:$AC$1795,25,FALSE),"")</f>
        <v/>
      </c>
      <c r="K589" s="45" t="str">
        <f>IF($B589&lt;&gt;0,VLOOKUP($A589,'【様式】返還額一覧 '!$A$17:$AC$1795,26,FALSE),"")</f>
        <v/>
      </c>
      <c r="L589" s="47" t="str">
        <f>IF($B589&lt;&gt;0,VLOOKUP($A589,'【様式】返還額一覧 '!$A$17:$AC$1795,27,FALSE),"")</f>
        <v/>
      </c>
      <c r="M589" s="46" t="str">
        <f>IF($B589&lt;&gt;0,VLOOKUP($A589,'【様式】返還額一覧 '!$A$17:$AC$1795,28,FALSE),"")</f>
        <v/>
      </c>
      <c r="N589" s="45" t="str">
        <f>IF($B589&lt;&gt;0,VLOOKUP($A589,'【様式】返還額一覧 '!$A$17:$AC$1795,29,FALSE),"")</f>
        <v/>
      </c>
    </row>
    <row r="590" spans="1:14" ht="15" customHeight="1" x14ac:dyDescent="0.15">
      <c r="A590" s="35">
        <v>584</v>
      </c>
      <c r="B590" s="36">
        <f>VLOOKUP($A590,'【様式】返還額一覧 '!$A$17:$AC$1795,2,FALSE)</f>
        <v>0</v>
      </c>
      <c r="C590" s="37" t="str">
        <f>IF($B590&lt;&gt;0,VLOOKUP($A590,'【様式】返還額一覧 '!$A$17:$AC$1795,3,FALSE),"")</f>
        <v/>
      </c>
      <c r="D590" s="56" t="str">
        <f>IF($B590&lt;&gt;0,VLOOKUP($A590,'【様式】返還額一覧 '!$A$17:$AE$1795,31,FALSE),"")</f>
        <v/>
      </c>
      <c r="E590" s="43" t="str">
        <f>IF($B590&lt;&gt;0,VLOOKUP($A590,'【様式】返還額一覧 '!$A$17:$AC$1795,9,FALSE),"")</f>
        <v/>
      </c>
      <c r="F590" s="47" t="str">
        <f>IF($B590&lt;&gt;0,VLOOKUP($A590,'【様式】返還額一覧 '!$A$17:$AC$1795,21,FALSE),"")</f>
        <v/>
      </c>
      <c r="G590" s="46" t="str">
        <f>IF($B590&lt;&gt;0,VLOOKUP($A590,'【様式】返還額一覧 '!$A$17:$AC$1795,22,FALSE),"")</f>
        <v/>
      </c>
      <c r="H590" s="45" t="str">
        <f>IF($B590&lt;&gt;0,VLOOKUP($A590,'【様式】返還額一覧 '!$A$17:$AC$1795,23,FALSE),"")</f>
        <v/>
      </c>
      <c r="I590" s="47" t="str">
        <f>IF($B590&lt;&gt;0,VLOOKUP($A590,'【様式】返還額一覧 '!$A$17:$AC$1795,24,FALSE),"")</f>
        <v/>
      </c>
      <c r="J590" s="46" t="str">
        <f>IF($B590&lt;&gt;0,VLOOKUP($A590,'【様式】返還額一覧 '!$A$17:$AC$1795,25,FALSE),"")</f>
        <v/>
      </c>
      <c r="K590" s="45" t="str">
        <f>IF($B590&lt;&gt;0,VLOOKUP($A590,'【様式】返還額一覧 '!$A$17:$AC$1795,26,FALSE),"")</f>
        <v/>
      </c>
      <c r="L590" s="47" t="str">
        <f>IF($B590&lt;&gt;0,VLOOKUP($A590,'【様式】返還額一覧 '!$A$17:$AC$1795,27,FALSE),"")</f>
        <v/>
      </c>
      <c r="M590" s="46" t="str">
        <f>IF($B590&lt;&gt;0,VLOOKUP($A590,'【様式】返還額一覧 '!$A$17:$AC$1795,28,FALSE),"")</f>
        <v/>
      </c>
      <c r="N590" s="45" t="str">
        <f>IF($B590&lt;&gt;0,VLOOKUP($A590,'【様式】返還額一覧 '!$A$17:$AC$1795,29,FALSE),"")</f>
        <v/>
      </c>
    </row>
    <row r="591" spans="1:14" ht="15" customHeight="1" x14ac:dyDescent="0.15">
      <c r="A591" s="35">
        <v>585</v>
      </c>
      <c r="B591" s="36">
        <f>VLOOKUP($A591,'【様式】返還額一覧 '!$A$17:$AC$1795,2,FALSE)</f>
        <v>0</v>
      </c>
      <c r="C591" s="37" t="str">
        <f>IF($B591&lt;&gt;0,VLOOKUP($A591,'【様式】返還額一覧 '!$A$17:$AC$1795,3,FALSE),"")</f>
        <v/>
      </c>
      <c r="D591" s="56" t="str">
        <f>IF($B591&lt;&gt;0,VLOOKUP($A591,'【様式】返還額一覧 '!$A$17:$AE$1795,31,FALSE),"")</f>
        <v/>
      </c>
      <c r="E591" s="43" t="str">
        <f>IF($B591&lt;&gt;0,VLOOKUP($A591,'【様式】返還額一覧 '!$A$17:$AC$1795,9,FALSE),"")</f>
        <v/>
      </c>
      <c r="F591" s="47" t="str">
        <f>IF($B591&lt;&gt;0,VLOOKUP($A591,'【様式】返還額一覧 '!$A$17:$AC$1795,21,FALSE),"")</f>
        <v/>
      </c>
      <c r="G591" s="46" t="str">
        <f>IF($B591&lt;&gt;0,VLOOKUP($A591,'【様式】返還額一覧 '!$A$17:$AC$1795,22,FALSE),"")</f>
        <v/>
      </c>
      <c r="H591" s="45" t="str">
        <f>IF($B591&lt;&gt;0,VLOOKUP($A591,'【様式】返還額一覧 '!$A$17:$AC$1795,23,FALSE),"")</f>
        <v/>
      </c>
      <c r="I591" s="47" t="str">
        <f>IF($B591&lt;&gt;0,VLOOKUP($A591,'【様式】返還額一覧 '!$A$17:$AC$1795,24,FALSE),"")</f>
        <v/>
      </c>
      <c r="J591" s="46" t="str">
        <f>IF($B591&lt;&gt;0,VLOOKUP($A591,'【様式】返還額一覧 '!$A$17:$AC$1795,25,FALSE),"")</f>
        <v/>
      </c>
      <c r="K591" s="45" t="str">
        <f>IF($B591&lt;&gt;0,VLOOKUP($A591,'【様式】返還額一覧 '!$A$17:$AC$1795,26,FALSE),"")</f>
        <v/>
      </c>
      <c r="L591" s="47" t="str">
        <f>IF($B591&lt;&gt;0,VLOOKUP($A591,'【様式】返還額一覧 '!$A$17:$AC$1795,27,FALSE),"")</f>
        <v/>
      </c>
      <c r="M591" s="46" t="str">
        <f>IF($B591&lt;&gt;0,VLOOKUP($A591,'【様式】返還額一覧 '!$A$17:$AC$1795,28,FALSE),"")</f>
        <v/>
      </c>
      <c r="N591" s="45" t="str">
        <f>IF($B591&lt;&gt;0,VLOOKUP($A591,'【様式】返還額一覧 '!$A$17:$AC$1795,29,FALSE),"")</f>
        <v/>
      </c>
    </row>
    <row r="592" spans="1:14" ht="15" customHeight="1" x14ac:dyDescent="0.15">
      <c r="A592" s="35">
        <v>586</v>
      </c>
      <c r="B592" s="36">
        <f>VLOOKUP($A592,'【様式】返還額一覧 '!$A$17:$AC$1795,2,FALSE)</f>
        <v>0</v>
      </c>
      <c r="C592" s="37" t="str">
        <f>IF($B592&lt;&gt;0,VLOOKUP($A592,'【様式】返還額一覧 '!$A$17:$AC$1795,3,FALSE),"")</f>
        <v/>
      </c>
      <c r="D592" s="56" t="str">
        <f>IF($B592&lt;&gt;0,VLOOKUP($A592,'【様式】返還額一覧 '!$A$17:$AE$1795,31,FALSE),"")</f>
        <v/>
      </c>
      <c r="E592" s="43" t="str">
        <f>IF($B592&lt;&gt;0,VLOOKUP($A592,'【様式】返還額一覧 '!$A$17:$AC$1795,9,FALSE),"")</f>
        <v/>
      </c>
      <c r="F592" s="47" t="str">
        <f>IF($B592&lt;&gt;0,VLOOKUP($A592,'【様式】返還額一覧 '!$A$17:$AC$1795,21,FALSE),"")</f>
        <v/>
      </c>
      <c r="G592" s="46" t="str">
        <f>IF($B592&lt;&gt;0,VLOOKUP($A592,'【様式】返還額一覧 '!$A$17:$AC$1795,22,FALSE),"")</f>
        <v/>
      </c>
      <c r="H592" s="45" t="str">
        <f>IF($B592&lt;&gt;0,VLOOKUP($A592,'【様式】返還額一覧 '!$A$17:$AC$1795,23,FALSE),"")</f>
        <v/>
      </c>
      <c r="I592" s="47" t="str">
        <f>IF($B592&lt;&gt;0,VLOOKUP($A592,'【様式】返還額一覧 '!$A$17:$AC$1795,24,FALSE),"")</f>
        <v/>
      </c>
      <c r="J592" s="46" t="str">
        <f>IF($B592&lt;&gt;0,VLOOKUP($A592,'【様式】返還額一覧 '!$A$17:$AC$1795,25,FALSE),"")</f>
        <v/>
      </c>
      <c r="K592" s="45" t="str">
        <f>IF($B592&lt;&gt;0,VLOOKUP($A592,'【様式】返還額一覧 '!$A$17:$AC$1795,26,FALSE),"")</f>
        <v/>
      </c>
      <c r="L592" s="47" t="str">
        <f>IF($B592&lt;&gt;0,VLOOKUP($A592,'【様式】返還額一覧 '!$A$17:$AC$1795,27,FALSE),"")</f>
        <v/>
      </c>
      <c r="M592" s="46" t="str">
        <f>IF($B592&lt;&gt;0,VLOOKUP($A592,'【様式】返還額一覧 '!$A$17:$AC$1795,28,FALSE),"")</f>
        <v/>
      </c>
      <c r="N592" s="45" t="str">
        <f>IF($B592&lt;&gt;0,VLOOKUP($A592,'【様式】返還額一覧 '!$A$17:$AC$1795,29,FALSE),"")</f>
        <v/>
      </c>
    </row>
    <row r="593" spans="1:14" ht="15" customHeight="1" x14ac:dyDescent="0.15">
      <c r="A593" s="35">
        <v>587</v>
      </c>
      <c r="B593" s="36">
        <f>VLOOKUP($A593,'【様式】返還額一覧 '!$A$17:$AC$1795,2,FALSE)</f>
        <v>0</v>
      </c>
      <c r="C593" s="37" t="str">
        <f>IF($B593&lt;&gt;0,VLOOKUP($A593,'【様式】返還額一覧 '!$A$17:$AC$1795,3,FALSE),"")</f>
        <v/>
      </c>
      <c r="D593" s="56" t="str">
        <f>IF($B593&lt;&gt;0,VLOOKUP($A593,'【様式】返還額一覧 '!$A$17:$AE$1795,31,FALSE),"")</f>
        <v/>
      </c>
      <c r="E593" s="43" t="str">
        <f>IF($B593&lt;&gt;0,VLOOKUP($A593,'【様式】返還額一覧 '!$A$17:$AC$1795,9,FALSE),"")</f>
        <v/>
      </c>
      <c r="F593" s="47" t="str">
        <f>IF($B593&lt;&gt;0,VLOOKUP($A593,'【様式】返還額一覧 '!$A$17:$AC$1795,21,FALSE),"")</f>
        <v/>
      </c>
      <c r="G593" s="46" t="str">
        <f>IF($B593&lt;&gt;0,VLOOKUP($A593,'【様式】返還額一覧 '!$A$17:$AC$1795,22,FALSE),"")</f>
        <v/>
      </c>
      <c r="H593" s="45" t="str">
        <f>IF($B593&lt;&gt;0,VLOOKUP($A593,'【様式】返還額一覧 '!$A$17:$AC$1795,23,FALSE),"")</f>
        <v/>
      </c>
      <c r="I593" s="47" t="str">
        <f>IF($B593&lt;&gt;0,VLOOKUP($A593,'【様式】返還額一覧 '!$A$17:$AC$1795,24,FALSE),"")</f>
        <v/>
      </c>
      <c r="J593" s="46" t="str">
        <f>IF($B593&lt;&gt;0,VLOOKUP($A593,'【様式】返還額一覧 '!$A$17:$AC$1795,25,FALSE),"")</f>
        <v/>
      </c>
      <c r="K593" s="45" t="str">
        <f>IF($B593&lt;&gt;0,VLOOKUP($A593,'【様式】返還額一覧 '!$A$17:$AC$1795,26,FALSE),"")</f>
        <v/>
      </c>
      <c r="L593" s="47" t="str">
        <f>IF($B593&lt;&gt;0,VLOOKUP($A593,'【様式】返還額一覧 '!$A$17:$AC$1795,27,FALSE),"")</f>
        <v/>
      </c>
      <c r="M593" s="46" t="str">
        <f>IF($B593&lt;&gt;0,VLOOKUP($A593,'【様式】返還額一覧 '!$A$17:$AC$1795,28,FALSE),"")</f>
        <v/>
      </c>
      <c r="N593" s="45" t="str">
        <f>IF($B593&lt;&gt;0,VLOOKUP($A593,'【様式】返還額一覧 '!$A$17:$AC$1795,29,FALSE),"")</f>
        <v/>
      </c>
    </row>
    <row r="594" spans="1:14" ht="15" customHeight="1" x14ac:dyDescent="0.15">
      <c r="A594" s="35">
        <v>588</v>
      </c>
      <c r="B594" s="36">
        <f>VLOOKUP($A594,'【様式】返還額一覧 '!$A$17:$AC$1795,2,FALSE)</f>
        <v>0</v>
      </c>
      <c r="C594" s="37" t="str">
        <f>IF($B594&lt;&gt;0,VLOOKUP($A594,'【様式】返還額一覧 '!$A$17:$AC$1795,3,FALSE),"")</f>
        <v/>
      </c>
      <c r="D594" s="56" t="str">
        <f>IF($B594&lt;&gt;0,VLOOKUP($A594,'【様式】返還額一覧 '!$A$17:$AE$1795,31,FALSE),"")</f>
        <v/>
      </c>
      <c r="E594" s="43" t="str">
        <f>IF($B594&lt;&gt;0,VLOOKUP($A594,'【様式】返還額一覧 '!$A$17:$AC$1795,9,FALSE),"")</f>
        <v/>
      </c>
      <c r="F594" s="47" t="str">
        <f>IF($B594&lt;&gt;0,VLOOKUP($A594,'【様式】返還額一覧 '!$A$17:$AC$1795,21,FALSE),"")</f>
        <v/>
      </c>
      <c r="G594" s="46" t="str">
        <f>IF($B594&lt;&gt;0,VLOOKUP($A594,'【様式】返還額一覧 '!$A$17:$AC$1795,22,FALSE),"")</f>
        <v/>
      </c>
      <c r="H594" s="45" t="str">
        <f>IF($B594&lt;&gt;0,VLOOKUP($A594,'【様式】返還額一覧 '!$A$17:$AC$1795,23,FALSE),"")</f>
        <v/>
      </c>
      <c r="I594" s="47" t="str">
        <f>IF($B594&lt;&gt;0,VLOOKUP($A594,'【様式】返還額一覧 '!$A$17:$AC$1795,24,FALSE),"")</f>
        <v/>
      </c>
      <c r="J594" s="46" t="str">
        <f>IF($B594&lt;&gt;0,VLOOKUP($A594,'【様式】返還額一覧 '!$A$17:$AC$1795,25,FALSE),"")</f>
        <v/>
      </c>
      <c r="K594" s="45" t="str">
        <f>IF($B594&lt;&gt;0,VLOOKUP($A594,'【様式】返還額一覧 '!$A$17:$AC$1795,26,FALSE),"")</f>
        <v/>
      </c>
      <c r="L594" s="47" t="str">
        <f>IF($B594&lt;&gt;0,VLOOKUP($A594,'【様式】返還額一覧 '!$A$17:$AC$1795,27,FALSE),"")</f>
        <v/>
      </c>
      <c r="M594" s="46" t="str">
        <f>IF($B594&lt;&gt;0,VLOOKUP($A594,'【様式】返還額一覧 '!$A$17:$AC$1795,28,FALSE),"")</f>
        <v/>
      </c>
      <c r="N594" s="45" t="str">
        <f>IF($B594&lt;&gt;0,VLOOKUP($A594,'【様式】返還額一覧 '!$A$17:$AC$1795,29,FALSE),"")</f>
        <v/>
      </c>
    </row>
    <row r="595" spans="1:14" ht="15" customHeight="1" x14ac:dyDescent="0.15">
      <c r="A595" s="35">
        <v>589</v>
      </c>
      <c r="B595" s="36">
        <f>VLOOKUP($A595,'【様式】返還額一覧 '!$A$17:$AC$1795,2,FALSE)</f>
        <v>0</v>
      </c>
      <c r="C595" s="37" t="str">
        <f>IF($B595&lt;&gt;0,VLOOKUP($A595,'【様式】返還額一覧 '!$A$17:$AC$1795,3,FALSE),"")</f>
        <v/>
      </c>
      <c r="D595" s="56" t="str">
        <f>IF($B595&lt;&gt;0,VLOOKUP($A595,'【様式】返還額一覧 '!$A$17:$AE$1795,31,FALSE),"")</f>
        <v/>
      </c>
      <c r="E595" s="43" t="str">
        <f>IF($B595&lt;&gt;0,VLOOKUP($A595,'【様式】返還額一覧 '!$A$17:$AC$1795,9,FALSE),"")</f>
        <v/>
      </c>
      <c r="F595" s="47" t="str">
        <f>IF($B595&lt;&gt;0,VLOOKUP($A595,'【様式】返還額一覧 '!$A$17:$AC$1795,21,FALSE),"")</f>
        <v/>
      </c>
      <c r="G595" s="46" t="str">
        <f>IF($B595&lt;&gt;0,VLOOKUP($A595,'【様式】返還額一覧 '!$A$17:$AC$1795,22,FALSE),"")</f>
        <v/>
      </c>
      <c r="H595" s="45" t="str">
        <f>IF($B595&lt;&gt;0,VLOOKUP($A595,'【様式】返還額一覧 '!$A$17:$AC$1795,23,FALSE),"")</f>
        <v/>
      </c>
      <c r="I595" s="47" t="str">
        <f>IF($B595&lt;&gt;0,VLOOKUP($A595,'【様式】返還額一覧 '!$A$17:$AC$1795,24,FALSE),"")</f>
        <v/>
      </c>
      <c r="J595" s="46" t="str">
        <f>IF($B595&lt;&gt;0,VLOOKUP($A595,'【様式】返還額一覧 '!$A$17:$AC$1795,25,FALSE),"")</f>
        <v/>
      </c>
      <c r="K595" s="45" t="str">
        <f>IF($B595&lt;&gt;0,VLOOKUP($A595,'【様式】返還額一覧 '!$A$17:$AC$1795,26,FALSE),"")</f>
        <v/>
      </c>
      <c r="L595" s="47" t="str">
        <f>IF($B595&lt;&gt;0,VLOOKUP($A595,'【様式】返還額一覧 '!$A$17:$AC$1795,27,FALSE),"")</f>
        <v/>
      </c>
      <c r="M595" s="46" t="str">
        <f>IF($B595&lt;&gt;0,VLOOKUP($A595,'【様式】返還額一覧 '!$A$17:$AC$1795,28,FALSE),"")</f>
        <v/>
      </c>
      <c r="N595" s="45" t="str">
        <f>IF($B595&lt;&gt;0,VLOOKUP($A595,'【様式】返還額一覧 '!$A$17:$AC$1795,29,FALSE),"")</f>
        <v/>
      </c>
    </row>
    <row r="596" spans="1:14" ht="15" customHeight="1" x14ac:dyDescent="0.15">
      <c r="A596" s="35">
        <v>590</v>
      </c>
      <c r="B596" s="36">
        <f>VLOOKUP($A596,'【様式】返還額一覧 '!$A$17:$AC$1795,2,FALSE)</f>
        <v>0</v>
      </c>
      <c r="C596" s="37" t="str">
        <f>IF($B596&lt;&gt;0,VLOOKUP($A596,'【様式】返還額一覧 '!$A$17:$AC$1795,3,FALSE),"")</f>
        <v/>
      </c>
      <c r="D596" s="56" t="str">
        <f>IF($B596&lt;&gt;0,VLOOKUP($A596,'【様式】返還額一覧 '!$A$17:$AE$1795,31,FALSE),"")</f>
        <v/>
      </c>
      <c r="E596" s="43" t="str">
        <f>IF($B596&lt;&gt;0,VLOOKUP($A596,'【様式】返還額一覧 '!$A$17:$AC$1795,9,FALSE),"")</f>
        <v/>
      </c>
      <c r="F596" s="47" t="str">
        <f>IF($B596&lt;&gt;0,VLOOKUP($A596,'【様式】返還額一覧 '!$A$17:$AC$1795,21,FALSE),"")</f>
        <v/>
      </c>
      <c r="G596" s="46" t="str">
        <f>IF($B596&lt;&gt;0,VLOOKUP($A596,'【様式】返還額一覧 '!$A$17:$AC$1795,22,FALSE),"")</f>
        <v/>
      </c>
      <c r="H596" s="45" t="str">
        <f>IF($B596&lt;&gt;0,VLOOKUP($A596,'【様式】返還額一覧 '!$A$17:$AC$1795,23,FALSE),"")</f>
        <v/>
      </c>
      <c r="I596" s="47" t="str">
        <f>IF($B596&lt;&gt;0,VLOOKUP($A596,'【様式】返還額一覧 '!$A$17:$AC$1795,24,FALSE),"")</f>
        <v/>
      </c>
      <c r="J596" s="46" t="str">
        <f>IF($B596&lt;&gt;0,VLOOKUP($A596,'【様式】返還額一覧 '!$A$17:$AC$1795,25,FALSE),"")</f>
        <v/>
      </c>
      <c r="K596" s="45" t="str">
        <f>IF($B596&lt;&gt;0,VLOOKUP($A596,'【様式】返還額一覧 '!$A$17:$AC$1795,26,FALSE),"")</f>
        <v/>
      </c>
      <c r="L596" s="47" t="str">
        <f>IF($B596&lt;&gt;0,VLOOKUP($A596,'【様式】返還額一覧 '!$A$17:$AC$1795,27,FALSE),"")</f>
        <v/>
      </c>
      <c r="M596" s="46" t="str">
        <f>IF($B596&lt;&gt;0,VLOOKUP($A596,'【様式】返還額一覧 '!$A$17:$AC$1795,28,FALSE),"")</f>
        <v/>
      </c>
      <c r="N596" s="45" t="str">
        <f>IF($B596&lt;&gt;0,VLOOKUP($A596,'【様式】返還額一覧 '!$A$17:$AC$1795,29,FALSE),"")</f>
        <v/>
      </c>
    </row>
    <row r="597" spans="1:14" ht="15" customHeight="1" x14ac:dyDescent="0.15">
      <c r="A597" s="35">
        <v>591</v>
      </c>
      <c r="B597" s="36">
        <f>VLOOKUP($A597,'【様式】返還額一覧 '!$A$17:$AC$1795,2,FALSE)</f>
        <v>0</v>
      </c>
      <c r="C597" s="37" t="str">
        <f>IF($B597&lt;&gt;0,VLOOKUP($A597,'【様式】返還額一覧 '!$A$17:$AC$1795,3,FALSE),"")</f>
        <v/>
      </c>
      <c r="D597" s="56" t="str">
        <f>IF($B597&lt;&gt;0,VLOOKUP($A597,'【様式】返還額一覧 '!$A$17:$AE$1795,31,FALSE),"")</f>
        <v/>
      </c>
      <c r="E597" s="43" t="str">
        <f>IF($B597&lt;&gt;0,VLOOKUP($A597,'【様式】返還額一覧 '!$A$17:$AC$1795,9,FALSE),"")</f>
        <v/>
      </c>
      <c r="F597" s="47" t="str">
        <f>IF($B597&lt;&gt;0,VLOOKUP($A597,'【様式】返還額一覧 '!$A$17:$AC$1795,21,FALSE),"")</f>
        <v/>
      </c>
      <c r="G597" s="46" t="str">
        <f>IF($B597&lt;&gt;0,VLOOKUP($A597,'【様式】返還額一覧 '!$A$17:$AC$1795,22,FALSE),"")</f>
        <v/>
      </c>
      <c r="H597" s="45" t="str">
        <f>IF($B597&lt;&gt;0,VLOOKUP($A597,'【様式】返還額一覧 '!$A$17:$AC$1795,23,FALSE),"")</f>
        <v/>
      </c>
      <c r="I597" s="47" t="str">
        <f>IF($B597&lt;&gt;0,VLOOKUP($A597,'【様式】返還額一覧 '!$A$17:$AC$1795,24,FALSE),"")</f>
        <v/>
      </c>
      <c r="J597" s="46" t="str">
        <f>IF($B597&lt;&gt;0,VLOOKUP($A597,'【様式】返還額一覧 '!$A$17:$AC$1795,25,FALSE),"")</f>
        <v/>
      </c>
      <c r="K597" s="45" t="str">
        <f>IF($B597&lt;&gt;0,VLOOKUP($A597,'【様式】返還額一覧 '!$A$17:$AC$1795,26,FALSE),"")</f>
        <v/>
      </c>
      <c r="L597" s="47" t="str">
        <f>IF($B597&lt;&gt;0,VLOOKUP($A597,'【様式】返還額一覧 '!$A$17:$AC$1795,27,FALSE),"")</f>
        <v/>
      </c>
      <c r="M597" s="46" t="str">
        <f>IF($B597&lt;&gt;0,VLOOKUP($A597,'【様式】返還額一覧 '!$A$17:$AC$1795,28,FALSE),"")</f>
        <v/>
      </c>
      <c r="N597" s="45" t="str">
        <f>IF($B597&lt;&gt;0,VLOOKUP($A597,'【様式】返還額一覧 '!$A$17:$AC$1795,29,FALSE),"")</f>
        <v/>
      </c>
    </row>
    <row r="598" spans="1:14" ht="15" customHeight="1" x14ac:dyDescent="0.15">
      <c r="A598" s="35">
        <v>592</v>
      </c>
      <c r="B598" s="36">
        <f>VLOOKUP($A598,'【様式】返還額一覧 '!$A$17:$AC$1795,2,FALSE)</f>
        <v>0</v>
      </c>
      <c r="C598" s="37" t="str">
        <f>IF($B598&lt;&gt;0,VLOOKUP($A598,'【様式】返還額一覧 '!$A$17:$AC$1795,3,FALSE),"")</f>
        <v/>
      </c>
      <c r="D598" s="56" t="str">
        <f>IF($B598&lt;&gt;0,VLOOKUP($A598,'【様式】返還額一覧 '!$A$17:$AE$1795,31,FALSE),"")</f>
        <v/>
      </c>
      <c r="E598" s="43" t="str">
        <f>IF($B598&lt;&gt;0,VLOOKUP($A598,'【様式】返還額一覧 '!$A$17:$AC$1795,9,FALSE),"")</f>
        <v/>
      </c>
      <c r="F598" s="47" t="str">
        <f>IF($B598&lt;&gt;0,VLOOKUP($A598,'【様式】返還額一覧 '!$A$17:$AC$1795,21,FALSE),"")</f>
        <v/>
      </c>
      <c r="G598" s="46" t="str">
        <f>IF($B598&lt;&gt;0,VLOOKUP($A598,'【様式】返還額一覧 '!$A$17:$AC$1795,22,FALSE),"")</f>
        <v/>
      </c>
      <c r="H598" s="45" t="str">
        <f>IF($B598&lt;&gt;0,VLOOKUP($A598,'【様式】返還額一覧 '!$A$17:$AC$1795,23,FALSE),"")</f>
        <v/>
      </c>
      <c r="I598" s="47" t="str">
        <f>IF($B598&lt;&gt;0,VLOOKUP($A598,'【様式】返還額一覧 '!$A$17:$AC$1795,24,FALSE),"")</f>
        <v/>
      </c>
      <c r="J598" s="46" t="str">
        <f>IF($B598&lt;&gt;0,VLOOKUP($A598,'【様式】返還額一覧 '!$A$17:$AC$1795,25,FALSE),"")</f>
        <v/>
      </c>
      <c r="K598" s="45" t="str">
        <f>IF($B598&lt;&gt;0,VLOOKUP($A598,'【様式】返還額一覧 '!$A$17:$AC$1795,26,FALSE),"")</f>
        <v/>
      </c>
      <c r="L598" s="47" t="str">
        <f>IF($B598&lt;&gt;0,VLOOKUP($A598,'【様式】返還額一覧 '!$A$17:$AC$1795,27,FALSE),"")</f>
        <v/>
      </c>
      <c r="M598" s="46" t="str">
        <f>IF($B598&lt;&gt;0,VLOOKUP($A598,'【様式】返還額一覧 '!$A$17:$AC$1795,28,FALSE),"")</f>
        <v/>
      </c>
      <c r="N598" s="45" t="str">
        <f>IF($B598&lt;&gt;0,VLOOKUP($A598,'【様式】返還額一覧 '!$A$17:$AC$1795,29,FALSE),"")</f>
        <v/>
      </c>
    </row>
    <row r="599" spans="1:14" ht="15" customHeight="1" x14ac:dyDescent="0.15">
      <c r="A599" s="35">
        <v>593</v>
      </c>
      <c r="B599" s="36">
        <f>VLOOKUP($A599,'【様式】返還額一覧 '!$A$17:$AC$1795,2,FALSE)</f>
        <v>0</v>
      </c>
      <c r="C599" s="37" t="str">
        <f>IF($B599&lt;&gt;0,VLOOKUP($A599,'【様式】返還額一覧 '!$A$17:$AC$1795,3,FALSE),"")</f>
        <v/>
      </c>
      <c r="D599" s="56" t="str">
        <f>IF($B599&lt;&gt;0,VLOOKUP($A599,'【様式】返還額一覧 '!$A$17:$AE$1795,31,FALSE),"")</f>
        <v/>
      </c>
      <c r="E599" s="43" t="str">
        <f>IF($B599&lt;&gt;0,VLOOKUP($A599,'【様式】返還額一覧 '!$A$17:$AC$1795,9,FALSE),"")</f>
        <v/>
      </c>
      <c r="F599" s="47" t="str">
        <f>IF($B599&lt;&gt;0,VLOOKUP($A599,'【様式】返還額一覧 '!$A$17:$AC$1795,21,FALSE),"")</f>
        <v/>
      </c>
      <c r="G599" s="46" t="str">
        <f>IF($B599&lt;&gt;0,VLOOKUP($A599,'【様式】返還額一覧 '!$A$17:$AC$1795,22,FALSE),"")</f>
        <v/>
      </c>
      <c r="H599" s="45" t="str">
        <f>IF($B599&lt;&gt;0,VLOOKUP($A599,'【様式】返還額一覧 '!$A$17:$AC$1795,23,FALSE),"")</f>
        <v/>
      </c>
      <c r="I599" s="47" t="str">
        <f>IF($B599&lt;&gt;0,VLOOKUP($A599,'【様式】返還額一覧 '!$A$17:$AC$1795,24,FALSE),"")</f>
        <v/>
      </c>
      <c r="J599" s="46" t="str">
        <f>IF($B599&lt;&gt;0,VLOOKUP($A599,'【様式】返還額一覧 '!$A$17:$AC$1795,25,FALSE),"")</f>
        <v/>
      </c>
      <c r="K599" s="45" t="str">
        <f>IF($B599&lt;&gt;0,VLOOKUP($A599,'【様式】返還額一覧 '!$A$17:$AC$1795,26,FALSE),"")</f>
        <v/>
      </c>
      <c r="L599" s="47" t="str">
        <f>IF($B599&lt;&gt;0,VLOOKUP($A599,'【様式】返還額一覧 '!$A$17:$AC$1795,27,FALSE),"")</f>
        <v/>
      </c>
      <c r="M599" s="46" t="str">
        <f>IF($B599&lt;&gt;0,VLOOKUP($A599,'【様式】返還額一覧 '!$A$17:$AC$1795,28,FALSE),"")</f>
        <v/>
      </c>
      <c r="N599" s="45" t="str">
        <f>IF($B599&lt;&gt;0,VLOOKUP($A599,'【様式】返還額一覧 '!$A$17:$AC$1795,29,FALSE),"")</f>
        <v/>
      </c>
    </row>
    <row r="600" spans="1:14" ht="15" customHeight="1" x14ac:dyDescent="0.15">
      <c r="B600"/>
      <c r="D600"/>
    </row>
    <row r="601" spans="1:14" ht="15" customHeight="1" x14ac:dyDescent="0.15">
      <c r="B601"/>
      <c r="D601"/>
    </row>
    <row r="602" spans="1:14" ht="15" customHeight="1" x14ac:dyDescent="0.15">
      <c r="B602"/>
      <c r="D602"/>
    </row>
    <row r="603" spans="1:14" ht="15" customHeight="1" x14ac:dyDescent="0.15">
      <c r="B603"/>
      <c r="D603"/>
    </row>
    <row r="604" spans="1:14" ht="15" customHeight="1" x14ac:dyDescent="0.15">
      <c r="B604"/>
      <c r="D604"/>
    </row>
    <row r="605" spans="1:14" ht="15" customHeight="1" x14ac:dyDescent="0.15">
      <c r="B605"/>
      <c r="D605"/>
    </row>
    <row r="606" spans="1:14" ht="15" customHeight="1" x14ac:dyDescent="0.15">
      <c r="B606"/>
      <c r="D606"/>
    </row>
    <row r="607" spans="1:14" ht="15" customHeight="1" x14ac:dyDescent="0.15">
      <c r="B607"/>
      <c r="D607"/>
    </row>
    <row r="608" spans="1:14" ht="15" customHeight="1" x14ac:dyDescent="0.15">
      <c r="B608"/>
      <c r="D608"/>
    </row>
    <row r="609" spans="2:4" ht="15" customHeight="1" x14ac:dyDescent="0.15">
      <c r="B609"/>
      <c r="D609"/>
    </row>
    <row r="610" spans="2:4" ht="15" customHeight="1" x14ac:dyDescent="0.15">
      <c r="B610"/>
      <c r="D610"/>
    </row>
    <row r="611" spans="2:4" ht="15" customHeight="1" x14ac:dyDescent="0.15">
      <c r="B611"/>
      <c r="D611"/>
    </row>
    <row r="612" spans="2:4" ht="15" customHeight="1" x14ac:dyDescent="0.15">
      <c r="B612"/>
      <c r="D612"/>
    </row>
    <row r="613" spans="2:4" ht="15" customHeight="1" x14ac:dyDescent="0.15">
      <c r="B613"/>
      <c r="D613"/>
    </row>
    <row r="614" spans="2:4" ht="15" customHeight="1" x14ac:dyDescent="0.15">
      <c r="B614"/>
      <c r="D614"/>
    </row>
    <row r="615" spans="2:4" ht="15" customHeight="1" x14ac:dyDescent="0.15">
      <c r="B615"/>
      <c r="D615"/>
    </row>
    <row r="616" spans="2:4" ht="15" customHeight="1" x14ac:dyDescent="0.15">
      <c r="B616"/>
      <c r="D616"/>
    </row>
    <row r="617" spans="2:4" ht="15" customHeight="1" x14ac:dyDescent="0.15">
      <c r="B617"/>
      <c r="D617"/>
    </row>
    <row r="618" spans="2:4" ht="15" customHeight="1" x14ac:dyDescent="0.15">
      <c r="B618"/>
      <c r="D618"/>
    </row>
    <row r="619" spans="2:4" ht="15" customHeight="1" x14ac:dyDescent="0.15">
      <c r="B619"/>
      <c r="D619"/>
    </row>
    <row r="620" spans="2:4" ht="15" customHeight="1" x14ac:dyDescent="0.15">
      <c r="B620"/>
      <c r="D620"/>
    </row>
    <row r="621" spans="2:4" ht="15" customHeight="1" x14ac:dyDescent="0.15">
      <c r="B621"/>
      <c r="D621"/>
    </row>
    <row r="622" spans="2:4" ht="15" customHeight="1" x14ac:dyDescent="0.15">
      <c r="B622"/>
      <c r="D622"/>
    </row>
    <row r="623" spans="2:4" ht="15" customHeight="1" x14ac:dyDescent="0.15">
      <c r="B623"/>
      <c r="D623"/>
    </row>
    <row r="624" spans="2:4" ht="15" customHeight="1" x14ac:dyDescent="0.15">
      <c r="B624"/>
      <c r="D624"/>
    </row>
    <row r="625" spans="2:4" ht="15" customHeight="1" x14ac:dyDescent="0.15">
      <c r="B625"/>
      <c r="D625"/>
    </row>
    <row r="626" spans="2:4" ht="15" customHeight="1" x14ac:dyDescent="0.15">
      <c r="B626"/>
      <c r="D626"/>
    </row>
    <row r="627" spans="2:4" ht="15" customHeight="1" x14ac:dyDescent="0.15">
      <c r="B627"/>
      <c r="D627"/>
    </row>
    <row r="628" spans="2:4" ht="15" customHeight="1" x14ac:dyDescent="0.15">
      <c r="B628"/>
      <c r="D628"/>
    </row>
    <row r="629" spans="2:4" ht="15" customHeight="1" x14ac:dyDescent="0.15">
      <c r="B629"/>
      <c r="D629"/>
    </row>
    <row r="630" spans="2:4" ht="15" customHeight="1" x14ac:dyDescent="0.15">
      <c r="B630"/>
      <c r="D630"/>
    </row>
    <row r="631" spans="2:4" ht="15" customHeight="1" x14ac:dyDescent="0.15">
      <c r="B631"/>
      <c r="D631"/>
    </row>
    <row r="632" spans="2:4" ht="15" customHeight="1" x14ac:dyDescent="0.15">
      <c r="B632"/>
      <c r="D632"/>
    </row>
    <row r="633" spans="2:4" ht="15" customHeight="1" x14ac:dyDescent="0.15">
      <c r="B633"/>
      <c r="D633"/>
    </row>
    <row r="634" spans="2:4" ht="15" customHeight="1" x14ac:dyDescent="0.15">
      <c r="B634"/>
      <c r="D634"/>
    </row>
    <row r="635" spans="2:4" ht="15" customHeight="1" x14ac:dyDescent="0.15">
      <c r="B635"/>
      <c r="D635"/>
    </row>
    <row r="636" spans="2:4" ht="15" customHeight="1" x14ac:dyDescent="0.15">
      <c r="B636"/>
      <c r="D636"/>
    </row>
    <row r="637" spans="2:4" ht="15" customHeight="1" x14ac:dyDescent="0.15">
      <c r="B637"/>
      <c r="D637"/>
    </row>
    <row r="638" spans="2:4" ht="15" customHeight="1" x14ac:dyDescent="0.15">
      <c r="B638"/>
      <c r="D638"/>
    </row>
    <row r="639" spans="2:4" ht="15" customHeight="1" x14ac:dyDescent="0.15">
      <c r="B639"/>
      <c r="D639"/>
    </row>
    <row r="640" spans="2:4" ht="15" customHeight="1" x14ac:dyDescent="0.15">
      <c r="B640"/>
      <c r="D640"/>
    </row>
    <row r="641" spans="2:4" ht="15" customHeight="1" x14ac:dyDescent="0.15">
      <c r="B641"/>
      <c r="D641"/>
    </row>
    <row r="642" spans="2:4" ht="15" customHeight="1" x14ac:dyDescent="0.15">
      <c r="B642"/>
      <c r="D642"/>
    </row>
    <row r="643" spans="2:4" ht="15" customHeight="1" x14ac:dyDescent="0.15">
      <c r="B643"/>
      <c r="D643"/>
    </row>
    <row r="644" spans="2:4" ht="15" customHeight="1" x14ac:dyDescent="0.15">
      <c r="B644"/>
      <c r="D644"/>
    </row>
    <row r="645" spans="2:4" ht="15" customHeight="1" x14ac:dyDescent="0.15">
      <c r="B645"/>
      <c r="D645"/>
    </row>
    <row r="646" spans="2:4" ht="15" customHeight="1" x14ac:dyDescent="0.15">
      <c r="B646"/>
      <c r="D646"/>
    </row>
    <row r="647" spans="2:4" ht="15" customHeight="1" x14ac:dyDescent="0.15">
      <c r="B647"/>
      <c r="D647"/>
    </row>
    <row r="648" spans="2:4" ht="15" customHeight="1" x14ac:dyDescent="0.15">
      <c r="B648"/>
      <c r="D648"/>
    </row>
    <row r="649" spans="2:4" ht="15" customHeight="1" x14ac:dyDescent="0.15">
      <c r="B649"/>
      <c r="D649"/>
    </row>
    <row r="650" spans="2:4" ht="15" customHeight="1" x14ac:dyDescent="0.15">
      <c r="B650"/>
      <c r="D650"/>
    </row>
    <row r="651" spans="2:4" ht="15" customHeight="1" x14ac:dyDescent="0.15">
      <c r="B651"/>
      <c r="D651"/>
    </row>
    <row r="652" spans="2:4" ht="15" customHeight="1" x14ac:dyDescent="0.15">
      <c r="B652"/>
      <c r="D652"/>
    </row>
    <row r="653" spans="2:4" ht="15" customHeight="1" x14ac:dyDescent="0.15">
      <c r="B653"/>
      <c r="D653"/>
    </row>
    <row r="654" spans="2:4" ht="15" customHeight="1" x14ac:dyDescent="0.15">
      <c r="B654"/>
      <c r="D654"/>
    </row>
    <row r="655" spans="2:4" ht="15" customHeight="1" x14ac:dyDescent="0.15">
      <c r="B655"/>
      <c r="D655"/>
    </row>
    <row r="656" spans="2:4" ht="15" customHeight="1" x14ac:dyDescent="0.15">
      <c r="B656"/>
      <c r="D656"/>
    </row>
    <row r="657" spans="2:4" ht="15" customHeight="1" x14ac:dyDescent="0.15">
      <c r="B657"/>
      <c r="D657"/>
    </row>
    <row r="658" spans="2:4" ht="15" customHeight="1" x14ac:dyDescent="0.15">
      <c r="B658"/>
      <c r="D658"/>
    </row>
    <row r="659" spans="2:4" ht="15" customHeight="1" x14ac:dyDescent="0.15">
      <c r="B659"/>
      <c r="D659"/>
    </row>
    <row r="660" spans="2:4" ht="15" customHeight="1" x14ac:dyDescent="0.15">
      <c r="B660"/>
      <c r="D660"/>
    </row>
    <row r="661" spans="2:4" ht="15" customHeight="1" x14ac:dyDescent="0.15">
      <c r="B661"/>
      <c r="D661"/>
    </row>
    <row r="662" spans="2:4" ht="15" customHeight="1" x14ac:dyDescent="0.15">
      <c r="B662"/>
      <c r="D662"/>
    </row>
    <row r="663" spans="2:4" ht="15" customHeight="1" x14ac:dyDescent="0.15">
      <c r="B663"/>
      <c r="D663"/>
    </row>
    <row r="664" spans="2:4" ht="15" customHeight="1" x14ac:dyDescent="0.15">
      <c r="B664"/>
      <c r="D664"/>
    </row>
    <row r="665" spans="2:4" ht="15" customHeight="1" x14ac:dyDescent="0.15">
      <c r="B665"/>
      <c r="D665"/>
    </row>
    <row r="666" spans="2:4" ht="15" customHeight="1" x14ac:dyDescent="0.15">
      <c r="B666"/>
      <c r="D666"/>
    </row>
    <row r="667" spans="2:4" ht="15" customHeight="1" x14ac:dyDescent="0.15">
      <c r="B667"/>
      <c r="D667"/>
    </row>
    <row r="668" spans="2:4" ht="15" customHeight="1" x14ac:dyDescent="0.15">
      <c r="B668"/>
      <c r="D668"/>
    </row>
    <row r="669" spans="2:4" ht="15" customHeight="1" x14ac:dyDescent="0.15">
      <c r="B669"/>
      <c r="D669"/>
    </row>
    <row r="670" spans="2:4" ht="15" customHeight="1" x14ac:dyDescent="0.15">
      <c r="B670"/>
      <c r="D670"/>
    </row>
    <row r="671" spans="2:4" ht="15" customHeight="1" x14ac:dyDescent="0.15">
      <c r="B671"/>
      <c r="D671"/>
    </row>
    <row r="672" spans="2:4" ht="15" customHeight="1" x14ac:dyDescent="0.15">
      <c r="B672"/>
      <c r="D672"/>
    </row>
    <row r="673" spans="2:4" ht="15" customHeight="1" x14ac:dyDescent="0.15">
      <c r="B673"/>
      <c r="D673"/>
    </row>
    <row r="674" spans="2:4" ht="15" customHeight="1" x14ac:dyDescent="0.15">
      <c r="B674"/>
      <c r="D674"/>
    </row>
    <row r="675" spans="2:4" ht="15" customHeight="1" x14ac:dyDescent="0.15">
      <c r="B675"/>
      <c r="D675"/>
    </row>
    <row r="676" spans="2:4" ht="15" customHeight="1" x14ac:dyDescent="0.15">
      <c r="B676"/>
      <c r="D676"/>
    </row>
  </sheetData>
  <sheetProtection autoFilter="0"/>
  <autoFilter ref="A6:N599"/>
  <mergeCells count="3">
    <mergeCell ref="F5:H5"/>
    <mergeCell ref="I5:K5"/>
    <mergeCell ref="L5:N5"/>
  </mergeCells>
  <phoneticPr fontId="3"/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【記載例】返還額一覧</vt:lpstr>
      <vt:lpstr>【様式】返還額一覧 </vt:lpstr>
      <vt:lpstr>データーシート</vt:lpstr>
      <vt:lpstr>（何も入力しないでください）横浜市使用シート</vt:lpstr>
      <vt:lpstr>Sheet1</vt:lpstr>
      <vt:lpstr>【記載例】返還額一覧!Print_Area</vt:lpstr>
      <vt:lpstr>'【様式】返還額一覧 '!Print_Area</vt:lpstr>
      <vt:lpstr>【記載例】返還額一覧!Print_Titles</vt:lpstr>
      <vt:lpstr>'【様式】返還額一覧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2019-09-24T00:26:51Z</cp:lastPrinted>
  <dcterms:modified xsi:type="dcterms:W3CDTF">2022-05-26T05:40:35Z</dcterms:modified>
</cp:coreProperties>
</file>