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6E13AB97-93AB-4CBC-B99B-1D8FD8A382DD}" xr6:coauthVersionLast="47" xr6:coauthVersionMax="47" xr10:uidLastSave="{00000000-0000-0000-0000-000000000000}"/>
  <bookViews>
    <workbookView xWindow="-120" yWindow="-120" windowWidth="20730" windowHeight="11760" xr2:uid="{3847DC59-3BCF-4E7E-8FC7-F704812F1C5A}"/>
  </bookViews>
  <sheets>
    <sheet name="別紙2-１-４(3)　パッケージ型導入支援 事業計画 " sheetId="1" r:id="rId1"/>
    <sheet name="別紙2-１-４(4)　パッケージ型導入支援 積算内訳" sheetId="2" r:id="rId2"/>
  </sheets>
  <definedNames>
    <definedName name="_Order1" hidden="1">255</definedName>
    <definedName name="_Order2" hidden="1">255</definedName>
    <definedName name="_xlnm.Print_Area" localSheetId="0">'別紙2-１-４(3)　パッケージ型導入支援 事業計画 '!$A$1:$N$106</definedName>
    <definedName name="_xlnm.Print_Area" localSheetId="1">'別紙2-１-４(4)　パッケージ型導入支援 積算内訳'!$A$1:$W$60</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2" l="1"/>
  <c r="S39" i="2"/>
  <c r="P38" i="2"/>
  <c r="P37" i="2"/>
  <c r="P36" i="2"/>
  <c r="P35" i="2"/>
  <c r="P34" i="2"/>
  <c r="P33" i="2"/>
  <c r="P32" i="2"/>
  <c r="P31" i="2"/>
  <c r="P30" i="2"/>
  <c r="P29" i="2"/>
  <c r="P39" i="2" s="1"/>
  <c r="S26" i="2"/>
  <c r="E17" i="2" s="1"/>
  <c r="P25" i="2"/>
  <c r="P26" i="2" s="1"/>
  <c r="C17" i="2" s="1"/>
  <c r="E13" i="2" s="1"/>
  <c r="P24" i="2"/>
  <c r="P23" i="2"/>
  <c r="P22" i="2"/>
  <c r="P21" i="2"/>
  <c r="J94" i="1"/>
  <c r="E94" i="1"/>
  <c r="F93" i="1"/>
  <c r="L93" i="1" s="1"/>
  <c r="F92" i="1"/>
  <c r="L92" i="1" s="1"/>
  <c r="F91" i="1"/>
  <c r="L91" i="1" s="1"/>
  <c r="L90" i="1"/>
  <c r="K90" i="1"/>
  <c r="F90" i="1"/>
  <c r="F89" i="1"/>
  <c r="L89" i="1" s="1"/>
  <c r="F88" i="1"/>
  <c r="L88" i="1" s="1"/>
  <c r="L87" i="1"/>
  <c r="K87" i="1"/>
  <c r="F87" i="1"/>
  <c r="F86" i="1"/>
  <c r="L86" i="1" s="1"/>
  <c r="F85" i="1"/>
  <c r="K85" i="1" s="1"/>
  <c r="F84" i="1"/>
  <c r="L84" i="1" s="1"/>
  <c r="F83" i="1"/>
  <c r="F94" i="1" s="1"/>
  <c r="J78" i="1"/>
  <c r="E78" i="1"/>
  <c r="F77" i="1"/>
  <c r="L77" i="1" s="1"/>
  <c r="L76" i="1"/>
  <c r="K76" i="1"/>
  <c r="F76" i="1"/>
  <c r="F75" i="1"/>
  <c r="L75" i="1" s="1"/>
  <c r="F74" i="1"/>
  <c r="L74" i="1" s="1"/>
  <c r="L73" i="1"/>
  <c r="K73" i="1"/>
  <c r="F73" i="1"/>
  <c r="F72" i="1"/>
  <c r="K72" i="1" s="1"/>
  <c r="F71" i="1"/>
  <c r="L71" i="1" s="1"/>
  <c r="F70" i="1"/>
  <c r="L70" i="1" s="1"/>
  <c r="F69" i="1"/>
  <c r="L69" i="1" s="1"/>
  <c r="L68" i="1"/>
  <c r="K68" i="1"/>
  <c r="F68" i="1"/>
  <c r="F67" i="1"/>
  <c r="F78" i="1" s="1"/>
  <c r="K71" i="1" l="1"/>
  <c r="K93" i="1"/>
  <c r="K74" i="1"/>
  <c r="K88" i="1"/>
  <c r="K69" i="1"/>
  <c r="K77" i="1"/>
  <c r="K83" i="1"/>
  <c r="K91" i="1"/>
  <c r="L83" i="1"/>
  <c r="L94" i="1" s="1"/>
  <c r="K86" i="1"/>
  <c r="K67" i="1"/>
  <c r="L72" i="1"/>
  <c r="K75" i="1"/>
  <c r="K89" i="1"/>
  <c r="L85" i="1"/>
  <c r="L67" i="1"/>
  <c r="L78" i="1" s="1"/>
  <c r="K70" i="1"/>
  <c r="K84" i="1"/>
  <c r="K92" i="1"/>
  <c r="K94" i="1" l="1"/>
  <c r="K78" i="1"/>
  <c r="L97" i="1" l="1"/>
</calcChain>
</file>

<file path=xl/sharedStrings.xml><?xml version="1.0" encoding="utf-8"?>
<sst xmlns="http://schemas.openxmlformats.org/spreadsheetml/2006/main" count="160" uniqueCount="126">
  <si>
    <t>（別紙２－１－４（３））</t>
    <rPh sb="1" eb="3">
      <t>ベッシ</t>
    </rPh>
    <phoneticPr fontId="5"/>
  </si>
  <si>
    <t xml:space="preserve"> 障害福祉分野の介護テクノロジー導入支援事業（パッケージ型導入支援）
事業計画書</t>
    <phoneticPr fontId="5"/>
  </si>
  <si>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</si>
  <si>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</si>
  <si>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</si>
  <si>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</si>
  <si>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5"/>
  </si>
  <si>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5"/>
  </si>
  <si>
    <r>
      <t>参考情報：令和元年度から令和６年度に係るロボット等導入支援事業もしくはＩＣＴ導入モデル事業補助実績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8" eb="40">
      <t>ドウニュウ</t>
    </rPh>
    <rPh sb="43" eb="45">
      <t>ジギョウ</t>
    </rPh>
    <rPh sb="45" eb="47">
      <t>ホジョ</t>
    </rPh>
    <rPh sb="47" eb="49">
      <t>ジッセキ</t>
    </rPh>
    <rPh sb="50" eb="53">
      <t>フクスウカイ</t>
    </rPh>
    <rPh sb="53" eb="55">
      <t>ホジョ</t>
    </rPh>
    <rPh sb="56" eb="57">
      <t>ウ</t>
    </rPh>
    <rPh sb="61" eb="63">
      <t>バアイ</t>
    </rPh>
    <rPh sb="64" eb="66">
      <t>ホジョ</t>
    </rPh>
    <rPh sb="66" eb="68">
      <t>ネンド</t>
    </rPh>
    <rPh sb="69" eb="71">
      <t>チョッキン</t>
    </rPh>
    <rPh sb="72" eb="74">
      <t>センタク</t>
    </rPh>
    <phoneticPr fontId="5"/>
  </si>
  <si>
    <t>（補助実績）</t>
    <rPh sb="1" eb="3">
      <t>ホジョ</t>
    </rPh>
    <rPh sb="3" eb="5">
      <t>ジッセキ</t>
    </rPh>
    <phoneticPr fontId="5"/>
  </si>
  <si>
    <t>（補助年度）</t>
    <rPh sb="1" eb="3">
      <t>ホジョ</t>
    </rPh>
    <rPh sb="3" eb="5">
      <t>ネンド</t>
    </rPh>
    <phoneticPr fontId="5"/>
  </si>
  <si>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17"/>
  </si>
  <si>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17"/>
  </si>
  <si>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17"/>
  </si>
  <si>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17"/>
  </si>
  <si>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17"/>
  </si>
  <si>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5"/>
  </si>
  <si>
    <t>事業計画</t>
    <rPh sb="0" eb="2">
      <t>ジギョウ</t>
    </rPh>
    <rPh sb="2" eb="4">
      <t>ケイカク</t>
    </rPh>
    <phoneticPr fontId="5"/>
  </si>
  <si>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5"/>
  </si>
  <si>
    <t>　【介護ロボット等】</t>
    <rPh sb="2" eb="4">
      <t>カイゴ</t>
    </rPh>
    <rPh sb="8" eb="9">
      <t>トウ</t>
    </rPh>
    <phoneticPr fontId="5"/>
  </si>
  <si>
    <t>機器の種別：</t>
    <rPh sb="0" eb="2">
      <t>キキ</t>
    </rPh>
    <rPh sb="3" eb="5">
      <t>シュベツ</t>
    </rPh>
    <phoneticPr fontId="5"/>
  </si>
  <si>
    <t>　　　移乗介護</t>
    <rPh sb="3" eb="5">
      <t>イジョウ</t>
    </rPh>
    <rPh sb="5" eb="7">
      <t>カイゴ</t>
    </rPh>
    <phoneticPr fontId="5"/>
  </si>
  <si>
    <t>排泄支援</t>
  </si>
  <si>
    <t>入浴支援</t>
  </si>
  <si>
    <t>　　　移動支援</t>
    <rPh sb="3" eb="5">
      <t>イドウ</t>
    </rPh>
    <rPh sb="5" eb="7">
      <t>シエン</t>
    </rPh>
    <phoneticPr fontId="5"/>
  </si>
  <si>
    <t>見守り・コミュニケーション</t>
  </si>
  <si>
    <t>機能訓練支援</t>
    <rPh sb="0" eb="2">
      <t>キノウ</t>
    </rPh>
    <rPh sb="2" eb="4">
      <t>クンレン</t>
    </rPh>
    <rPh sb="4" eb="6">
      <t>シエン</t>
    </rPh>
    <phoneticPr fontId="5"/>
  </si>
  <si>
    <t>栄養管理支援</t>
    <rPh sb="0" eb="2">
      <t>エイヨウ</t>
    </rPh>
    <rPh sb="2" eb="4">
      <t>カンリ</t>
    </rPh>
    <rPh sb="4" eb="6">
      <t>シエン</t>
    </rPh>
    <phoneticPr fontId="5"/>
  </si>
  <si>
    <t>　　  機器名：</t>
    <rPh sb="4" eb="7">
      <t>キキメイ</t>
    </rPh>
    <phoneticPr fontId="5"/>
  </si>
  <si>
    <t>機器の特徴：</t>
    <rPh sb="0" eb="2">
      <t>キキ</t>
    </rPh>
    <rPh sb="3" eb="5">
      <t>トクチョウ</t>
    </rPh>
    <phoneticPr fontId="5"/>
  </si>
  <si>
    <t>　【ＩＣＴ機器】</t>
    <rPh sb="5" eb="7">
      <t>キキ</t>
    </rPh>
    <phoneticPr fontId="5"/>
  </si>
  <si>
    <t>パソコン</t>
    <phoneticPr fontId="5"/>
  </si>
  <si>
    <t>スマートフォン</t>
    <phoneticPr fontId="5"/>
  </si>
  <si>
    <t>タブレット</t>
    <phoneticPr fontId="5"/>
  </si>
  <si>
    <t>　</t>
    <phoneticPr fontId="5"/>
  </si>
  <si>
    <t>インカム</t>
    <phoneticPr fontId="5"/>
  </si>
  <si>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5"/>
  </si>
  <si>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5"/>
  </si>
  <si>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5"/>
  </si>
  <si>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5"/>
  </si>
  <si>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5"/>
  </si>
  <si>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5"/>
  </si>
  <si>
    <t>（２）機器を導入することにしたきっかけ及び目的（複数回答可）</t>
    <rPh sb="19" eb="20">
      <t>オヨ</t>
    </rPh>
    <phoneticPr fontId="5"/>
  </si>
  <si>
    <t>きっかけ</t>
    <phoneticPr fontId="5"/>
  </si>
  <si>
    <t>目的</t>
    <rPh sb="0" eb="2">
      <t>モクテキ</t>
    </rPh>
    <phoneticPr fontId="5"/>
  </si>
  <si>
    <t>（※その他を選択した場合に記入　　　　）</t>
    <rPh sb="4" eb="5">
      <t>タ</t>
    </rPh>
    <rPh sb="6" eb="8">
      <t>センタク</t>
    </rPh>
    <rPh sb="10" eb="12">
      <t>バアイ</t>
    </rPh>
    <rPh sb="13" eb="15">
      <t>キニュウ</t>
    </rPh>
    <phoneticPr fontId="5"/>
  </si>
  <si>
    <t>（※その他を選択した場合に記入　　　　）</t>
    <phoneticPr fontId="5"/>
  </si>
  <si>
    <t>（３）事業所が抱える課題</t>
    <rPh sb="3" eb="6">
      <t>ジギョウショ</t>
    </rPh>
    <rPh sb="7" eb="8">
      <t>カカ</t>
    </rPh>
    <rPh sb="10" eb="12">
      <t>カダイ</t>
    </rPh>
    <phoneticPr fontId="5"/>
  </si>
  <si>
    <t>（４）機器を導入する業務内容（概要）　</t>
    <rPh sb="3" eb="5">
      <t>キキ</t>
    </rPh>
    <rPh sb="6" eb="8">
      <t>ドウニュウ</t>
    </rPh>
    <rPh sb="10" eb="12">
      <t>ギョウム</t>
    </rPh>
    <rPh sb="12" eb="14">
      <t>ナイヨウ</t>
    </rPh>
    <rPh sb="15" eb="17">
      <t>ガイヨウ</t>
    </rPh>
    <phoneticPr fontId="5"/>
  </si>
  <si>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5"/>
  </si>
  <si>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5"/>
  </si>
  <si>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5"/>
  </si>
  <si>
    <t>業務内容</t>
    <rPh sb="0" eb="2">
      <t>ギョウム</t>
    </rPh>
    <rPh sb="2" eb="4">
      <t>ナイヨウ</t>
    </rPh>
    <phoneticPr fontId="5"/>
  </si>
  <si>
    <t>A.業務従事者数</t>
    <rPh sb="2" eb="4">
      <t>ギョウム</t>
    </rPh>
    <rPh sb="4" eb="7">
      <t>ジュウジシャ</t>
    </rPh>
    <rPh sb="7" eb="8">
      <t>スウ</t>
    </rPh>
    <phoneticPr fontId="17"/>
  </si>
  <si>
    <t>発生件数</t>
    <rPh sb="0" eb="2">
      <t>ハッセイ</t>
    </rPh>
    <rPh sb="2" eb="4">
      <t>ケンスウ</t>
    </rPh>
    <phoneticPr fontId="5"/>
  </si>
  <si>
    <t>D. 1件当たりの
平均処理時間（分）</t>
    <rPh sb="4" eb="5">
      <t>ケン</t>
    </rPh>
    <rPh sb="5" eb="6">
      <t>ア</t>
    </rPh>
    <rPh sb="10" eb="12">
      <t>ヘイキン</t>
    </rPh>
    <rPh sb="12" eb="14">
      <t>ショリ</t>
    </rPh>
    <rPh sb="14" eb="16">
      <t>ジカン</t>
    </rPh>
    <rPh sb="17" eb="18">
      <t>フン</t>
    </rPh>
    <phoneticPr fontId="5"/>
  </si>
  <si>
    <t>人時間
E（A×C×D）</t>
    <rPh sb="0" eb="1">
      <t>ヒト</t>
    </rPh>
    <rPh sb="1" eb="3">
      <t>ジカン</t>
    </rPh>
    <phoneticPr fontId="5"/>
  </si>
  <si>
    <t>１人あたり
業務時間
（C×D／A）</t>
    <rPh sb="1" eb="2">
      <t>ヒト</t>
    </rPh>
    <rPh sb="6" eb="8">
      <t>ギョウム</t>
    </rPh>
    <rPh sb="8" eb="10">
      <t>ジカン</t>
    </rPh>
    <phoneticPr fontId="5"/>
  </si>
  <si>
    <t>B.ひと月当たり</t>
    <rPh sb="4" eb="5">
      <t>ツキ</t>
    </rPh>
    <rPh sb="5" eb="6">
      <t>ア</t>
    </rPh>
    <phoneticPr fontId="5"/>
  </si>
  <si>
    <t>C.年間発生件数（B×12）</t>
    <rPh sb="2" eb="4">
      <t>ネンカン</t>
    </rPh>
    <rPh sb="4" eb="6">
      <t>ハッセイ</t>
    </rPh>
    <rPh sb="6" eb="8">
      <t>ケンスウ</t>
    </rPh>
    <phoneticPr fontId="5"/>
  </si>
  <si>
    <t>直接介護</t>
    <rPh sb="0" eb="2">
      <t>チョクセツ</t>
    </rPh>
    <rPh sb="2" eb="4">
      <t>カイゴ</t>
    </rPh>
    <phoneticPr fontId="5"/>
  </si>
  <si>
    <t>１　移動・移乗・体位変換</t>
    <rPh sb="2" eb="4">
      <t>イドウ</t>
    </rPh>
    <rPh sb="5" eb="7">
      <t>イジョウ</t>
    </rPh>
    <rPh sb="8" eb="10">
      <t>タイイ</t>
    </rPh>
    <rPh sb="10" eb="12">
      <t>ヘンカン</t>
    </rPh>
    <phoneticPr fontId="5"/>
  </si>
  <si>
    <t>２　排泄介助・支援</t>
    <rPh sb="2" eb="4">
      <t>ハイセツ</t>
    </rPh>
    <rPh sb="4" eb="6">
      <t>カイジョ</t>
    </rPh>
    <rPh sb="7" eb="9">
      <t>シエン</t>
    </rPh>
    <phoneticPr fontId="5"/>
  </si>
  <si>
    <t>３　生活自立支援（※1）</t>
    <rPh sb="2" eb="4">
      <t>セイカツ</t>
    </rPh>
    <rPh sb="4" eb="6">
      <t>ジリツ</t>
    </rPh>
    <rPh sb="6" eb="8">
      <t>シエン</t>
    </rPh>
    <phoneticPr fontId="5"/>
  </si>
  <si>
    <t>４　行動上の問題への対応（※2）</t>
    <rPh sb="2" eb="5">
      <t>コウドウジョウ</t>
    </rPh>
    <rPh sb="6" eb="8">
      <t>モンダイ</t>
    </rPh>
    <rPh sb="10" eb="12">
      <t>タイオウ</t>
    </rPh>
    <phoneticPr fontId="5"/>
  </si>
  <si>
    <t>５　その他の直接介護</t>
    <rPh sb="4" eb="5">
      <t>タ</t>
    </rPh>
    <rPh sb="6" eb="8">
      <t>チョクセツ</t>
    </rPh>
    <rPh sb="8" eb="10">
      <t>カイゴ</t>
    </rPh>
    <phoneticPr fontId="5"/>
  </si>
  <si>
    <t>間接業務</t>
    <rPh sb="0" eb="2">
      <t>カンセツ</t>
    </rPh>
    <rPh sb="2" eb="4">
      <t>ギョウム</t>
    </rPh>
    <phoneticPr fontId="5"/>
  </si>
  <si>
    <t>６　巡回・移動</t>
    <rPh sb="2" eb="4">
      <t>ジュンカイ</t>
    </rPh>
    <rPh sb="5" eb="7">
      <t>イドウ</t>
    </rPh>
    <phoneticPr fontId="5"/>
  </si>
  <si>
    <t>７　支援記録の作成</t>
    <rPh sb="2" eb="4">
      <t>シエン</t>
    </rPh>
    <rPh sb="4" eb="6">
      <t>キロク</t>
    </rPh>
    <rPh sb="7" eb="9">
      <t>サクセイ</t>
    </rPh>
    <phoneticPr fontId="5"/>
  </si>
  <si>
    <t>８　職員間の情報伝達・情報共有</t>
    <rPh sb="2" eb="4">
      <t>ショクイン</t>
    </rPh>
    <rPh sb="4" eb="5">
      <t>カン</t>
    </rPh>
    <rPh sb="6" eb="8">
      <t>ジョウホウ</t>
    </rPh>
    <rPh sb="8" eb="10">
      <t>デンタツ</t>
    </rPh>
    <rPh sb="11" eb="13">
      <t>ジョウホウ</t>
    </rPh>
    <rPh sb="13" eb="15">
      <t>キョウユウ</t>
    </rPh>
    <phoneticPr fontId="5"/>
  </si>
  <si>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5"/>
  </si>
  <si>
    <t>１０　見守り機器の使用・確認</t>
    <rPh sb="3" eb="5">
      <t>ミマモ</t>
    </rPh>
    <rPh sb="6" eb="8">
      <t>キキ</t>
    </rPh>
    <rPh sb="9" eb="11">
      <t>シヨウ</t>
    </rPh>
    <rPh sb="12" eb="14">
      <t>カクニン</t>
    </rPh>
    <phoneticPr fontId="5"/>
  </si>
  <si>
    <t>１１　その他の間接業務</t>
    <rPh sb="5" eb="6">
      <t>タ</t>
    </rPh>
    <rPh sb="7" eb="9">
      <t>カンセツ</t>
    </rPh>
    <rPh sb="9" eb="11">
      <t>ギョウム</t>
    </rPh>
    <phoneticPr fontId="5"/>
  </si>
  <si>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5"/>
  </si>
  <si>
    <t>A.業務従事者数</t>
    <phoneticPr fontId="17"/>
  </si>
  <si>
    <t>D. 1件当たりの
平均処理時間（分）</t>
    <phoneticPr fontId="5"/>
  </si>
  <si>
    <t>人時間
E（A×C×D）</t>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</si>
  <si>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</si>
  <si>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</si>
  <si>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（別紙２－１－４（４））</t>
    <rPh sb="1" eb="3">
      <t>ベッシ</t>
    </rPh>
    <phoneticPr fontId="5"/>
  </si>
  <si>
    <t xml:space="preserve"> 障害福祉分野の介護テクノロジー導入支援事業（パッケージ型導入支援）
積算内訳書</t>
    <phoneticPr fontId="5"/>
  </si>
  <si>
    <t>自治体名</t>
    <rPh sb="0" eb="3">
      <t>ジチタイ</t>
    </rPh>
    <rPh sb="3" eb="4">
      <t>メイ</t>
    </rPh>
    <phoneticPr fontId="5"/>
  </si>
  <si>
    <t>横浜市</t>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</si>
  <si>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</si>
  <si>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</si>
  <si>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</si>
  <si>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実支出（予定）額：</t>
    <rPh sb="0" eb="1">
      <t>ジツ</t>
    </rPh>
    <rPh sb="4" eb="6">
      <t>ヨテイ</t>
    </rPh>
    <rPh sb="7" eb="8">
      <t>ガク</t>
    </rPh>
    <phoneticPr fontId="5"/>
  </si>
  <si>
    <t>円</t>
    <rPh sb="0" eb="1">
      <t>エン</t>
    </rPh>
    <phoneticPr fontId="5"/>
  </si>
  <si>
    <t>機器導入費用
（合計）</t>
    <rPh sb="0" eb="2">
      <t>キキ</t>
    </rPh>
    <rPh sb="2" eb="4">
      <t>ドウニュウ</t>
    </rPh>
    <rPh sb="4" eb="6">
      <t>ヒヨウ</t>
    </rPh>
    <rPh sb="8" eb="10">
      <t>ゴウケイ</t>
    </rPh>
    <phoneticPr fontId="5"/>
  </si>
  <si>
    <t>初期設定に要する費用
（合計）</t>
    <rPh sb="0" eb="2">
      <t>ショキ</t>
    </rPh>
    <rPh sb="2" eb="4">
      <t>セッテイ</t>
    </rPh>
    <rPh sb="5" eb="6">
      <t>ヨウ</t>
    </rPh>
    <rPh sb="8" eb="10">
      <t>ヒヨウ</t>
    </rPh>
    <rPh sb="12" eb="14">
      <t>ゴウケイ</t>
    </rPh>
    <phoneticPr fontId="5"/>
  </si>
  <si>
    <t>値引額
（合計）</t>
    <rPh sb="0" eb="2">
      <t>ネビ</t>
    </rPh>
    <rPh sb="2" eb="3">
      <t>ガク</t>
    </rPh>
    <rPh sb="5" eb="7">
      <t>ゴウケイ</t>
    </rPh>
    <phoneticPr fontId="5"/>
  </si>
  <si>
    <t>【介護ロボット等】</t>
    <rPh sb="1" eb="3">
      <t>カイゴ</t>
    </rPh>
    <rPh sb="7" eb="8">
      <t>トウ</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</si>
  <si>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</si>
  <si>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</si>
  <si>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</si>
  <si>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</si>
  <si>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</si>
  <si>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</si>
  <si>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台</t>
  </si>
  <si>
    <t>←導入に係る経費は全て</t>
    <rPh sb="1" eb="3">
      <t>ドウニュウ</t>
    </rPh>
    <rPh sb="4" eb="5">
      <t>カカ</t>
    </rPh>
    <rPh sb="6" eb="8">
      <t>ケイヒ</t>
    </rPh>
    <rPh sb="9" eb="10">
      <t>スベ</t>
    </rPh>
    <phoneticPr fontId="5"/>
  </si>
  <si>
    <t>税抜き価格で入力してください</t>
    <phoneticPr fontId="5"/>
  </si>
  <si>
    <t>合計</t>
    <rPh sb="0" eb="2">
      <t>ゴウケイ</t>
    </rPh>
    <phoneticPr fontId="5"/>
  </si>
  <si>
    <t>【ICT機器】</t>
    <rPh sb="4" eb="6">
      <t>キキ</t>
    </rPh>
    <phoneticPr fontId="5"/>
  </si>
  <si>
    <t>見守り機器の導入に伴う通信環境整備に係る経費（障害者支援施設、グループホームのみ）</t>
    <phoneticPr fontId="5"/>
  </si>
  <si>
    <t>通信環境整備費用（合計）</t>
    <rPh sb="0" eb="2">
      <t>ツウシン</t>
    </rPh>
    <rPh sb="2" eb="4">
      <t>カンキョウ</t>
    </rPh>
    <rPh sb="4" eb="6">
      <t>セイビ</t>
    </rPh>
    <rPh sb="6" eb="8">
      <t>ヒヨウ</t>
    </rPh>
    <rPh sb="9" eb="11">
      <t>ゴウケイ</t>
    </rPh>
    <phoneticPr fontId="5"/>
  </si>
  <si>
    <t>見守り機器の導入に伴う通信環境整備に係る経費（積算内訳）</t>
    <rPh sb="0" eb="2">
      <t>ミマモ</t>
    </rPh>
    <rPh sb="20" eb="22">
      <t>ケイヒ</t>
    </rPh>
    <rPh sb="23" eb="25">
      <t>セキサン</t>
    </rPh>
    <rPh sb="25" eb="27">
      <t>ウチワケ</t>
    </rPh>
    <phoneticPr fontId="5"/>
  </si>
  <si>
    <t>費用合計</t>
    <rPh sb="0" eb="2">
      <t>ヒヨウ</t>
    </rPh>
    <rPh sb="2" eb="4">
      <t>ゴウケイ</t>
    </rPh>
    <phoneticPr fontId="5"/>
  </si>
  <si>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5"/>
  </si>
  <si>
    <t>障害者支援施設</t>
  </si>
  <si>
    <t>グループホーム</t>
    <phoneticPr fontId="5"/>
  </si>
  <si>
    <t>短期入所(見守り機器の導入に伴う通信環境整備は補助対象外)</t>
    <phoneticPr fontId="5"/>
  </si>
  <si>
    <t>療養介護(見守り機器の導入に伴う通信環境整備は補助対象外)</t>
    <phoneticPr fontId="5"/>
  </si>
  <si>
    <t>生活介護(見守り機器の導入に伴う通信環境整備は補助対象外)</t>
    <phoneticPr fontId="5"/>
  </si>
  <si>
    <t>自立訓練(見守り機器の導入に伴う通信環境整備は補助対象外)</t>
    <phoneticPr fontId="5"/>
  </si>
  <si>
    <t>就労移行支援(見守り機器の導入に伴う通信環境整備は補助対象外)</t>
    <phoneticPr fontId="5"/>
  </si>
  <si>
    <t>就労継続支援Ａ型(見守り機器の導入に伴う通信環境整備は補助対象外)</t>
    <phoneticPr fontId="5"/>
  </si>
  <si>
    <t>就労継続支援Ｂ型(見守り機器の導入に伴う通信環境整備は補助対象外)</t>
    <phoneticPr fontId="5"/>
  </si>
  <si>
    <t>就労定着支援(見守り機器の導入に伴う通信環境整備は補助対象外)</t>
    <phoneticPr fontId="5"/>
  </si>
  <si>
    <t>就労選択支援(見守り機器の導入に伴う通信環境整備は補助対象外)</t>
    <phoneticPr fontId="5"/>
  </si>
  <si>
    <t>自立生活援助(見守り機器の導入に伴う通信環境整備は補助対象外)</t>
    <phoneticPr fontId="5"/>
  </si>
  <si>
    <t>一般相談支援(見守り機器の導入に伴う通信環境整備は補助対象外)</t>
    <phoneticPr fontId="5"/>
  </si>
  <si>
    <t>特定相談支援(見守り機器の導入に伴う通信環境整備は補助対象外)</t>
    <phoneticPr fontId="5"/>
  </si>
  <si>
    <t>居宅介護(見守り機器の導入に伴う通信環境整備は補助対象外)</t>
    <phoneticPr fontId="5"/>
  </si>
  <si>
    <t>重度訪問介護(見守り機器の導入に伴う通信環境整備は補助対象外)</t>
    <phoneticPr fontId="5"/>
  </si>
  <si>
    <t>同行援護(見守り機器の導入に伴う通信環境整備は補助対象外)</t>
    <phoneticPr fontId="5"/>
  </si>
  <si>
    <t>行動援護(見守り機器の導入に伴う通信環境整備は補助対象外)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</si>
</sst>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 numFmtId="185" formatCode="#,##0_ "/>
  </numFmts>
  <fonts count="39" x14ac:knownFonts="1">
    <font>
      <sz val="1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sz val="9"/>
      <color rgb="FF000000"/>
      <name val="Meiryo UI"/>
      <family val="3"/>
      <charset val="128"/>
    </font>
    <font>
      <sz val="14"/>
      <color theme="1"/>
      <name val="ＭＳ Ｐゴシック"/>
      <family val="2"/>
      <charset val="128"/>
      <scheme val="minor"/>
    </font>
    <font>
      <sz val="6"/>
      <name val="ＭＳ Ｐゴシック"/>
      <family val="3"/>
      <charset val="128"/>
    </font>
    <font>
      <sz val="12"/>
      <color theme="1"/>
      <name val="ＭＳ Ｐゴシック"/>
      <family val="2"/>
      <charset val="128"/>
      <scheme val="minor"/>
    </font>
    <font>
      <b/>
      <sz val="20"/>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name val="ＭＳ Ｐゴシック"/>
      <family val="3"/>
      <charset val="128"/>
    </font>
    <font>
      <sz val="16"/>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0"/>
      <name val="ＭＳ Ｐゴシック"/>
      <family val="3"/>
      <charset val="128"/>
    </font>
    <font>
      <sz val="11"/>
      <color rgb="FFFF0000"/>
      <name val="ＭＳ Ｐゴシック"/>
      <family val="3"/>
      <charset val="128"/>
      <scheme val="minor"/>
    </font>
    <font>
      <b/>
      <sz val="12"/>
      <color rgb="FFFF0000"/>
      <name val="ＭＳ Ｐゴシック"/>
      <family val="3"/>
      <charset val="128"/>
      <scheme val="minor"/>
    </font>
    <font>
      <sz val="8"/>
      <color theme="1"/>
      <name val="ＭＳ Ｐゴシック"/>
      <family val="3"/>
      <charset val="128"/>
      <scheme val="minor"/>
    </font>
    <font>
      <sz val="8"/>
      <name val="ＭＳ Ｐゴシック"/>
      <family val="3"/>
      <charset val="128"/>
    </font>
    <font>
      <sz val="9"/>
      <name val="ＭＳ Ｐゴシック"/>
      <family val="3"/>
      <charset val="128"/>
    </font>
    <font>
      <sz val="14"/>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b/>
      <sz val="22"/>
      <color theme="1"/>
      <name val="ＭＳ Ｐゴシック"/>
      <family val="3"/>
      <charset val="128"/>
      <scheme val="minor"/>
    </font>
    <font>
      <b/>
      <u/>
      <sz val="12"/>
      <name val="ＭＳ Ｐゴシック"/>
      <family val="3"/>
      <charset val="128"/>
      <scheme val="minor"/>
    </font>
    <font>
      <b/>
      <sz val="14"/>
      <name val="ＭＳ Ｐゴシック"/>
      <family val="3"/>
      <charset val="128"/>
      <scheme val="minor"/>
    </font>
    <font>
      <sz val="9"/>
      <name val="ＭＳ Ｐ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s>
  <borders count="74">
    <border>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5">
    <xf numFmtId="0" fontId="0" fillId="0" borderId="0">
      <alignment vertical="center"/>
    </xf>
    <xf numFmtId="0" fontId="18" fillId="0" borderId="0">
      <alignment vertical="center"/>
    </xf>
    <xf numFmtId="0" fontId="1" fillId="0" borderId="0">
      <alignment vertical="center"/>
    </xf>
    <xf numFmtId="6" fontId="18" fillId="0" borderId="0" applyFont="0" applyFill="0" applyBorder="0" applyAlignment="0" applyProtection="0">
      <alignment vertical="center"/>
    </xf>
    <xf numFmtId="38" fontId="18" fillId="0" borderId="0" applyFont="0" applyFill="0" applyBorder="0" applyAlignment="0" applyProtection="0"/>
  </cellStyleXfs>
  <cellXfs count="29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177" fontId="11" fillId="0" borderId="23" xfId="0" applyNumberFormat="1" applyFont="1" applyBorder="1" applyAlignment="1">
      <alignment horizontal="center" vertical="center" shrinkToFit="1"/>
    </xf>
    <xf numFmtId="177" fontId="0" fillId="0" borderId="0" xfId="0" applyNumberFormat="1" applyAlignment="1">
      <alignment horizontal="center" vertical="center" shrinkToFit="1"/>
    </xf>
    <xf numFmtId="177" fontId="16" fillId="0" borderId="0" xfId="0" applyNumberFormat="1" applyFont="1" applyAlignment="1">
      <alignment horizontal="center" vertical="center"/>
    </xf>
    <xf numFmtId="0" fontId="0" fillId="0" borderId="0" xfId="0"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vertical="center" shrinkToFit="1"/>
      <protection locked="0"/>
    </xf>
    <xf numFmtId="0" fontId="11" fillId="0" borderId="0" xfId="0" applyFont="1" applyProtection="1">
      <alignment vertical="center"/>
      <protection locked="0"/>
    </xf>
    <xf numFmtId="0" fontId="15"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lignment vertical="center"/>
    </xf>
    <xf numFmtId="41" fontId="8" fillId="0" borderId="0" xfId="0" applyNumberFormat="1" applyFont="1" applyAlignment="1">
      <alignment horizontal="center" vertical="center"/>
    </xf>
    <xf numFmtId="0" fontId="2" fillId="0" borderId="0" xfId="0" applyFont="1">
      <alignment vertical="center"/>
    </xf>
    <xf numFmtId="0" fontId="19" fillId="0" borderId="0" xfId="0" applyFont="1">
      <alignment vertical="center"/>
    </xf>
    <xf numFmtId="0" fontId="11" fillId="0" borderId="0" xfId="0" applyFont="1" applyAlignment="1">
      <alignment horizontal="right" vertical="center"/>
    </xf>
    <xf numFmtId="0" fontId="20" fillId="0" borderId="0" xfId="0" applyFont="1">
      <alignment vertical="center"/>
    </xf>
    <xf numFmtId="0" fontId="15" fillId="0" borderId="0" xfId="0" applyFont="1">
      <alignment vertical="center"/>
    </xf>
    <xf numFmtId="0" fontId="21" fillId="0" borderId="0" xfId="0" applyFont="1">
      <alignment vertical="center"/>
    </xf>
    <xf numFmtId="0" fontId="11"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horizontal="center" vertical="center"/>
    </xf>
    <xf numFmtId="0" fontId="11" fillId="0" borderId="34" xfId="0" applyFont="1" applyBorder="1">
      <alignment vertical="center"/>
    </xf>
    <xf numFmtId="0" fontId="11" fillId="0" borderId="31"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0" borderId="33" xfId="0" applyFont="1" applyBorder="1">
      <alignment vertical="center"/>
    </xf>
    <xf numFmtId="0" fontId="11" fillId="0" borderId="35" xfId="0" applyFont="1" applyBorder="1">
      <alignment vertical="center"/>
    </xf>
    <xf numFmtId="41" fontId="11" fillId="0" borderId="0" xfId="0" applyNumberFormat="1" applyFont="1" applyAlignment="1">
      <alignment horizontal="center" vertical="center"/>
    </xf>
    <xf numFmtId="0" fontId="15" fillId="0" borderId="0" xfId="0" applyFont="1" applyAlignment="1">
      <alignment horizontal="left" vertical="center"/>
    </xf>
    <xf numFmtId="41" fontId="0" fillId="0" borderId="0" xfId="0" applyNumberFormat="1" applyAlignment="1">
      <alignment horizontal="center" vertical="center"/>
    </xf>
    <xf numFmtId="0" fontId="23" fillId="0" borderId="0" xfId="0" applyFont="1">
      <alignment vertical="center"/>
    </xf>
    <xf numFmtId="0" fontId="24" fillId="0" borderId="0" xfId="0" applyFont="1" applyAlignment="1">
      <alignment horizontal="center" vertical="center"/>
    </xf>
    <xf numFmtId="0" fontId="0" fillId="4" borderId="37" xfId="0" applyFill="1" applyBorder="1" applyAlignment="1">
      <alignment horizontal="center" vertical="center" wrapText="1"/>
    </xf>
    <xf numFmtId="0" fontId="11" fillId="0" borderId="40" xfId="0" applyFont="1" applyBorder="1" applyAlignment="1">
      <alignment horizontal="left" vertical="center" shrinkToFit="1"/>
    </xf>
    <xf numFmtId="178" fontId="11" fillId="0" borderId="40" xfId="0" applyNumberFormat="1" applyFont="1" applyBorder="1" applyAlignment="1">
      <alignment vertical="center" shrinkToFit="1"/>
    </xf>
    <xf numFmtId="179" fontId="11" fillId="0" borderId="40" xfId="0" applyNumberFormat="1" applyFont="1" applyBorder="1" applyAlignment="1">
      <alignment vertical="center" shrinkToFit="1"/>
    </xf>
    <xf numFmtId="180" fontId="11" fillId="0" borderId="40" xfId="0" applyNumberFormat="1" applyFont="1" applyBorder="1" applyAlignment="1">
      <alignment vertical="center" shrinkToFit="1"/>
    </xf>
    <xf numFmtId="181" fontId="11" fillId="5" borderId="37" xfId="0" applyNumberFormat="1" applyFont="1" applyFill="1" applyBorder="1" applyAlignment="1">
      <alignment vertical="center" shrinkToFit="1"/>
    </xf>
    <xf numFmtId="182" fontId="11" fillId="5" borderId="37" xfId="0" applyNumberFormat="1" applyFont="1" applyFill="1" applyBorder="1" applyAlignment="1">
      <alignment vertical="center" shrinkToFit="1"/>
    </xf>
    <xf numFmtId="0" fontId="11" fillId="0" borderId="44" xfId="0" applyFont="1" applyBorder="1" applyAlignment="1">
      <alignment horizontal="left" vertical="center" shrinkToFit="1"/>
    </xf>
    <xf numFmtId="178" fontId="11" fillId="0" borderId="44" xfId="0" applyNumberFormat="1" applyFont="1" applyBorder="1" applyAlignment="1">
      <alignment vertical="center" shrinkToFit="1"/>
    </xf>
    <xf numFmtId="179" fontId="11" fillId="0" borderId="44" xfId="0" applyNumberFormat="1" applyFont="1" applyBorder="1" applyAlignment="1">
      <alignment vertical="center" shrinkToFit="1"/>
    </xf>
    <xf numFmtId="180" fontId="11" fillId="0" borderId="44" xfId="0" applyNumberFormat="1" applyFont="1" applyBorder="1" applyAlignment="1">
      <alignment vertical="center" shrinkToFit="1"/>
    </xf>
    <xf numFmtId="181" fontId="11" fillId="5" borderId="44" xfId="0" applyNumberFormat="1" applyFont="1" applyFill="1" applyBorder="1" applyAlignment="1">
      <alignment vertical="center" shrinkToFit="1"/>
    </xf>
    <xf numFmtId="182" fontId="11" fillId="5" borderId="44" xfId="0" applyNumberFormat="1" applyFont="1" applyFill="1" applyBorder="1" applyAlignment="1">
      <alignment vertical="center" shrinkToFit="1"/>
    </xf>
    <xf numFmtId="0" fontId="11" fillId="0" borderId="51" xfId="0" applyFont="1" applyBorder="1" applyAlignment="1">
      <alignment horizontal="left" vertical="center" shrinkToFit="1"/>
    </xf>
    <xf numFmtId="178" fontId="11" fillId="0" borderId="51" xfId="0" applyNumberFormat="1" applyFont="1" applyBorder="1" applyAlignment="1">
      <alignment vertical="center" shrinkToFit="1"/>
    </xf>
    <xf numFmtId="179" fontId="11" fillId="0" borderId="51" xfId="0" applyNumberFormat="1" applyFont="1" applyBorder="1" applyAlignment="1">
      <alignment vertical="center" shrinkToFit="1"/>
    </xf>
    <xf numFmtId="180" fontId="11" fillId="0" borderId="51" xfId="0" applyNumberFormat="1" applyFont="1" applyBorder="1" applyAlignment="1">
      <alignment vertical="center" shrinkToFit="1"/>
    </xf>
    <xf numFmtId="181" fontId="11" fillId="5" borderId="51" xfId="0" applyNumberFormat="1" applyFont="1" applyFill="1" applyBorder="1" applyAlignment="1">
      <alignment vertical="center" shrinkToFit="1"/>
    </xf>
    <xf numFmtId="182" fontId="11" fillId="5" borderId="51" xfId="0" applyNumberFormat="1" applyFont="1" applyFill="1" applyBorder="1" applyAlignment="1">
      <alignment vertical="center" shrinkToFit="1"/>
    </xf>
    <xf numFmtId="0" fontId="11" fillId="0" borderId="55" xfId="0" applyFont="1" applyBorder="1" applyAlignment="1">
      <alignment horizontal="left" vertical="center" shrinkToFit="1"/>
    </xf>
    <xf numFmtId="178" fontId="11" fillId="0" borderId="55" xfId="0" applyNumberFormat="1" applyFont="1" applyBorder="1" applyAlignment="1">
      <alignment vertical="center" shrinkToFit="1"/>
    </xf>
    <xf numFmtId="179" fontId="11" fillId="0" borderId="55" xfId="0" applyNumberFormat="1" applyFont="1" applyBorder="1" applyAlignment="1">
      <alignment vertical="center" shrinkToFit="1"/>
    </xf>
    <xf numFmtId="180" fontId="11" fillId="0" borderId="55" xfId="0" applyNumberFormat="1" applyFont="1" applyBorder="1" applyAlignment="1">
      <alignment vertical="center" shrinkToFit="1"/>
    </xf>
    <xf numFmtId="181" fontId="11" fillId="5" borderId="55" xfId="0" applyNumberFormat="1" applyFont="1" applyFill="1" applyBorder="1" applyAlignment="1">
      <alignment vertical="center" shrinkToFit="1"/>
    </xf>
    <xf numFmtId="182" fontId="11" fillId="5" borderId="55" xfId="0" applyNumberFormat="1" applyFont="1" applyFill="1" applyBorder="1" applyAlignment="1">
      <alignment vertical="center" shrinkToFit="1"/>
    </xf>
    <xf numFmtId="181" fontId="11" fillId="5" borderId="38" xfId="0" applyNumberFormat="1" applyFont="1" applyFill="1" applyBorder="1" applyAlignment="1">
      <alignment vertical="center" shrinkToFit="1"/>
    </xf>
    <xf numFmtId="182" fontId="11" fillId="5" borderId="38" xfId="0" applyNumberFormat="1" applyFont="1" applyFill="1" applyBorder="1" applyAlignment="1">
      <alignment vertical="center" shrinkToFit="1"/>
    </xf>
    <xf numFmtId="179" fontId="11" fillId="0" borderId="36" xfId="0" applyNumberFormat="1" applyFont="1" applyBorder="1" applyAlignment="1">
      <alignment vertical="center" shrinkToFit="1"/>
    </xf>
    <xf numFmtId="180" fontId="11" fillId="0" borderId="36" xfId="0" applyNumberFormat="1" applyFont="1" applyBorder="1" applyAlignment="1">
      <alignment vertical="center" shrinkToFit="1"/>
    </xf>
    <xf numFmtId="181" fontId="0" fillId="5" borderId="36" xfId="0" applyNumberFormat="1" applyFill="1" applyBorder="1" applyAlignment="1">
      <alignment vertical="center" shrinkToFit="1"/>
    </xf>
    <xf numFmtId="182" fontId="11" fillId="5" borderId="36" xfId="0" applyNumberFormat="1" applyFont="1" applyFill="1" applyBorder="1" applyAlignment="1">
      <alignment vertical="center" shrinkToFit="1"/>
    </xf>
    <xf numFmtId="0" fontId="11" fillId="0" borderId="0" xfId="0" applyFont="1" applyAlignment="1">
      <alignment horizontal="center" vertical="center" shrinkToFit="1"/>
    </xf>
    <xf numFmtId="179" fontId="11" fillId="0" borderId="0" xfId="0" applyNumberFormat="1" applyFont="1" applyAlignment="1">
      <alignment vertical="center" shrinkToFit="1"/>
    </xf>
    <xf numFmtId="179" fontId="11" fillId="0" borderId="0" xfId="0" applyNumberFormat="1" applyFont="1" applyAlignment="1">
      <alignment horizontal="right" vertical="center" shrinkToFit="1"/>
    </xf>
    <xf numFmtId="180" fontId="11" fillId="0" borderId="0" xfId="0" applyNumberFormat="1" applyFont="1" applyAlignment="1">
      <alignment vertical="center" shrinkToFit="1"/>
    </xf>
    <xf numFmtId="181" fontId="0" fillId="0" borderId="0" xfId="0" applyNumberFormat="1" applyAlignment="1">
      <alignment vertical="center" shrinkToFit="1"/>
    </xf>
    <xf numFmtId="182" fontId="11" fillId="0" borderId="0" xfId="0" applyNumberFormat="1" applyFont="1" applyAlignment="1">
      <alignment vertical="center" shrinkToFit="1"/>
    </xf>
    <xf numFmtId="181" fontId="11" fillId="5" borderId="36" xfId="0" applyNumberFormat="1" applyFont="1" applyFill="1" applyBorder="1" applyAlignment="1">
      <alignment vertical="center" shrinkToFit="1"/>
    </xf>
    <xf numFmtId="183" fontId="24" fillId="0" borderId="0" xfId="0" applyNumberFormat="1" applyFont="1">
      <alignment vertical="center"/>
    </xf>
    <xf numFmtId="183" fontId="8" fillId="5" borderId="36" xfId="0" applyNumberFormat="1" applyFont="1" applyFill="1" applyBorder="1">
      <alignment vertical="center"/>
    </xf>
    <xf numFmtId="0" fontId="0" fillId="0" borderId="0" xfId="0" applyAlignment="1">
      <alignment horizontal="center" vertical="center" shrinkToFit="1"/>
    </xf>
    <xf numFmtId="184" fontId="0" fillId="0" borderId="0" xfId="0" applyNumberFormat="1" applyAlignment="1">
      <alignment vertical="center" shrinkToFit="1"/>
    </xf>
    <xf numFmtId="0" fontId="0" fillId="0" borderId="0" xfId="0" applyAlignment="1">
      <alignment vertical="center" shrinkToFit="1"/>
    </xf>
    <xf numFmtId="0" fontId="18" fillId="0" borderId="0" xfId="0" applyFont="1">
      <alignment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16" fillId="0" borderId="0" xfId="0" applyFont="1">
      <alignment vertical="center"/>
    </xf>
    <xf numFmtId="183" fontId="16" fillId="0" borderId="0" xfId="0" applyNumberFormat="1" applyFont="1">
      <alignment vertical="center"/>
    </xf>
    <xf numFmtId="0" fontId="28" fillId="0" borderId="0" xfId="1" applyFont="1" applyProtection="1">
      <alignment vertical="center"/>
      <protection locked="0"/>
    </xf>
    <xf numFmtId="0" fontId="21" fillId="0" borderId="0" xfId="1" applyFont="1" applyProtection="1">
      <alignment vertical="center"/>
      <protection locked="0"/>
    </xf>
    <xf numFmtId="0" fontId="15" fillId="0" borderId="0" xfId="1" applyFont="1" applyProtection="1">
      <alignment vertical="center"/>
      <protection locked="0"/>
    </xf>
    <xf numFmtId="0" fontId="19" fillId="0" borderId="0" xfId="2" applyFont="1">
      <alignment vertical="center"/>
    </xf>
    <xf numFmtId="0" fontId="7" fillId="0" borderId="0" xfId="2" applyFont="1" applyAlignment="1">
      <alignment horizontal="center" vertical="center"/>
    </xf>
    <xf numFmtId="0" fontId="1" fillId="0" borderId="0" xfId="2">
      <alignment vertical="center"/>
    </xf>
    <xf numFmtId="0" fontId="19" fillId="0" borderId="0" xfId="2" applyFont="1" applyProtection="1">
      <alignment vertical="center"/>
      <protection locked="0"/>
    </xf>
    <xf numFmtId="0" fontId="29" fillId="0" borderId="0" xfId="2" applyFont="1" applyAlignment="1" applyProtection="1">
      <alignment horizontal="center" vertical="center"/>
      <protection locked="0"/>
    </xf>
    <xf numFmtId="0" fontId="1" fillId="0" borderId="0" xfId="2" applyProtection="1">
      <alignment vertical="center"/>
      <protection locked="0"/>
    </xf>
    <xf numFmtId="0" fontId="30" fillId="0" borderId="0" xfId="2" applyFont="1" applyAlignment="1" applyProtection="1">
      <alignment horizontal="center" vertical="center" shrinkToFit="1"/>
      <protection locked="0"/>
    </xf>
    <xf numFmtId="0" fontId="14" fillId="0" borderId="0" xfId="2" applyFont="1" applyAlignment="1" applyProtection="1">
      <alignment horizontal="center" vertical="center"/>
      <protection locked="0"/>
    </xf>
    <xf numFmtId="0" fontId="19" fillId="0" borderId="0" xfId="1" applyFont="1">
      <alignment vertical="center"/>
    </xf>
    <xf numFmtId="0" fontId="31" fillId="0" borderId="0" xfId="1" applyFont="1">
      <alignment vertical="center"/>
    </xf>
    <xf numFmtId="0" fontId="18" fillId="0" borderId="0" xfId="1">
      <alignment vertical="center"/>
    </xf>
    <xf numFmtId="0" fontId="19" fillId="6" borderId="56" xfId="1" applyFont="1" applyFill="1" applyBorder="1" applyAlignment="1">
      <alignment horizontal="center" vertical="center"/>
    </xf>
    <xf numFmtId="0" fontId="19" fillId="6" borderId="60" xfId="1" applyFont="1" applyFill="1" applyBorder="1" applyAlignment="1">
      <alignment horizontal="center" vertical="center"/>
    </xf>
    <xf numFmtId="0" fontId="19" fillId="6" borderId="60" xfId="1" applyFont="1" applyFill="1" applyBorder="1" applyAlignment="1">
      <alignment horizontal="center" vertical="center" shrinkToFit="1"/>
    </xf>
    <xf numFmtId="0" fontId="19" fillId="6" borderId="23" xfId="1" applyFont="1" applyFill="1" applyBorder="1" applyAlignment="1">
      <alignment horizontal="center" vertical="center"/>
    </xf>
    <xf numFmtId="0" fontId="18" fillId="0" borderId="0" xfId="1" applyProtection="1">
      <alignment vertical="center"/>
      <protection locked="0"/>
    </xf>
    <xf numFmtId="0" fontId="31" fillId="0" borderId="0" xfId="1" applyFont="1" applyProtection="1">
      <alignment vertical="center"/>
      <protection locked="0"/>
    </xf>
    <xf numFmtId="6" fontId="21" fillId="0" borderId="0" xfId="3" applyFont="1" applyFill="1" applyBorder="1" applyAlignment="1" applyProtection="1">
      <alignment vertical="center"/>
    </xf>
    <xf numFmtId="0" fontId="31" fillId="6" borderId="36" xfId="1" applyFont="1" applyFill="1" applyBorder="1" applyAlignment="1" applyProtection="1">
      <alignment horizontal="center" vertical="center"/>
      <protection locked="0"/>
    </xf>
    <xf numFmtId="0" fontId="8" fillId="0" borderId="0" xfId="1" applyFont="1" applyProtection="1">
      <alignment vertical="center"/>
      <protection locked="0"/>
    </xf>
    <xf numFmtId="0" fontId="21" fillId="0" borderId="36" xfId="1" applyFont="1" applyBorder="1" applyAlignment="1" applyProtection="1">
      <alignment horizontal="center" vertical="center"/>
      <protection locked="0"/>
    </xf>
    <xf numFmtId="0" fontId="15" fillId="0" borderId="28" xfId="1" applyFont="1" applyBorder="1" applyAlignment="1" applyProtection="1">
      <alignment horizontal="right" vertical="center"/>
      <protection locked="0"/>
    </xf>
    <xf numFmtId="0" fontId="15" fillId="0" borderId="30" xfId="1" applyFont="1" applyBorder="1" applyAlignment="1" applyProtection="1">
      <alignment horizontal="center" vertical="center"/>
      <protection locked="0"/>
    </xf>
    <xf numFmtId="0" fontId="35" fillId="0" borderId="0" xfId="1" applyFont="1" applyProtection="1">
      <alignment vertical="center"/>
      <protection locked="0"/>
    </xf>
    <xf numFmtId="0" fontId="8" fillId="0" borderId="0" xfId="1" applyFont="1" applyAlignment="1" applyProtection="1">
      <alignment horizontal="center" vertical="center"/>
      <protection locked="0"/>
    </xf>
    <xf numFmtId="41" fontId="15" fillId="0" borderId="0" xfId="3" applyNumberFormat="1" applyFont="1" applyFill="1" applyBorder="1" applyAlignment="1" applyProtection="1">
      <alignment horizontal="right" vertical="center"/>
    </xf>
    <xf numFmtId="0" fontId="15" fillId="7" borderId="30" xfId="1" applyFont="1" applyFill="1" applyBorder="1" applyProtection="1">
      <alignment vertical="center"/>
      <protection locked="0"/>
    </xf>
    <xf numFmtId="0" fontId="36" fillId="0" borderId="0" xfId="1" applyFont="1" applyProtection="1">
      <alignment vertical="center"/>
      <protection locked="0"/>
    </xf>
    <xf numFmtId="0" fontId="21" fillId="0" borderId="19" xfId="1" applyFont="1" applyBorder="1" applyAlignment="1" applyProtection="1">
      <alignment vertical="top"/>
      <protection locked="0"/>
    </xf>
    <xf numFmtId="0" fontId="21" fillId="0" borderId="0" xfId="1" applyFont="1" applyAlignment="1" applyProtection="1">
      <alignment vertical="top"/>
      <protection locked="0"/>
    </xf>
    <xf numFmtId="0" fontId="21" fillId="0" borderId="0" xfId="1" applyFont="1" applyAlignment="1" applyProtection="1">
      <alignment horizontal="right" vertical="center"/>
      <protection locked="0"/>
    </xf>
    <xf numFmtId="0" fontId="21" fillId="0" borderId="0" xfId="1" applyFont="1" applyAlignment="1" applyProtection="1">
      <alignment horizontal="center" vertical="center"/>
      <protection locked="0"/>
    </xf>
    <xf numFmtId="0" fontId="31" fillId="0" borderId="0" xfId="1" applyFont="1" applyAlignment="1" applyProtection="1">
      <alignment horizontal="center" vertical="center"/>
      <protection locked="0"/>
    </xf>
    <xf numFmtId="0" fontId="31" fillId="0" borderId="0" xfId="1" applyFont="1" applyAlignment="1" applyProtection="1">
      <alignment horizontal="left" vertical="center"/>
      <protection locked="0"/>
    </xf>
    <xf numFmtId="0" fontId="18" fillId="0" borderId="0" xfId="1" applyAlignment="1" applyProtection="1">
      <alignment horizontal="left" vertical="top" wrapText="1"/>
      <protection locked="0"/>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69" xfId="0" applyBorder="1" applyProtection="1">
      <alignment vertical="center"/>
      <protection locked="0"/>
    </xf>
    <xf numFmtId="0" fontId="0" fillId="0" borderId="70" xfId="0" applyBorder="1" applyProtection="1">
      <alignment vertical="center"/>
      <protection locked="0"/>
    </xf>
    <xf numFmtId="0" fontId="0" fillId="0" borderId="71" xfId="0" applyBorder="1" applyProtection="1">
      <alignment vertical="center"/>
      <protection locked="0"/>
    </xf>
    <xf numFmtId="0" fontId="0" fillId="0" borderId="72" xfId="0" applyBorder="1">
      <alignment vertical="center"/>
    </xf>
    <xf numFmtId="0" fontId="0" fillId="0" borderId="73" xfId="0" applyBorder="1">
      <alignment vertical="center"/>
    </xf>
    <xf numFmtId="0" fontId="11" fillId="4" borderId="28" xfId="0" applyFont="1" applyFill="1" applyBorder="1" applyAlignment="1">
      <alignment horizontal="center" vertical="center" shrinkToFit="1"/>
    </xf>
    <xf numFmtId="0" fontId="11" fillId="4" borderId="29" xfId="0" applyFont="1" applyFill="1" applyBorder="1" applyAlignment="1">
      <alignment horizontal="center" vertical="center" shrinkToFit="1"/>
    </xf>
    <xf numFmtId="179" fontId="11" fillId="5" borderId="28" xfId="0" applyNumberFormat="1" applyFont="1" applyFill="1" applyBorder="1" applyAlignment="1">
      <alignment horizontal="right" vertical="center" shrinkToFit="1"/>
    </xf>
    <xf numFmtId="179" fontId="11" fillId="5" borderId="29" xfId="0" applyNumberFormat="1" applyFont="1" applyFill="1" applyBorder="1" applyAlignment="1">
      <alignment horizontal="right" vertical="center" shrinkToFit="1"/>
    </xf>
    <xf numFmtId="179" fontId="11" fillId="5" borderId="30" xfId="0" applyNumberFormat="1" applyFont="1" applyFill="1" applyBorder="1" applyAlignment="1">
      <alignment horizontal="right" vertical="center" shrinkToFit="1"/>
    </xf>
    <xf numFmtId="0" fontId="15" fillId="0" borderId="36" xfId="0" applyFont="1" applyBorder="1" applyAlignment="1">
      <alignment horizontal="left" vertical="top" wrapText="1"/>
    </xf>
    <xf numFmtId="0" fontId="0" fillId="0" borderId="0" xfId="0" applyAlignment="1">
      <alignment horizontal="center" vertical="center" wrapTex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179" fontId="11" fillId="5" borderId="48" xfId="0" applyNumberFormat="1" applyFont="1" applyFill="1" applyBorder="1" applyAlignment="1">
      <alignment horizontal="right" vertical="center" shrinkToFit="1"/>
    </xf>
    <xf numFmtId="179" fontId="11" fillId="5" borderId="49" xfId="0" applyNumberFormat="1" applyFont="1" applyFill="1" applyBorder="1" applyAlignment="1">
      <alignment horizontal="right" vertical="center" shrinkToFit="1"/>
    </xf>
    <xf numFmtId="179" fontId="11" fillId="5" borderId="50" xfId="0" applyNumberFormat="1" applyFont="1" applyFill="1" applyBorder="1" applyAlignment="1">
      <alignment horizontal="right" vertical="center" shrinkToFit="1"/>
    </xf>
    <xf numFmtId="179" fontId="11" fillId="5" borderId="45" xfId="0" applyNumberFormat="1" applyFont="1" applyFill="1" applyBorder="1" applyAlignment="1">
      <alignment horizontal="right" vertical="center" shrinkToFit="1"/>
    </xf>
    <xf numFmtId="179" fontId="11" fillId="5" borderId="46" xfId="0" applyNumberFormat="1" applyFont="1" applyFill="1" applyBorder="1" applyAlignment="1">
      <alignment horizontal="right" vertical="center" shrinkToFit="1"/>
    </xf>
    <xf numFmtId="179" fontId="11" fillId="5" borderId="47" xfId="0" applyNumberFormat="1" applyFont="1" applyFill="1" applyBorder="1" applyAlignment="1">
      <alignment horizontal="right" vertical="center" shrinkToFit="1"/>
    </xf>
    <xf numFmtId="0" fontId="18" fillId="4" borderId="37"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1" fillId="0" borderId="37" xfId="0" applyFont="1" applyBorder="1" applyAlignment="1">
      <alignment horizontal="center" vertical="center" shrinkToFit="1"/>
    </xf>
    <xf numFmtId="179" fontId="11" fillId="5" borderId="41" xfId="0" applyNumberFormat="1" applyFont="1" applyFill="1" applyBorder="1" applyAlignment="1">
      <alignment horizontal="right" vertical="center" shrinkToFit="1"/>
    </xf>
    <xf numFmtId="179" fontId="11" fillId="5" borderId="42" xfId="0" applyNumberFormat="1" applyFont="1" applyFill="1" applyBorder="1" applyAlignment="1">
      <alignment horizontal="right" vertical="center" shrinkToFit="1"/>
    </xf>
    <xf numFmtId="179" fontId="11" fillId="5" borderId="43" xfId="0" applyNumberFormat="1" applyFont="1" applyFill="1" applyBorder="1" applyAlignment="1">
      <alignment horizontal="right" vertical="center" shrinkToFit="1"/>
    </xf>
    <xf numFmtId="179" fontId="11" fillId="5" borderId="52" xfId="0" applyNumberFormat="1" applyFont="1" applyFill="1" applyBorder="1" applyAlignment="1">
      <alignment horizontal="right" vertical="center" shrinkToFit="1"/>
    </xf>
    <xf numFmtId="179" fontId="11" fillId="5" borderId="53" xfId="0" applyNumberFormat="1" applyFont="1" applyFill="1" applyBorder="1" applyAlignment="1">
      <alignment horizontal="right" vertical="center" shrinkToFit="1"/>
    </xf>
    <xf numFmtId="179" fontId="11" fillId="5" borderId="54" xfId="0" applyNumberFormat="1" applyFont="1" applyFill="1" applyBorder="1" applyAlignment="1">
      <alignment horizontal="right" vertical="center" shrinkToFit="1"/>
    </xf>
    <xf numFmtId="0" fontId="11" fillId="4" borderId="3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25" fillId="4" borderId="37" xfId="0" applyFont="1" applyFill="1" applyBorder="1" applyAlignment="1">
      <alignment horizontal="center" vertical="center" wrapText="1"/>
    </xf>
    <xf numFmtId="0" fontId="26" fillId="4" borderId="38" xfId="0" applyFont="1" applyFill="1" applyBorder="1" applyAlignment="1">
      <alignment horizontal="center" vertical="center" wrapText="1"/>
    </xf>
    <xf numFmtId="0" fontId="0" fillId="2" borderId="0" xfId="0" applyFill="1" applyAlignment="1" applyProtection="1">
      <alignment horizontal="left" vertical="center"/>
      <protection locked="0"/>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left" vertical="center"/>
    </xf>
    <xf numFmtId="0" fontId="11" fillId="2" borderId="11"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2" borderId="15" xfId="0" applyFont="1" applyFill="1" applyBorder="1" applyAlignment="1">
      <alignment horizontal="left" vertical="center" shrinkToFit="1"/>
    </xf>
    <xf numFmtId="177" fontId="11" fillId="0" borderId="24" xfId="0" applyNumberFormat="1" applyFont="1" applyBorder="1" applyAlignment="1">
      <alignment horizontal="center" vertical="center" shrinkToFit="1"/>
    </xf>
    <xf numFmtId="177" fontId="11" fillId="0" borderId="25" xfId="0" applyNumberFormat="1" applyFont="1" applyBorder="1" applyAlignment="1">
      <alignment horizontal="center" vertical="center" shrinkToFit="1"/>
    </xf>
    <xf numFmtId="177" fontId="11" fillId="0" borderId="26" xfId="0" applyNumberFormat="1" applyFont="1" applyBorder="1" applyAlignment="1">
      <alignment horizontal="center" vertical="center" shrinkToFit="1"/>
    </xf>
    <xf numFmtId="177" fontId="8" fillId="0" borderId="26" xfId="0" applyNumberFormat="1" applyFont="1" applyBorder="1" applyAlignment="1">
      <alignment horizontal="center" vertical="center"/>
    </xf>
    <xf numFmtId="177" fontId="8" fillId="0" borderId="27" xfId="0" applyNumberFormat="1" applyFont="1" applyBorder="1" applyAlignment="1">
      <alignment horizontal="center" vertical="center"/>
    </xf>
    <xf numFmtId="0" fontId="18" fillId="0" borderId="0" xfId="0" applyFont="1" applyAlignment="1" applyProtection="1">
      <alignment horizontal="left" vertical="center" wrapText="1" shrinkToFit="1"/>
      <protection locked="0"/>
    </xf>
    <xf numFmtId="0" fontId="15" fillId="0" borderId="0" xfId="0" applyFont="1" applyAlignment="1" applyProtection="1">
      <alignment horizontal="left" vertical="center" wrapText="1" shrinkToFit="1"/>
      <protection locked="0"/>
    </xf>
    <xf numFmtId="0" fontId="15" fillId="0" borderId="0" xfId="0" applyFont="1" applyAlignment="1" applyProtection="1">
      <alignment horizontal="left" vertical="center" shrinkToFit="1"/>
      <protection locked="0"/>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0" xfId="0" applyFont="1" applyAlignment="1">
      <alignment horizontal="center" vertical="center"/>
    </xf>
    <xf numFmtId="0" fontId="11" fillId="0" borderId="35"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7" xfId="0" applyFont="1" applyBorder="1" applyAlignment="1">
      <alignment horizontal="center" vertical="center"/>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176" fontId="14" fillId="0" borderId="6" xfId="0" applyNumberFormat="1" applyFont="1" applyBorder="1" applyAlignment="1">
      <alignment horizontal="center" vertical="center"/>
    </xf>
    <xf numFmtId="176" fontId="14" fillId="0" borderId="9" xfId="0" applyNumberFormat="1" applyFont="1" applyBorder="1" applyAlignment="1">
      <alignment horizontal="center" vertical="center"/>
    </xf>
    <xf numFmtId="176" fontId="14" fillId="0" borderId="10" xfId="0" applyNumberFormat="1" applyFont="1" applyBorder="1" applyAlignment="1">
      <alignment horizontal="center" vertical="center"/>
    </xf>
    <xf numFmtId="0" fontId="7" fillId="0" borderId="0" xfId="0" applyFont="1" applyAlignment="1">
      <alignment horizontal="center" vertical="center" wrapText="1"/>
    </xf>
    <xf numFmtId="0" fontId="9"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9"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0" borderId="20" xfId="0" applyFont="1" applyBorder="1" applyAlignment="1">
      <alignment horizontal="left" vertical="center"/>
    </xf>
    <xf numFmtId="0" fontId="11" fillId="2" borderId="21"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2" borderId="22" xfId="0" applyFont="1" applyFill="1" applyBorder="1" applyAlignment="1">
      <alignment horizontal="left" vertical="center" shrinkToFit="1"/>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0" fillId="2" borderId="11" xfId="0" applyFill="1" applyBorder="1" applyAlignment="1">
      <alignment horizontal="left" vertical="center" shrinkToFit="1"/>
    </xf>
    <xf numFmtId="0" fontId="0" fillId="2" borderId="14" xfId="0" applyFill="1" applyBorder="1" applyAlignment="1">
      <alignment horizontal="left" vertical="center" shrinkToFit="1"/>
    </xf>
    <xf numFmtId="0" fontId="0" fillId="2" borderId="15" xfId="0" applyFill="1" applyBorder="1" applyAlignment="1">
      <alignment horizontal="left" vertical="center" shrinkToFit="1"/>
    </xf>
    <xf numFmtId="0" fontId="21" fillId="0" borderId="31" xfId="1" applyFont="1" applyBorder="1" applyAlignment="1" applyProtection="1">
      <alignment horizontal="center" vertical="top"/>
      <protection locked="0"/>
    </xf>
    <xf numFmtId="0" fontId="21" fillId="0" borderId="32" xfId="1" applyFont="1" applyBorder="1" applyAlignment="1" applyProtection="1">
      <alignment horizontal="center" vertical="top"/>
      <protection locked="0"/>
    </xf>
    <xf numFmtId="0" fontId="21" fillId="0" borderId="33" xfId="1" applyFont="1" applyBorder="1" applyAlignment="1" applyProtection="1">
      <alignment horizontal="center" vertical="top"/>
      <protection locked="0"/>
    </xf>
    <xf numFmtId="0" fontId="21" fillId="0" borderId="34" xfId="1" applyFont="1" applyBorder="1" applyAlignment="1" applyProtection="1">
      <alignment horizontal="center" vertical="top"/>
      <protection locked="0"/>
    </xf>
    <xf numFmtId="0" fontId="21" fillId="0" borderId="0" xfId="1" applyFont="1" applyAlignment="1" applyProtection="1">
      <alignment horizontal="center" vertical="top"/>
      <protection locked="0"/>
    </xf>
    <xf numFmtId="0" fontId="21" fillId="0" borderId="35" xfId="1" applyFont="1" applyBorder="1" applyAlignment="1" applyProtection="1">
      <alignment horizontal="center" vertical="top"/>
      <protection locked="0"/>
    </xf>
    <xf numFmtId="0" fontId="21" fillId="0" borderId="18" xfId="1" applyFont="1" applyBorder="1" applyAlignment="1" applyProtection="1">
      <alignment horizontal="center" vertical="top"/>
      <protection locked="0"/>
    </xf>
    <xf numFmtId="0" fontId="21" fillId="0" borderId="19" xfId="1" applyFont="1" applyBorder="1" applyAlignment="1" applyProtection="1">
      <alignment horizontal="center" vertical="top"/>
      <protection locked="0"/>
    </xf>
    <xf numFmtId="0" fontId="21" fillId="0" borderId="17" xfId="1" applyFont="1" applyBorder="1" applyAlignment="1" applyProtection="1">
      <alignment horizontal="center" vertical="top"/>
      <protection locked="0"/>
    </xf>
    <xf numFmtId="0" fontId="21" fillId="0" borderId="28" xfId="1" applyFont="1" applyBorder="1" applyAlignment="1" applyProtection="1">
      <alignment horizontal="right" vertical="center"/>
      <protection locked="0"/>
    </xf>
    <xf numFmtId="0" fontId="21" fillId="0" borderId="29" xfId="1" applyFont="1" applyBorder="1" applyAlignment="1" applyProtection="1">
      <alignment horizontal="right" vertical="center"/>
      <protection locked="0"/>
    </xf>
    <xf numFmtId="0" fontId="21" fillId="0" borderId="28" xfId="1" applyFont="1" applyBorder="1" applyAlignment="1" applyProtection="1">
      <alignment horizontal="center" vertical="center"/>
      <protection locked="0"/>
    </xf>
    <xf numFmtId="0" fontId="21" fillId="0" borderId="29" xfId="1" applyFont="1" applyBorder="1" applyAlignment="1" applyProtection="1">
      <alignment horizontal="center" vertical="center"/>
      <protection locked="0"/>
    </xf>
    <xf numFmtId="0" fontId="21" fillId="0" borderId="30" xfId="1" applyFont="1" applyBorder="1" applyAlignment="1" applyProtection="1">
      <alignment horizontal="center" vertical="center"/>
      <protection locked="0"/>
    </xf>
    <xf numFmtId="0" fontId="31" fillId="6" borderId="36" xfId="1" applyFont="1" applyFill="1" applyBorder="1" applyAlignment="1" applyProtection="1">
      <alignment horizontal="center" vertical="center" wrapText="1"/>
      <protection locked="0"/>
    </xf>
    <xf numFmtId="0" fontId="31" fillId="6" borderId="36" xfId="1" applyFont="1" applyFill="1" applyBorder="1" applyAlignment="1" applyProtection="1">
      <alignment horizontal="center" vertical="center"/>
      <protection locked="0"/>
    </xf>
    <xf numFmtId="0" fontId="38" fillId="0" borderId="36" xfId="1" applyFont="1" applyBorder="1" applyAlignment="1" applyProtection="1">
      <alignment horizontal="left" vertical="top" wrapText="1"/>
      <protection locked="0"/>
    </xf>
    <xf numFmtId="0" fontId="10" fillId="0" borderId="36" xfId="1" applyFont="1" applyBorder="1" applyAlignment="1" applyProtection="1">
      <alignment horizontal="left" vertical="top" wrapText="1"/>
      <protection locked="0"/>
    </xf>
    <xf numFmtId="0" fontId="8" fillId="6" borderId="36" xfId="1" applyFont="1" applyFill="1" applyBorder="1" applyAlignment="1" applyProtection="1">
      <alignment horizontal="center" vertical="center"/>
      <protection locked="0"/>
    </xf>
    <xf numFmtId="41" fontId="15" fillId="5" borderId="28" xfId="3" applyNumberFormat="1" applyFont="1" applyFill="1" applyBorder="1" applyAlignment="1" applyProtection="1">
      <alignment horizontal="right" vertical="center"/>
    </xf>
    <xf numFmtId="41" fontId="15" fillId="5" borderId="29" xfId="3" applyNumberFormat="1" applyFont="1" applyFill="1" applyBorder="1" applyAlignment="1" applyProtection="1">
      <alignment horizontal="right" vertical="center"/>
    </xf>
    <xf numFmtId="41" fontId="15" fillId="5" borderId="30" xfId="3" applyNumberFormat="1" applyFont="1" applyFill="1" applyBorder="1" applyAlignment="1" applyProtection="1">
      <alignment horizontal="right" vertical="center"/>
    </xf>
    <xf numFmtId="0" fontId="31" fillId="6" borderId="36" xfId="1" applyFont="1" applyFill="1" applyBorder="1" applyAlignment="1" applyProtection="1">
      <alignment horizontal="center" vertical="center" shrinkToFit="1"/>
      <protection locked="0"/>
    </xf>
    <xf numFmtId="41" fontId="21" fillId="5" borderId="36" xfId="3" applyNumberFormat="1" applyFont="1" applyFill="1" applyBorder="1" applyAlignment="1" applyProtection="1">
      <alignment vertical="center"/>
    </xf>
    <xf numFmtId="6" fontId="21" fillId="5" borderId="36" xfId="3" applyFont="1" applyFill="1" applyBorder="1" applyAlignment="1" applyProtection="1">
      <alignment vertical="center"/>
    </xf>
    <xf numFmtId="0" fontId="31" fillId="6" borderId="28" xfId="1" applyFont="1" applyFill="1" applyBorder="1" applyAlignment="1" applyProtection="1">
      <alignment horizontal="center" vertical="center"/>
      <protection locked="0"/>
    </xf>
    <xf numFmtId="0" fontId="31" fillId="6" borderId="29" xfId="1" applyFont="1" applyFill="1" applyBorder="1" applyAlignment="1" applyProtection="1">
      <alignment horizontal="center" vertical="center"/>
      <protection locked="0"/>
    </xf>
    <xf numFmtId="0" fontId="31" fillId="6" borderId="30" xfId="1" applyFont="1" applyFill="1" applyBorder="1" applyAlignment="1" applyProtection="1">
      <alignment horizontal="center" vertical="center"/>
      <protection locked="0"/>
    </xf>
    <xf numFmtId="0" fontId="21" fillId="0" borderId="36" xfId="1" applyFont="1" applyBorder="1" applyProtection="1">
      <alignment vertical="center"/>
      <protection locked="0"/>
    </xf>
    <xf numFmtId="38" fontId="15" fillId="0" borderId="36" xfId="4" applyFont="1" applyBorder="1" applyAlignment="1" applyProtection="1">
      <alignment horizontal="right" vertical="center"/>
      <protection locked="0"/>
    </xf>
    <xf numFmtId="38" fontId="15" fillId="5" borderId="36" xfId="4" applyFont="1" applyFill="1" applyBorder="1" applyAlignment="1" applyProtection="1">
      <alignment horizontal="right" vertical="center"/>
      <protection locked="0"/>
    </xf>
    <xf numFmtId="0" fontId="8" fillId="6" borderId="36" xfId="1" applyFont="1" applyFill="1" applyBorder="1" applyAlignment="1" applyProtection="1">
      <alignment horizontal="center" vertical="center" shrinkToFit="1"/>
      <protection locked="0"/>
    </xf>
    <xf numFmtId="38" fontId="15" fillId="0" borderId="28" xfId="4" applyFont="1" applyBorder="1" applyAlignment="1" applyProtection="1">
      <alignment horizontal="center" vertical="center"/>
      <protection locked="0"/>
    </xf>
    <xf numFmtId="38" fontId="15" fillId="0" borderId="29" xfId="4" applyFont="1" applyBorder="1" applyAlignment="1" applyProtection="1">
      <alignment horizontal="center" vertical="center"/>
      <protection locked="0"/>
    </xf>
    <xf numFmtId="38" fontId="15" fillId="0" borderId="30" xfId="4" applyFont="1" applyBorder="1" applyAlignment="1" applyProtection="1">
      <alignment horizontal="center" vertical="center"/>
      <protection locked="0"/>
    </xf>
    <xf numFmtId="0" fontId="31" fillId="6" borderId="36" xfId="1" applyFont="1" applyFill="1" applyBorder="1" applyAlignment="1" applyProtection="1">
      <alignment horizontal="center" vertical="center" wrapText="1" shrinkToFit="1"/>
      <protection locked="0"/>
    </xf>
    <xf numFmtId="0" fontId="31" fillId="6" borderId="28" xfId="1" applyFont="1" applyFill="1" applyBorder="1" applyAlignment="1" applyProtection="1">
      <alignment horizontal="center" vertical="center" wrapText="1" shrinkToFit="1"/>
      <protection locked="0"/>
    </xf>
    <xf numFmtId="0" fontId="31" fillId="6" borderId="30" xfId="1" applyFont="1" applyFill="1" applyBorder="1" applyAlignment="1" applyProtection="1">
      <alignment horizontal="center" vertical="center" shrinkToFit="1"/>
      <protection locked="0"/>
    </xf>
    <xf numFmtId="41" fontId="21" fillId="5" borderId="28" xfId="3" applyNumberFormat="1" applyFont="1" applyFill="1" applyBorder="1" applyAlignment="1" applyProtection="1">
      <alignment vertical="center"/>
      <protection locked="0"/>
    </xf>
    <xf numFmtId="6" fontId="21" fillId="5" borderId="30" xfId="3" applyFont="1" applyFill="1" applyBorder="1" applyAlignment="1" applyProtection="1">
      <alignment vertical="center"/>
      <protection locked="0"/>
    </xf>
    <xf numFmtId="38" fontId="21" fillId="0" borderId="28" xfId="3" applyNumberFormat="1" applyFont="1" applyBorder="1" applyAlignment="1" applyProtection="1">
      <alignment vertical="center" shrinkToFit="1"/>
      <protection locked="0"/>
    </xf>
    <xf numFmtId="38" fontId="21" fillId="0" borderId="30" xfId="3" applyNumberFormat="1" applyFont="1" applyBorder="1" applyAlignment="1" applyProtection="1">
      <alignment vertical="center" shrinkToFit="1"/>
      <protection locked="0"/>
    </xf>
    <xf numFmtId="185" fontId="28" fillId="0" borderId="62" xfId="1" applyNumberFormat="1" applyFont="1" applyBorder="1" applyAlignment="1">
      <alignment horizontal="center" vertical="center"/>
    </xf>
    <xf numFmtId="185" fontId="28" fillId="0" borderId="63" xfId="1" applyNumberFormat="1" applyFont="1" applyBorder="1" applyAlignment="1">
      <alignment horizontal="center" vertical="center"/>
    </xf>
    <xf numFmtId="177" fontId="28" fillId="0" borderId="63" xfId="1" applyNumberFormat="1" applyFont="1" applyBorder="1" applyAlignment="1">
      <alignment horizontal="left" vertical="center"/>
    </xf>
    <xf numFmtId="177" fontId="33" fillId="0" borderId="64" xfId="1" applyNumberFormat="1" applyFont="1" applyBorder="1" applyAlignment="1">
      <alignment horizontal="left" vertical="center"/>
    </xf>
    <xf numFmtId="0" fontId="29" fillId="0" borderId="0" xfId="1" applyFont="1" applyAlignment="1" applyProtection="1">
      <alignment horizontal="right" vertical="center" shrinkToFit="1"/>
      <protection locked="0"/>
    </xf>
    <xf numFmtId="41" fontId="29" fillId="5" borderId="0" xfId="3" applyNumberFormat="1" applyFont="1" applyFill="1" applyBorder="1" applyAlignment="1" applyProtection="1">
      <alignment horizontal="right" vertical="center"/>
    </xf>
    <xf numFmtId="6" fontId="29" fillId="5" borderId="0" xfId="3" applyFont="1" applyFill="1" applyBorder="1" applyAlignment="1" applyProtection="1">
      <alignment horizontal="right" vertical="center"/>
    </xf>
    <xf numFmtId="6" fontId="29" fillId="5" borderId="65" xfId="3" applyFont="1" applyFill="1" applyBorder="1" applyAlignment="1" applyProtection="1">
      <alignment horizontal="right" vertical="center"/>
    </xf>
    <xf numFmtId="0" fontId="34" fillId="0" borderId="0" xfId="1" applyFont="1" applyAlignment="1" applyProtection="1">
      <alignment horizontal="center" vertical="center"/>
      <protection locked="0"/>
    </xf>
    <xf numFmtId="0" fontId="12" fillId="0" borderId="0" xfId="1" applyFont="1" applyAlignment="1" applyProtection="1">
      <alignment horizontal="center" vertical="center"/>
      <protection locked="0"/>
    </xf>
    <xf numFmtId="0" fontId="15" fillId="0" borderId="0" xfId="1" applyFont="1" applyProtection="1">
      <alignment vertical="center"/>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30" fillId="0" borderId="0" xfId="2" applyFont="1" applyAlignment="1" applyProtection="1">
      <alignment horizontal="center" vertical="center" shrinkToFit="1"/>
      <protection locked="0"/>
    </xf>
    <xf numFmtId="0" fontId="14" fillId="0" borderId="19" xfId="2" applyFont="1" applyBorder="1" applyAlignment="1" applyProtection="1">
      <alignment horizontal="center" vertical="center"/>
      <protection locked="0"/>
    </xf>
    <xf numFmtId="0" fontId="32" fillId="0" borderId="57" xfId="1" applyFont="1" applyBorder="1" applyAlignment="1">
      <alignment horizontal="left" vertical="top" shrinkToFit="1"/>
    </xf>
    <xf numFmtId="0" fontId="32" fillId="0" borderId="58" xfId="1" applyFont="1" applyBorder="1" applyAlignment="1">
      <alignment horizontal="left" vertical="top" shrinkToFit="1"/>
    </xf>
    <xf numFmtId="0" fontId="13" fillId="0" borderId="59" xfId="1" applyFont="1" applyBorder="1" applyAlignment="1">
      <alignment horizontal="left" vertical="top" shrinkToFit="1"/>
    </xf>
    <xf numFmtId="0" fontId="32" fillId="0" borderId="18" xfId="1" applyFont="1" applyBorder="1" applyAlignment="1">
      <alignment horizontal="left" vertical="top" shrinkToFit="1"/>
    </xf>
    <xf numFmtId="0" fontId="32" fillId="0" borderId="19" xfId="1" applyFont="1" applyBorder="1" applyAlignment="1">
      <alignment horizontal="left" vertical="top" shrinkToFit="1"/>
    </xf>
    <xf numFmtId="0" fontId="13" fillId="0" borderId="20" xfId="1" applyFont="1" applyBorder="1" applyAlignment="1">
      <alignment horizontal="left" vertical="top" shrinkToFit="1"/>
    </xf>
    <xf numFmtId="185" fontId="28" fillId="0" borderId="28" xfId="1" applyNumberFormat="1" applyFont="1" applyBorder="1" applyAlignment="1">
      <alignment horizontal="center" vertical="center"/>
    </xf>
    <xf numFmtId="185" fontId="28" fillId="0" borderId="29" xfId="1" applyNumberFormat="1" applyFont="1" applyBorder="1" applyAlignment="1">
      <alignment horizontal="center" vertical="center"/>
    </xf>
    <xf numFmtId="177" fontId="28" fillId="0" borderId="29" xfId="1" applyNumberFormat="1" applyFont="1" applyBorder="1" applyAlignment="1">
      <alignment horizontal="left" vertical="center"/>
    </xf>
    <xf numFmtId="177" fontId="33" fillId="0" borderId="61" xfId="1" applyNumberFormat="1" applyFont="1" applyBorder="1" applyAlignment="1">
      <alignment horizontal="left" vertical="center"/>
    </xf>
  </cellXfs>
  <cellStyles count="5">
    <cellStyle name="桁区切り 2 2" xfId="4" xr:uid="{EFE30FF7-5EE6-454D-B5F6-3067AD024D0E}"/>
    <cellStyle name="通貨 2" xfId="3" xr:uid="{8D3EDE00-7149-425E-B71E-3C51808AC09C}"/>
    <cellStyle name="標準" xfId="0" builtinId="0"/>
    <cellStyle name="標準 2 2" xfId="1" xr:uid="{15E3D99F-DB1C-4DF0-9C03-385169F031BD}"/>
    <cellStyle name="標準 5 6 2" xfId="2" xr:uid="{8A97DE30-00D4-4E8B-AB6C-AF6675FD69E3}"/>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7" lockText="1" noThreeD="1"/>
</file>

<file path=xl/ctrlProps/ctrlProp11.xml><?xml version="1.0" encoding="utf-8"?>
<formControlPr xmlns="http://schemas.microsoft.com/office/spreadsheetml/2009/9/main" objectType="CheckBox" fmlaLink="$R$28" lockText="1" noThreeD="1"/>
</file>

<file path=xl/ctrlProps/ctrlProp12.xml><?xml version="1.0" encoding="utf-8"?>
<formControlPr xmlns="http://schemas.microsoft.com/office/spreadsheetml/2009/9/main" objectType="CheckBox" fmlaLink="$R$29" lockText="1" noThreeD="1"/>
</file>

<file path=xl/ctrlProps/ctrlProp13.xml><?xml version="1.0" encoding="utf-8"?>
<formControlPr xmlns="http://schemas.microsoft.com/office/spreadsheetml/2009/9/main" objectType="CheckBox" fmlaLink="$R$30" lockText="1" noThreeD="1"/>
</file>

<file path=xl/ctrlProps/ctrlProp14.xml><?xml version="1.0" encoding="utf-8"?>
<formControlPr xmlns="http://schemas.microsoft.com/office/spreadsheetml/2009/9/main" objectType="CheckBox" fmlaLink="$R$31" lockText="1" noThreeD="1"/>
</file>

<file path=xl/ctrlProps/ctrlProp15.xml><?xml version="1.0" encoding="utf-8"?>
<formControlPr xmlns="http://schemas.microsoft.com/office/spreadsheetml/2009/9/main" objectType="CheckBox" fmlaLink="$R$32" lockText="1" noThreeD="1"/>
</file>

<file path=xl/ctrlProps/ctrlProp16.xml><?xml version="1.0" encoding="utf-8"?>
<formControlPr xmlns="http://schemas.microsoft.com/office/spreadsheetml/2009/9/main" objectType="CheckBox" fmlaLink="$R$33" lockText="1" noThreeD="1"/>
</file>

<file path=xl/ctrlProps/ctrlProp17.xml><?xml version="1.0" encoding="utf-8"?>
<formControlPr xmlns="http://schemas.microsoft.com/office/spreadsheetml/2009/9/main" objectType="CheckBox" fmlaLink="$R$46" lockText="1" noThreeD="1"/>
</file>

<file path=xl/ctrlProps/ctrlProp18.xml><?xml version="1.0" encoding="utf-8"?>
<formControlPr xmlns="http://schemas.microsoft.com/office/spreadsheetml/2009/9/main" objectType="CheckBox" fmlaLink="$R$47" lockText="1" noThreeD="1"/>
</file>

<file path=xl/ctrlProps/ctrlProp19.xml><?xml version="1.0" encoding="utf-8"?>
<formControlPr xmlns="http://schemas.microsoft.com/office/spreadsheetml/2009/9/main" objectType="CheckBox" fmlaLink="$R$4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6"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23</xdr:row>
          <xdr:rowOff>161925</xdr:rowOff>
        </xdr:from>
        <xdr:to>
          <xdr:col>2</xdr:col>
          <xdr:colOff>266700</xdr:colOff>
          <xdr:row>26</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9525</xdr:colOff>
          <xdr:row>27</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24</xdr:row>
          <xdr:rowOff>0</xdr:rowOff>
        </xdr:from>
        <xdr:to>
          <xdr:col>3</xdr:col>
          <xdr:colOff>0</xdr:colOff>
          <xdr:row>26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0</xdr:rowOff>
        </xdr:from>
        <xdr:to>
          <xdr:col>1</xdr:col>
          <xdr:colOff>247650</xdr:colOff>
          <xdr:row>17</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371475</xdr:rowOff>
        </xdr:from>
        <xdr:to>
          <xdr:col>1</xdr:col>
          <xdr:colOff>257175</xdr:colOff>
          <xdr:row>18</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381000</xdr:rowOff>
        </xdr:from>
        <xdr:to>
          <xdr:col>1</xdr:col>
          <xdr:colOff>247650</xdr:colOff>
          <xdr:row>19</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219075</xdr:rowOff>
        </xdr:from>
        <xdr:to>
          <xdr:col>2</xdr:col>
          <xdr:colOff>257175</xdr:colOff>
          <xdr:row>27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23</xdr:row>
          <xdr:rowOff>142875</xdr:rowOff>
        </xdr:from>
        <xdr:to>
          <xdr:col>5</xdr:col>
          <xdr:colOff>9525</xdr:colOff>
          <xdr:row>26</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0</xdr:rowOff>
        </xdr:from>
        <xdr:to>
          <xdr:col>2</xdr:col>
          <xdr:colOff>1209675</xdr:colOff>
          <xdr:row>47</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219075</xdr:rowOff>
        </xdr:from>
        <xdr:to>
          <xdr:col>2</xdr:col>
          <xdr:colOff>1438275</xdr:colOff>
          <xdr:row>47</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209550</xdr:rowOff>
        </xdr:from>
        <xdr:to>
          <xdr:col>2</xdr:col>
          <xdr:colOff>1247775</xdr:colOff>
          <xdr:row>49</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46</xdr:row>
          <xdr:rowOff>9525</xdr:rowOff>
        </xdr:from>
        <xdr:to>
          <xdr:col>4</xdr:col>
          <xdr:colOff>885825</xdr:colOff>
          <xdr:row>47</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46</xdr:row>
          <xdr:rowOff>228600</xdr:rowOff>
        </xdr:from>
        <xdr:to>
          <xdr:col>4</xdr:col>
          <xdr:colOff>885825</xdr:colOff>
          <xdr:row>48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47</xdr:row>
          <xdr:rowOff>228600</xdr:rowOff>
        </xdr:from>
        <xdr:to>
          <xdr:col>4</xdr:col>
          <xdr:colOff>885825</xdr:colOff>
          <xdr:row>49</xdr:row>
          <xdr:rowOff>57150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19050</xdr:rowOff>
        </xdr:from>
        <xdr:to>
          <xdr:col>2</xdr:col>
          <xdr:colOff>85725</xdr:colOff>
          <xdr:row>50</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38100</xdr:rowOff>
        </xdr:from>
        <xdr:to>
          <xdr:col>8</xdr:col>
          <xdr:colOff>533400</xdr:colOff>
          <xdr:row>46</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47</xdr:row>
          <xdr:rowOff>123825</xdr:rowOff>
        </xdr:from>
        <xdr:to>
          <xdr:col>12</xdr:col>
          <xdr:colOff>1209675</xdr:colOff>
          <xdr:row>48</xdr:row>
          <xdr:rowOff>133350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48</xdr:row>
          <xdr:rowOff>57150</xdr:rowOff>
        </xdr:from>
        <xdr:to>
          <xdr:col>12</xdr:col>
          <xdr:colOff>723900</xdr:colOff>
          <xdr:row>49</xdr:row>
          <xdr:rowOff>142875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49</xdr:row>
          <xdr:rowOff>76200</xdr:rowOff>
        </xdr:from>
        <xdr:to>
          <xdr:col>11</xdr:col>
          <xdr:colOff>247650</xdr:colOff>
          <xdr:row>50</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57150</xdr:rowOff>
        </xdr:from>
        <xdr:to>
          <xdr:col>10</xdr:col>
          <xdr:colOff>57150</xdr:colOff>
          <xdr:row>50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46</xdr:row>
      <xdr:rowOff>171450</xdr:rowOff>
    </xdr:from>
    <xdr:to>
      <xdr:col>13</xdr:col>
      <xdr:colOff>142875</xdr:colOff>
      <xdr:row>47</xdr:row>
      <xdr:rowOff>171450</xdr:rowOff>
    </xdr:to>
    <xdr:sp macro="" textlink="">
      <xdr:nvSpPr>
        <xdr:cNvPr id="2" name="テキスト ボックス 1">
          <a:extLst>
            <a:ext uri="{FF2B5EF4-FFF2-40B4-BE49-F238E27FC236}">
              <a16:creationId xmlns:a16="http://schemas.microsoft.com/office/drawing/2014/main" id="{2763933B-230C-4FD7-BB5F-3C84D31EFA05}"/>
            </a:ext>
          </a:extLst>
        </xdr:cNvPr>
        <xdr:cNvSpPr txBox="1"/>
      </xdr:nvSpPr>
      <xdr:spPr>
        <a:xfrm>
          <a:off x="6423932" y="12868275"/>
          <a:ext cx="555851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94</xdr:row>
      <xdr:rowOff>9524</xdr:rowOff>
    </xdr:from>
    <xdr:to>
      <xdr:col>7</xdr:col>
      <xdr:colOff>81643</xdr:colOff>
      <xdr:row>97</xdr:row>
      <xdr:rowOff>56029</xdr:rowOff>
    </xdr:to>
    <xdr:sp macro="" textlink="">
      <xdr:nvSpPr>
        <xdr:cNvPr id="3" name="テキスト ボックス 2">
          <a:extLst>
            <a:ext uri="{FF2B5EF4-FFF2-40B4-BE49-F238E27FC236}">
              <a16:creationId xmlns:a16="http://schemas.microsoft.com/office/drawing/2014/main" id="{05F94979-DB61-4E41-A57A-1084FDD4E2C4}"/>
            </a:ext>
          </a:extLst>
        </xdr:cNvPr>
        <xdr:cNvSpPr txBox="1"/>
      </xdr:nvSpPr>
      <xdr:spPr>
        <a:xfrm>
          <a:off x="219075" y="25784174"/>
          <a:ext cx="6225268" cy="789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18</xdr:row>
          <xdr:rowOff>381000</xdr:rowOff>
        </xdr:from>
        <xdr:to>
          <xdr:col>1</xdr:col>
          <xdr:colOff>133350</xdr:colOff>
          <xdr:row>20</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219075</xdr:rowOff>
        </xdr:from>
        <xdr:to>
          <xdr:col>4</xdr:col>
          <xdr:colOff>952500</xdr:colOff>
          <xdr:row>27</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25</xdr:row>
          <xdr:rowOff>200025</xdr:rowOff>
        </xdr:from>
        <xdr:to>
          <xdr:col>8</xdr:col>
          <xdr:colOff>38100</xdr:colOff>
          <xdr:row>27</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33</xdr:row>
          <xdr:rowOff>152400</xdr:rowOff>
        </xdr:from>
        <xdr:to>
          <xdr:col>3</xdr:col>
          <xdr:colOff>0</xdr:colOff>
          <xdr:row>35</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33</xdr:row>
          <xdr:rowOff>152400</xdr:rowOff>
        </xdr:from>
        <xdr:to>
          <xdr:col>6</xdr:col>
          <xdr:colOff>190500</xdr:colOff>
          <xdr:row>35</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33</xdr:row>
          <xdr:rowOff>123825</xdr:rowOff>
        </xdr:from>
        <xdr:to>
          <xdr:col>2</xdr:col>
          <xdr:colOff>762000</xdr:colOff>
          <xdr:row>35</xdr:row>
          <xdr:rowOff>104775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152400</xdr:rowOff>
        </xdr:from>
        <xdr:to>
          <xdr:col>4</xdr:col>
          <xdr:colOff>295275</xdr:colOff>
          <xdr:row>35</xdr:row>
          <xdr:rowOff>114300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41</xdr:row>
          <xdr:rowOff>28575</xdr:rowOff>
        </xdr:from>
        <xdr:to>
          <xdr:col>2</xdr:col>
          <xdr:colOff>771525</xdr:colOff>
          <xdr:row>43</xdr:row>
          <xdr:rowOff>114300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36</xdr:row>
          <xdr:rowOff>142875</xdr:rowOff>
        </xdr:from>
        <xdr:to>
          <xdr:col>2</xdr:col>
          <xdr:colOff>762000</xdr:colOff>
          <xdr:row>38</xdr:row>
          <xdr:rowOff>133350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35</xdr:row>
          <xdr:rowOff>133350</xdr:rowOff>
        </xdr:from>
        <xdr:to>
          <xdr:col>2</xdr:col>
          <xdr:colOff>771525</xdr:colOff>
          <xdr:row>37</xdr:row>
          <xdr:rowOff>114300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34</xdr:row>
          <xdr:rowOff>152400</xdr:rowOff>
        </xdr:from>
        <xdr:to>
          <xdr:col>2</xdr:col>
          <xdr:colOff>771525</xdr:colOff>
          <xdr:row>36</xdr:row>
          <xdr:rowOff>133350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85725</xdr:rowOff>
        </xdr:from>
        <xdr:to>
          <xdr:col>9</xdr:col>
          <xdr:colOff>400050</xdr:colOff>
          <xdr:row>48</xdr:row>
          <xdr:rowOff>85725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66675</xdr:rowOff>
        </xdr:from>
        <xdr:to>
          <xdr:col>9</xdr:col>
          <xdr:colOff>152400</xdr:colOff>
          <xdr:row>49</xdr:row>
          <xdr:rowOff>85725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15</xdr:row>
          <xdr:rowOff>0</xdr:rowOff>
        </xdr:from>
        <xdr:to>
          <xdr:col>1</xdr:col>
          <xdr:colOff>247650</xdr:colOff>
          <xdr:row>16</xdr:row>
          <xdr:rowOff>57150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40053</xdr:rowOff>
    </xdr:to>
    <xdr:pic>
      <xdr:nvPicPr>
        <xdr:cNvPr id="2" name="図 1">
          <a:extLst>
            <a:ext uri="{FF2B5EF4-FFF2-40B4-BE49-F238E27FC236}">
              <a16:creationId xmlns:a16="http://schemas.microsoft.com/office/drawing/2014/main" id="{956AE9A6-E694-463A-BBDE-A02D75489B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8115190"/>
          <a:ext cx="10278157" cy="1155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06688-C16A-4AA8-A85D-933A593CC206}">
  <sheetPr>
    <tabColor rgb="FF00B050"/>
    <pageSetUpPr fitToPage="1"/>
  </sheetPr>
  <dimension ref="A1:GA119"/>
  <sheetViews>
    <sheetView showGridLines="0" tabSelected="1" view="pageBreakPreview" zoomScale="85" zoomScaleNormal="100" zoomScaleSheetLayoutView="85" workbookViewId="0">
      <selection activeCell="O2" sqref="O2"/>
    </sheetView>
  </sheetViews>
  <sheetFormatPr defaultRowHeight="13.5" x14ac:dyDescent="0.15"/>
  <cols>
    <col min="1" max="1" width="3.375" customWidth="1"/>
    <col min="2" max="2" width="12.625" customWidth="1"/>
    <col min="3" max="3" width="27.375"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125" customWidth="1"/>
    <col min="14" max="14" width="2.375" customWidth="1"/>
    <col min="15" max="15" width="15" customWidth="1"/>
    <col min="16" max="16" width="2.375" customWidth="1"/>
    <col min="18" max="18" width="0" hidden="1" customWidth="1"/>
  </cols>
  <sheetData>
    <row r="1" spans="1:183" ht="17.25" x14ac:dyDescent="0.15">
      <c r="A1" s="1" t="s">
        <v>0</v>
      </c>
      <c r="B1" s="2"/>
      <c r="C1" s="2"/>
    </row>
    <row r="2" spans="1:183" ht="68.25" customHeight="1" x14ac:dyDescent="0.15">
      <c r="B2" s="202" t="s">
        <v>1</v>
      </c>
      <c r="C2" s="202"/>
      <c r="D2" s="202"/>
      <c r="E2" s="202"/>
      <c r="F2" s="202"/>
      <c r="G2" s="202"/>
      <c r="H2" s="202"/>
      <c r="I2" s="202"/>
      <c r="J2" s="202"/>
      <c r="K2" s="202"/>
      <c r="L2" s="202"/>
      <c r="M2" s="202"/>
    </row>
    <row r="3" spans="1:183" ht="15" thickBot="1" x14ac:dyDescent="0.2">
      <c r="B3" s="3" t="s">
        <v>2</v>
      </c>
      <c r="C3" s="3"/>
    </row>
    <row r="4" spans="1:183" ht="24.95" customHeight="1" x14ac:dyDescent="0.15">
      <c r="B4" s="203" t="s">
        <v>3</v>
      </c>
      <c r="C4" s="204"/>
      <c r="D4" s="205"/>
      <c r="E4" s="206"/>
      <c r="F4" s="206"/>
      <c r="G4" s="206"/>
      <c r="H4" s="206"/>
      <c r="I4" s="206"/>
      <c r="J4" s="206"/>
      <c r="K4" s="206"/>
      <c r="L4" s="206"/>
      <c r="M4" s="207"/>
    </row>
    <row r="5" spans="1:183" ht="30" customHeight="1" x14ac:dyDescent="0.15">
      <c r="B5" s="208" t="s">
        <v>4</v>
      </c>
      <c r="C5" s="209"/>
      <c r="D5" s="210"/>
      <c r="E5" s="211"/>
      <c r="F5" s="211"/>
      <c r="G5" s="211"/>
      <c r="H5" s="211"/>
      <c r="I5" s="211"/>
      <c r="J5" s="211"/>
      <c r="K5" s="211"/>
      <c r="L5" s="211"/>
      <c r="M5" s="212"/>
    </row>
    <row r="6" spans="1:183" ht="24.95" customHeight="1" thickBot="1" x14ac:dyDescent="0.2">
      <c r="B6" s="213" t="s">
        <v>3</v>
      </c>
      <c r="C6" s="214"/>
      <c r="D6" s="215"/>
      <c r="E6" s="216"/>
      <c r="F6" s="216"/>
      <c r="G6" s="216"/>
      <c r="H6" s="216"/>
      <c r="I6" s="216"/>
      <c r="J6" s="216"/>
      <c r="K6" s="216"/>
      <c r="L6" s="216"/>
      <c r="M6" s="217"/>
    </row>
    <row r="7" spans="1:183" ht="30" customHeight="1" thickTop="1" x14ac:dyDescent="0.15">
      <c r="B7" s="218" t="s">
        <v>5</v>
      </c>
      <c r="C7" s="219"/>
      <c r="D7" s="170"/>
      <c r="E7" s="171"/>
      <c r="F7" s="171"/>
      <c r="G7" s="171"/>
      <c r="H7" s="171"/>
      <c r="I7" s="171"/>
      <c r="J7" s="171"/>
      <c r="K7" s="171"/>
      <c r="L7" s="171"/>
      <c r="M7" s="220"/>
      <c r="FU7" s="121" t="s">
        <v>108</v>
      </c>
      <c r="FV7" s="122"/>
      <c r="FW7" s="122"/>
      <c r="FX7" s="122"/>
      <c r="FY7" s="122"/>
      <c r="FZ7" s="122"/>
      <c r="GA7" s="123"/>
    </row>
    <row r="8" spans="1:183" ht="24.95" customHeight="1" x14ac:dyDescent="0.15">
      <c r="B8" s="221" t="s">
        <v>6</v>
      </c>
      <c r="C8" s="222"/>
      <c r="D8" s="222"/>
      <c r="E8" s="222"/>
      <c r="F8" s="222"/>
      <c r="G8" s="222"/>
      <c r="H8" s="222"/>
      <c r="I8" s="222"/>
      <c r="J8" s="222"/>
      <c r="K8" s="222"/>
      <c r="L8" s="222"/>
      <c r="M8" s="223"/>
      <c r="FU8" s="124" t="s">
        <v>109</v>
      </c>
      <c r="GA8" s="125"/>
    </row>
    <row r="9" spans="1:183" ht="30" customHeight="1" x14ac:dyDescent="0.15">
      <c r="B9" s="224"/>
      <c r="C9" s="225"/>
      <c r="D9" s="225"/>
      <c r="E9" s="225"/>
      <c r="F9" s="225"/>
      <c r="G9" s="225"/>
      <c r="H9" s="225"/>
      <c r="I9" s="225"/>
      <c r="J9" s="225"/>
      <c r="K9" s="225"/>
      <c r="L9" s="225"/>
      <c r="M9" s="226"/>
      <c r="FU9" s="124" t="s">
        <v>110</v>
      </c>
      <c r="GA9" s="125"/>
    </row>
    <row r="10" spans="1:183" ht="24.95" customHeight="1" x14ac:dyDescent="0.15">
      <c r="B10" s="227" t="s">
        <v>7</v>
      </c>
      <c r="C10" s="228"/>
      <c r="D10" s="228"/>
      <c r="E10" s="228"/>
      <c r="F10" s="228"/>
      <c r="G10" s="228"/>
      <c r="H10" s="228"/>
      <c r="I10" s="228"/>
      <c r="J10" s="228"/>
      <c r="K10" s="228"/>
      <c r="L10" s="228"/>
      <c r="M10" s="229"/>
      <c r="FU10" s="124" t="s">
        <v>111</v>
      </c>
      <c r="GA10" s="125"/>
    </row>
    <row r="11" spans="1:183" ht="30" customHeight="1" x14ac:dyDescent="0.15">
      <c r="B11" s="199"/>
      <c r="C11" s="200"/>
      <c r="D11" s="200"/>
      <c r="E11" s="200"/>
      <c r="F11" s="200"/>
      <c r="G11" s="200"/>
      <c r="H11" s="200"/>
      <c r="I11" s="200"/>
      <c r="J11" s="200"/>
      <c r="K11" s="200"/>
      <c r="L11" s="200"/>
      <c r="M11" s="201"/>
      <c r="FU11" s="124" t="s">
        <v>112</v>
      </c>
      <c r="GA11" s="125"/>
    </row>
    <row r="12" spans="1:183" ht="24.95" customHeight="1" x14ac:dyDescent="0.15">
      <c r="B12" s="173" t="s">
        <v>8</v>
      </c>
      <c r="C12" s="174"/>
      <c r="D12" s="174"/>
      <c r="E12" s="174"/>
      <c r="F12" s="174"/>
      <c r="G12" s="174"/>
      <c r="H12" s="174"/>
      <c r="I12" s="174"/>
      <c r="J12" s="174"/>
      <c r="K12" s="174"/>
      <c r="L12" s="174"/>
      <c r="M12" s="175"/>
      <c r="FU12" s="124" t="s">
        <v>113</v>
      </c>
      <c r="GA12" s="125"/>
    </row>
    <row r="13" spans="1:183" ht="30" customHeight="1" thickBot="1" x14ac:dyDescent="0.2">
      <c r="B13" s="4" t="s">
        <v>9</v>
      </c>
      <c r="C13" s="176"/>
      <c r="D13" s="177"/>
      <c r="E13" s="176" t="s">
        <v>10</v>
      </c>
      <c r="F13" s="178"/>
      <c r="G13" s="178"/>
      <c r="H13" s="177"/>
      <c r="I13" s="179"/>
      <c r="J13" s="179"/>
      <c r="K13" s="179"/>
      <c r="L13" s="179"/>
      <c r="M13" s="180"/>
      <c r="FU13" s="124" t="s">
        <v>114</v>
      </c>
      <c r="GA13" s="125"/>
    </row>
    <row r="14" spans="1:183" ht="9.75" customHeight="1" x14ac:dyDescent="0.15">
      <c r="B14" s="5"/>
      <c r="C14" s="5"/>
      <c r="D14" s="6"/>
      <c r="E14" s="5"/>
      <c r="F14" s="5"/>
      <c r="G14" s="5"/>
      <c r="H14" s="5"/>
      <c r="I14" s="6"/>
      <c r="J14" s="6"/>
      <c r="K14" s="6"/>
      <c r="L14" s="6"/>
      <c r="M14" s="6"/>
      <c r="FU14" s="124" t="s">
        <v>115</v>
      </c>
      <c r="GA14" s="125"/>
    </row>
    <row r="15" spans="1:183" s="7" customFormat="1" ht="18" customHeight="1" x14ac:dyDescent="0.15">
      <c r="B15" s="8" t="s">
        <v>11</v>
      </c>
      <c r="C15" s="8"/>
      <c r="D15" s="9"/>
      <c r="E15" s="9"/>
      <c r="F15" s="9"/>
      <c r="G15" s="9"/>
      <c r="H15" s="9"/>
      <c r="I15" s="9"/>
      <c r="J15" s="9"/>
      <c r="K15" s="9"/>
      <c r="L15" s="9"/>
      <c r="M15" s="10"/>
      <c r="FU15" s="124" t="s">
        <v>116</v>
      </c>
      <c r="FV15"/>
      <c r="FW15"/>
      <c r="FX15"/>
      <c r="FY15"/>
      <c r="FZ15"/>
      <c r="GA15" s="125"/>
    </row>
    <row r="16" spans="1:183" s="7" customFormat="1" ht="30.75" customHeight="1" x14ac:dyDescent="0.15">
      <c r="B16" s="11" t="s">
        <v>12</v>
      </c>
      <c r="C16" s="11"/>
      <c r="D16" s="10"/>
      <c r="E16" s="10"/>
      <c r="F16" s="10"/>
      <c r="G16" s="10"/>
      <c r="H16" s="10"/>
      <c r="I16" s="10"/>
      <c r="J16" s="12"/>
      <c r="K16" s="12"/>
      <c r="L16" s="10"/>
      <c r="M16" s="10"/>
      <c r="FU16" s="124" t="s">
        <v>117</v>
      </c>
      <c r="FV16"/>
      <c r="FW16"/>
      <c r="FX16"/>
      <c r="FY16"/>
      <c r="FZ16"/>
      <c r="GA16" s="125"/>
    </row>
    <row r="17" spans="1:183" s="7" customFormat="1" ht="30.75" customHeight="1" x14ac:dyDescent="0.15">
      <c r="B17" s="11" t="s">
        <v>13</v>
      </c>
      <c r="C17" s="11"/>
      <c r="D17" s="10"/>
      <c r="E17" s="10"/>
      <c r="F17" s="10"/>
      <c r="G17" s="10"/>
      <c r="H17" s="10"/>
      <c r="I17" s="10"/>
      <c r="J17" s="12"/>
      <c r="K17" s="12"/>
      <c r="L17" s="10"/>
      <c r="M17" s="10"/>
      <c r="FU17" s="126" t="s">
        <v>118</v>
      </c>
      <c r="GA17" s="127"/>
    </row>
    <row r="18" spans="1:183" s="7" customFormat="1" ht="33.75" customHeight="1" x14ac:dyDescent="0.15">
      <c r="B18" s="181" t="s">
        <v>14</v>
      </c>
      <c r="C18" s="182"/>
      <c r="D18" s="183"/>
      <c r="E18" s="183"/>
      <c r="F18" s="183"/>
      <c r="G18" s="183"/>
      <c r="H18" s="183"/>
      <c r="I18" s="183"/>
      <c r="J18" s="183"/>
      <c r="K18" s="183"/>
      <c r="L18" s="183"/>
      <c r="M18" s="183"/>
      <c r="FU18" s="126" t="s">
        <v>119</v>
      </c>
      <c r="GA18" s="127"/>
    </row>
    <row r="19" spans="1:183" s="7" customFormat="1" ht="30.75" customHeight="1" x14ac:dyDescent="0.15">
      <c r="B19" s="11" t="s">
        <v>15</v>
      </c>
      <c r="C19" s="11"/>
      <c r="D19" s="10"/>
      <c r="E19" s="10"/>
      <c r="F19" s="10"/>
      <c r="G19" s="10"/>
      <c r="H19" s="10"/>
      <c r="I19" s="10"/>
      <c r="J19" s="12"/>
      <c r="K19" s="12"/>
      <c r="L19" s="10"/>
      <c r="M19" s="10"/>
      <c r="FU19" s="126" t="s">
        <v>120</v>
      </c>
      <c r="GA19" s="127"/>
    </row>
    <row r="20" spans="1:183" s="7" customFormat="1" ht="30.75" customHeight="1" x14ac:dyDescent="0.15">
      <c r="B20" s="11" t="s">
        <v>16</v>
      </c>
      <c r="C20" s="11"/>
      <c r="D20" s="10"/>
      <c r="E20" s="10"/>
      <c r="F20" s="10"/>
      <c r="G20" s="10"/>
      <c r="H20" s="10"/>
      <c r="I20" s="10"/>
      <c r="J20" s="12"/>
      <c r="K20" s="12"/>
      <c r="L20" s="10"/>
      <c r="M20" s="10"/>
      <c r="FU20" s="126" t="s">
        <v>121</v>
      </c>
      <c r="GA20" s="127"/>
    </row>
    <row r="21" spans="1:183" ht="14.25" x14ac:dyDescent="0.15">
      <c r="B21" s="13"/>
      <c r="C21" s="13"/>
      <c r="D21" s="13"/>
      <c r="E21" s="13"/>
      <c r="F21" s="13"/>
      <c r="G21" s="13"/>
      <c r="H21" s="13"/>
      <c r="I21" s="13"/>
      <c r="J21" s="13"/>
      <c r="K21" s="13"/>
      <c r="L21" s="13"/>
      <c r="M21" s="13"/>
      <c r="FU21" s="126" t="s">
        <v>122</v>
      </c>
      <c r="FV21" s="7"/>
      <c r="FW21" s="7"/>
      <c r="FX21" s="7"/>
      <c r="FY21" s="7"/>
      <c r="FZ21" s="7"/>
      <c r="GA21" s="127"/>
    </row>
    <row r="22" spans="1:183" ht="14.25" x14ac:dyDescent="0.15">
      <c r="B22" s="3" t="s">
        <v>17</v>
      </c>
      <c r="C22" s="3"/>
      <c r="D22" s="13"/>
      <c r="E22" s="13"/>
      <c r="F22" s="13"/>
      <c r="G22" s="13"/>
      <c r="H22" s="13"/>
      <c r="I22" s="13"/>
      <c r="J22" s="13"/>
      <c r="K22" s="13"/>
      <c r="L22" s="13"/>
      <c r="M22" s="13"/>
      <c r="FU22" s="126" t="s">
        <v>123</v>
      </c>
      <c r="FV22" s="7"/>
      <c r="FW22" s="7"/>
      <c r="FX22" s="7"/>
      <c r="FY22" s="7"/>
      <c r="FZ22" s="7"/>
      <c r="GA22" s="127"/>
    </row>
    <row r="23" spans="1:183" s="15" customFormat="1" ht="18" customHeight="1" x14ac:dyDescent="0.15">
      <c r="A23"/>
      <c r="B23" s="13" t="s">
        <v>18</v>
      </c>
      <c r="C23" s="13"/>
      <c r="D23" s="13"/>
      <c r="E23" s="14"/>
      <c r="F23" s="14"/>
      <c r="G23" s="14"/>
      <c r="H23" s="14"/>
      <c r="I23" s="14"/>
      <c r="J23" s="14"/>
      <c r="K23" s="14"/>
      <c r="L23" s="13"/>
      <c r="M23" s="13"/>
      <c r="O23"/>
      <c r="R23" s="16"/>
      <c r="S23" s="16"/>
      <c r="T23" s="16"/>
      <c r="U23" s="16"/>
      <c r="V23" s="16"/>
      <c r="W23" s="16"/>
      <c r="X23" s="16"/>
      <c r="Y23" s="16"/>
      <c r="Z23" s="16"/>
      <c r="FU23" s="126" t="s">
        <v>124</v>
      </c>
      <c r="FV23" s="7"/>
      <c r="FW23" s="7"/>
      <c r="FX23" s="7"/>
      <c r="FY23" s="7"/>
      <c r="FZ23" s="7"/>
      <c r="GA23" s="127"/>
    </row>
    <row r="24" spans="1:183" s="15" customFormat="1" ht="18" customHeight="1" thickBot="1" x14ac:dyDescent="0.2">
      <c r="A24"/>
      <c r="B24" s="13" t="s">
        <v>19</v>
      </c>
      <c r="C24" s="13"/>
      <c r="D24" s="13"/>
      <c r="E24" s="14"/>
      <c r="F24" s="14"/>
      <c r="G24" s="14"/>
      <c r="H24" s="14"/>
      <c r="I24" s="14"/>
      <c r="J24" s="14"/>
      <c r="K24" s="14"/>
      <c r="L24" s="13"/>
      <c r="M24" s="13"/>
      <c r="O24"/>
      <c r="R24" s="16"/>
      <c r="S24" s="16"/>
      <c r="T24" s="16"/>
      <c r="U24" s="16"/>
      <c r="V24" s="16"/>
      <c r="W24" s="16"/>
      <c r="X24" s="16"/>
      <c r="Y24" s="16"/>
      <c r="Z24" s="16"/>
      <c r="FU24" s="128" t="s">
        <v>125</v>
      </c>
      <c r="FV24" s="129"/>
      <c r="FW24" s="129"/>
      <c r="FX24" s="129"/>
      <c r="FY24" s="129"/>
      <c r="FZ24" s="129"/>
      <c r="GA24" s="130"/>
    </row>
    <row r="25" spans="1:183" s="15" customFormat="1" ht="3" customHeight="1" thickTop="1" x14ac:dyDescent="0.15">
      <c r="A25"/>
      <c r="B25" s="13"/>
      <c r="C25" s="13"/>
      <c r="D25" s="13"/>
      <c r="E25" s="14"/>
      <c r="F25" s="14"/>
      <c r="G25" s="14"/>
      <c r="H25" s="14"/>
      <c r="I25" s="14"/>
      <c r="J25" s="14"/>
      <c r="K25" s="14"/>
      <c r="L25" s="13"/>
      <c r="M25" s="13"/>
      <c r="O25"/>
      <c r="R25" s="16"/>
      <c r="S25" s="16"/>
      <c r="T25" s="16"/>
      <c r="U25" s="16"/>
      <c r="V25" s="16"/>
      <c r="W25" s="16"/>
      <c r="X25" s="16"/>
      <c r="Y25" s="16"/>
      <c r="Z25" s="16"/>
    </row>
    <row r="26" spans="1:183" s="15" customFormat="1" ht="18" customHeight="1" x14ac:dyDescent="0.15">
      <c r="A26"/>
      <c r="B26" s="17" t="s">
        <v>20</v>
      </c>
      <c r="C26" s="13" t="s">
        <v>21</v>
      </c>
      <c r="D26" s="13" t="s">
        <v>22</v>
      </c>
      <c r="E26" s="13"/>
      <c r="F26" s="13" t="s">
        <v>23</v>
      </c>
      <c r="G26" s="18"/>
      <c r="H26" s="19"/>
      <c r="I26" s="13"/>
      <c r="J26" s="13"/>
      <c r="K26" s="13"/>
      <c r="L26" s="13"/>
      <c r="M26" s="13"/>
      <c r="O26"/>
      <c r="R26" s="16" t="b">
        <v>0</v>
      </c>
      <c r="S26" s="16"/>
      <c r="T26" s="16"/>
      <c r="U26" s="16"/>
      <c r="V26" s="16"/>
      <c r="W26" s="16"/>
      <c r="X26" s="16"/>
      <c r="Y26" s="16"/>
      <c r="Z26" s="16"/>
    </row>
    <row r="27" spans="1:183" s="15" customFormat="1" ht="18" customHeight="1" x14ac:dyDescent="0.15">
      <c r="A27"/>
      <c r="B27" s="18"/>
      <c r="C27" s="13" t="s">
        <v>24</v>
      </c>
      <c r="D27" s="20" t="s">
        <v>25</v>
      </c>
      <c r="E27" s="13"/>
      <c r="F27" s="13" t="s">
        <v>26</v>
      </c>
      <c r="G27" s="13"/>
      <c r="H27" s="13"/>
      <c r="I27" s="13" t="s">
        <v>27</v>
      </c>
      <c r="J27" s="13"/>
      <c r="K27" s="13"/>
      <c r="L27" s="13"/>
      <c r="M27" s="13"/>
      <c r="O27"/>
      <c r="R27" s="16" t="b">
        <v>0</v>
      </c>
      <c r="S27" s="16"/>
      <c r="T27" s="16"/>
      <c r="U27" s="16"/>
      <c r="V27" s="16"/>
      <c r="W27" s="16"/>
      <c r="X27" s="16"/>
      <c r="Y27" s="16"/>
      <c r="Z27" s="16"/>
    </row>
    <row r="28" spans="1:183" s="15" customFormat="1" ht="11.25" customHeight="1" x14ac:dyDescent="0.15">
      <c r="A28"/>
      <c r="B28" s="18"/>
      <c r="C28" s="18"/>
      <c r="D28" s="13"/>
      <c r="E28" s="13"/>
      <c r="F28" s="13"/>
      <c r="G28" s="13"/>
      <c r="H28" s="13"/>
      <c r="I28" s="13"/>
      <c r="J28" s="13"/>
      <c r="K28" s="13"/>
      <c r="L28" s="13"/>
      <c r="M28" s="13"/>
      <c r="O28"/>
      <c r="R28" s="16" t="b">
        <v>0</v>
      </c>
      <c r="S28" s="16"/>
      <c r="T28" s="16"/>
      <c r="U28" s="16"/>
      <c r="V28" s="16"/>
      <c r="W28" s="16"/>
      <c r="X28" s="16"/>
      <c r="Y28" s="16"/>
      <c r="Z28" s="16"/>
    </row>
    <row r="29" spans="1:183" s="15" customFormat="1" ht="20.100000000000001" customHeight="1" x14ac:dyDescent="0.15">
      <c r="A29"/>
      <c r="B29" s="21" t="s">
        <v>28</v>
      </c>
      <c r="C29" s="184"/>
      <c r="D29" s="185"/>
      <c r="E29" s="185"/>
      <c r="F29" s="185"/>
      <c r="G29" s="185"/>
      <c r="H29" s="185"/>
      <c r="I29" s="185"/>
      <c r="J29" s="186"/>
      <c r="K29" s="13"/>
      <c r="L29" s="13"/>
      <c r="M29" s="13"/>
      <c r="O29"/>
      <c r="R29" s="16" t="b">
        <v>0</v>
      </c>
      <c r="S29" s="16"/>
      <c r="T29" s="16"/>
      <c r="U29" s="16"/>
      <c r="V29" s="16"/>
      <c r="W29" s="16"/>
      <c r="X29" s="16"/>
      <c r="Y29" s="16"/>
      <c r="Z29" s="16"/>
    </row>
    <row r="30" spans="1:183" s="15" customFormat="1" ht="14.25" x14ac:dyDescent="0.15">
      <c r="A30"/>
      <c r="B30" s="13"/>
      <c r="C30" s="13"/>
      <c r="D30" s="13"/>
      <c r="E30" s="13"/>
      <c r="F30" s="13"/>
      <c r="G30" s="13"/>
      <c r="H30" s="19"/>
      <c r="I30" s="13"/>
      <c r="J30" s="13"/>
      <c r="K30" s="13"/>
      <c r="L30" s="13"/>
      <c r="M30" s="13"/>
      <c r="O30"/>
      <c r="R30" s="16" t="b">
        <v>0</v>
      </c>
      <c r="S30" s="16"/>
      <c r="T30" s="16"/>
      <c r="U30" s="16"/>
      <c r="V30" s="16"/>
      <c r="W30" s="16"/>
      <c r="X30" s="16"/>
      <c r="Y30" s="16"/>
      <c r="Z30" s="16"/>
    </row>
    <row r="31" spans="1:183" s="15" customFormat="1" ht="24.95" customHeight="1" x14ac:dyDescent="0.15">
      <c r="A31"/>
      <c r="B31" s="21" t="s">
        <v>29</v>
      </c>
      <c r="C31" s="187"/>
      <c r="D31" s="188"/>
      <c r="E31" s="188"/>
      <c r="F31" s="188"/>
      <c r="G31" s="188"/>
      <c r="H31" s="188"/>
      <c r="I31" s="188"/>
      <c r="J31" s="188"/>
      <c r="K31" s="188"/>
      <c r="L31" s="188"/>
      <c r="M31" s="189"/>
      <c r="N31" s="22"/>
      <c r="O31" s="22"/>
      <c r="R31" s="16" t="b">
        <v>0</v>
      </c>
      <c r="S31" s="16"/>
      <c r="T31" s="16"/>
      <c r="U31" s="16"/>
      <c r="V31" s="16"/>
      <c r="W31" s="16"/>
      <c r="X31" s="16"/>
      <c r="Y31" s="16"/>
      <c r="Z31" s="16"/>
    </row>
    <row r="32" spans="1:183" s="15" customFormat="1" ht="24.95" customHeight="1" x14ac:dyDescent="0.15">
      <c r="A32"/>
      <c r="B32" s="13"/>
      <c r="C32" s="190"/>
      <c r="D32" s="191"/>
      <c r="E32" s="191"/>
      <c r="F32" s="191"/>
      <c r="G32" s="191"/>
      <c r="H32" s="191"/>
      <c r="I32" s="191"/>
      <c r="J32" s="191"/>
      <c r="K32" s="191"/>
      <c r="L32" s="191"/>
      <c r="M32" s="192"/>
      <c r="N32" s="22"/>
      <c r="O32" s="22"/>
      <c r="R32" s="16" t="b">
        <v>0</v>
      </c>
      <c r="S32" s="16"/>
      <c r="T32" s="16"/>
      <c r="U32" s="16"/>
      <c r="V32" s="16"/>
      <c r="W32" s="16"/>
      <c r="X32" s="16"/>
      <c r="Y32" s="16"/>
      <c r="Z32" s="16"/>
    </row>
    <row r="33" spans="1:26" s="15" customFormat="1" ht="24.95" customHeight="1" x14ac:dyDescent="0.15">
      <c r="A33"/>
      <c r="B33" s="13"/>
      <c r="C33" s="193"/>
      <c r="D33" s="194"/>
      <c r="E33" s="194"/>
      <c r="F33" s="194"/>
      <c r="G33" s="194"/>
      <c r="H33" s="194"/>
      <c r="I33" s="194"/>
      <c r="J33" s="194"/>
      <c r="K33" s="194"/>
      <c r="L33" s="194"/>
      <c r="M33" s="195"/>
      <c r="N33" s="22"/>
      <c r="O33" s="22"/>
      <c r="R33" s="16" t="b">
        <v>0</v>
      </c>
      <c r="S33" s="16"/>
      <c r="T33" s="16"/>
      <c r="U33" s="16"/>
      <c r="V33" s="16"/>
      <c r="W33" s="16"/>
      <c r="X33" s="16"/>
      <c r="Y33" s="16"/>
      <c r="Z33" s="16"/>
    </row>
    <row r="34" spans="1:26" s="15" customFormat="1" ht="18.75" customHeight="1" x14ac:dyDescent="0.15">
      <c r="A34"/>
      <c r="B34" s="13"/>
      <c r="C34" s="23"/>
      <c r="D34" s="23"/>
      <c r="E34" s="23"/>
      <c r="F34" s="23"/>
      <c r="G34" s="23"/>
      <c r="H34" s="23"/>
      <c r="I34" s="23"/>
      <c r="J34" s="23"/>
      <c r="K34" s="23"/>
      <c r="L34" s="23"/>
      <c r="M34" s="23"/>
      <c r="N34" s="22"/>
      <c r="O34" s="22"/>
      <c r="R34" s="16"/>
      <c r="S34" s="16"/>
      <c r="T34" s="16"/>
      <c r="U34" s="16"/>
      <c r="V34" s="16"/>
      <c r="W34" s="16"/>
      <c r="X34" s="16"/>
      <c r="Y34" s="16"/>
      <c r="Z34" s="16"/>
    </row>
    <row r="35" spans="1:26" s="15" customFormat="1" ht="18" customHeight="1" x14ac:dyDescent="0.15">
      <c r="A35"/>
      <c r="B35" s="13" t="s">
        <v>30</v>
      </c>
      <c r="C35" s="23" t="s">
        <v>31</v>
      </c>
      <c r="D35" s="21" t="s">
        <v>32</v>
      </c>
      <c r="E35" s="23" t="s">
        <v>33</v>
      </c>
      <c r="F35" s="23" t="s">
        <v>34</v>
      </c>
      <c r="G35" s="191" t="s">
        <v>35</v>
      </c>
      <c r="H35" s="191"/>
      <c r="I35" s="23"/>
      <c r="J35" s="23"/>
      <c r="K35" s="23"/>
      <c r="L35" s="23"/>
      <c r="M35" s="23"/>
      <c r="N35" s="22"/>
      <c r="O35" s="22"/>
      <c r="R35" s="16"/>
      <c r="S35" s="16"/>
      <c r="T35" s="16"/>
      <c r="U35" s="16"/>
      <c r="V35" s="16"/>
      <c r="W35" s="16"/>
      <c r="X35" s="16"/>
      <c r="Y35" s="16"/>
      <c r="Z35" s="16"/>
    </row>
    <row r="36" spans="1:26" s="15" customFormat="1" ht="18" customHeight="1" x14ac:dyDescent="0.15">
      <c r="A36"/>
      <c r="B36" s="13"/>
      <c r="C36" s="21" t="s">
        <v>36</v>
      </c>
      <c r="D36" s="21"/>
      <c r="E36" s="23"/>
      <c r="F36" s="23"/>
      <c r="G36" s="23"/>
      <c r="H36" s="23"/>
      <c r="I36" s="23"/>
      <c r="J36" s="23"/>
      <c r="K36" s="23"/>
      <c r="L36" s="23"/>
      <c r="M36" s="23"/>
      <c r="N36" s="22"/>
      <c r="O36" s="22"/>
      <c r="R36" s="16"/>
      <c r="S36" s="16"/>
      <c r="T36" s="16"/>
      <c r="U36" s="16"/>
      <c r="V36" s="16"/>
      <c r="W36" s="16"/>
      <c r="X36" s="16"/>
      <c r="Y36" s="16"/>
      <c r="Z36" s="16"/>
    </row>
    <row r="37" spans="1:26" s="15" customFormat="1" ht="18" customHeight="1" x14ac:dyDescent="0.15">
      <c r="A37"/>
      <c r="B37" s="13"/>
      <c r="C37" s="21" t="s">
        <v>37</v>
      </c>
      <c r="D37" s="21"/>
      <c r="E37" s="23"/>
      <c r="F37" s="23"/>
      <c r="G37" s="23"/>
      <c r="H37" s="23"/>
      <c r="I37" s="23"/>
      <c r="J37" s="23"/>
      <c r="K37" s="23"/>
      <c r="L37" s="23"/>
      <c r="M37" s="23"/>
      <c r="N37" s="22"/>
      <c r="O37" s="22"/>
      <c r="R37" s="16"/>
      <c r="S37" s="16"/>
      <c r="T37" s="16"/>
      <c r="U37" s="16"/>
      <c r="V37" s="16"/>
      <c r="W37" s="16"/>
      <c r="X37" s="16"/>
      <c r="Y37" s="16"/>
      <c r="Z37" s="16"/>
    </row>
    <row r="38" spans="1:26" s="15" customFormat="1" ht="18" customHeight="1" x14ac:dyDescent="0.15">
      <c r="A38"/>
      <c r="B38" s="13"/>
      <c r="C38" s="21" t="s">
        <v>38</v>
      </c>
      <c r="D38" s="21"/>
      <c r="E38" s="23"/>
      <c r="F38" s="23"/>
      <c r="G38" s="23"/>
      <c r="H38" s="23"/>
      <c r="I38" s="23"/>
      <c r="J38" s="23"/>
      <c r="K38" s="23"/>
      <c r="L38" s="23"/>
      <c r="M38" s="23"/>
      <c r="N38" s="22"/>
      <c r="O38" s="22"/>
      <c r="R38" s="16"/>
      <c r="S38" s="16"/>
      <c r="T38" s="16"/>
      <c r="U38" s="16"/>
      <c r="V38" s="16"/>
      <c r="W38" s="16"/>
      <c r="X38" s="16"/>
      <c r="Y38" s="16"/>
      <c r="Z38" s="16"/>
    </row>
    <row r="39" spans="1:26" s="15" customFormat="1" ht="12" customHeight="1" x14ac:dyDescent="0.15">
      <c r="A39"/>
      <c r="B39" s="13"/>
      <c r="C39" s="23"/>
      <c r="D39" s="21"/>
      <c r="E39" s="23"/>
      <c r="F39" s="23"/>
      <c r="G39" s="23"/>
      <c r="H39" s="23"/>
      <c r="I39" s="23"/>
      <c r="J39" s="23"/>
      <c r="K39" s="23"/>
      <c r="L39" s="23"/>
      <c r="M39" s="23"/>
      <c r="N39" s="22"/>
      <c r="O39" s="22"/>
      <c r="R39" s="16"/>
      <c r="S39" s="16"/>
      <c r="T39" s="16"/>
      <c r="U39" s="16"/>
      <c r="V39" s="16"/>
      <c r="W39" s="16"/>
      <c r="X39" s="16"/>
      <c r="Y39" s="16"/>
      <c r="Z39" s="16"/>
    </row>
    <row r="40" spans="1:26" s="15" customFormat="1" ht="18" customHeight="1" x14ac:dyDescent="0.15">
      <c r="A40"/>
      <c r="B40" s="13"/>
      <c r="C40" s="22" t="s">
        <v>39</v>
      </c>
      <c r="D40" s="23"/>
      <c r="E40" s="23"/>
      <c r="F40" s="23"/>
      <c r="G40" s="23"/>
      <c r="H40" s="23"/>
      <c r="I40" s="23"/>
      <c r="J40" s="23"/>
      <c r="K40" s="23"/>
      <c r="L40" s="23"/>
      <c r="M40" s="23"/>
      <c r="N40" s="22"/>
      <c r="O40" s="22"/>
      <c r="R40" s="16"/>
      <c r="S40" s="16"/>
      <c r="T40" s="16"/>
      <c r="U40" s="16"/>
      <c r="V40" s="16"/>
      <c r="W40" s="16"/>
      <c r="X40" s="16"/>
      <c r="Y40" s="16"/>
      <c r="Z40" s="16"/>
    </row>
    <row r="41" spans="1:26" s="15" customFormat="1" ht="18" customHeight="1" x14ac:dyDescent="0.15">
      <c r="A41"/>
      <c r="B41" s="13"/>
      <c r="C41" s="22" t="s">
        <v>40</v>
      </c>
      <c r="D41" s="23"/>
      <c r="E41" s="23"/>
      <c r="F41" s="23"/>
      <c r="G41" s="23"/>
      <c r="H41" s="23"/>
      <c r="I41" s="23"/>
      <c r="J41" s="23"/>
      <c r="K41" s="23"/>
      <c r="L41" s="23"/>
      <c r="M41" s="23"/>
      <c r="N41" s="22"/>
      <c r="O41" s="22"/>
      <c r="R41" s="16"/>
      <c r="S41" s="16"/>
      <c r="T41" s="16"/>
      <c r="U41" s="16"/>
      <c r="V41" s="16"/>
      <c r="W41" s="16"/>
      <c r="X41" s="16"/>
      <c r="Y41" s="16"/>
      <c r="Z41" s="16"/>
    </row>
    <row r="42" spans="1:26" s="15" customFormat="1" ht="9.75" customHeight="1" x14ac:dyDescent="0.15">
      <c r="A42"/>
      <c r="B42" s="13"/>
      <c r="C42" s="21"/>
      <c r="D42" s="23"/>
      <c r="E42" s="23"/>
      <c r="F42" s="23"/>
      <c r="G42" s="23"/>
      <c r="H42" s="23"/>
      <c r="I42" s="23"/>
      <c r="J42" s="23"/>
      <c r="K42" s="23"/>
      <c r="L42" s="23"/>
      <c r="M42" s="23"/>
      <c r="N42" s="22"/>
      <c r="O42" s="22"/>
      <c r="R42" s="16"/>
      <c r="S42" s="16"/>
      <c r="T42" s="16"/>
      <c r="U42" s="16"/>
      <c r="V42" s="16"/>
      <c r="W42" s="16"/>
      <c r="X42" s="16"/>
      <c r="Y42" s="16"/>
      <c r="Z42" s="16"/>
    </row>
    <row r="43" spans="1:26" s="15" customFormat="1" ht="18" customHeight="1" x14ac:dyDescent="0.15">
      <c r="A43"/>
      <c r="B43" s="13"/>
      <c r="C43" s="21" t="s">
        <v>41</v>
      </c>
      <c r="D43" s="23"/>
      <c r="E43" s="23"/>
      <c r="F43" s="23"/>
      <c r="G43" s="23"/>
      <c r="H43" s="23"/>
      <c r="I43" s="23"/>
      <c r="J43" s="23"/>
      <c r="K43" s="23"/>
      <c r="L43" s="23"/>
      <c r="M43" s="23"/>
      <c r="N43" s="22"/>
      <c r="O43" s="22"/>
      <c r="R43" s="16"/>
      <c r="S43" s="16"/>
      <c r="T43" s="16"/>
      <c r="U43" s="16"/>
      <c r="V43" s="16"/>
      <c r="W43" s="16"/>
      <c r="X43" s="16"/>
      <c r="Y43" s="16"/>
      <c r="Z43" s="16"/>
    </row>
    <row r="44" spans="1:26" s="15" customFormat="1" ht="18.75" customHeight="1" x14ac:dyDescent="0.15">
      <c r="A44"/>
      <c r="B44" s="13"/>
      <c r="C44" s="23"/>
      <c r="D44" s="23"/>
      <c r="E44" s="23"/>
      <c r="F44" s="23"/>
      <c r="G44" s="23"/>
      <c r="H44" s="23"/>
      <c r="I44" s="23"/>
      <c r="J44" s="23"/>
      <c r="K44" s="23"/>
      <c r="L44" s="23"/>
      <c r="M44" s="23"/>
      <c r="N44" s="22"/>
      <c r="O44" s="22"/>
      <c r="R44" s="16"/>
      <c r="S44" s="16"/>
      <c r="T44" s="16"/>
      <c r="U44" s="16"/>
      <c r="V44" s="16"/>
      <c r="W44" s="16"/>
      <c r="X44" s="16"/>
      <c r="Y44" s="16"/>
      <c r="Z44" s="16"/>
    </row>
    <row r="45" spans="1:26" ht="14.25" x14ac:dyDescent="0.15">
      <c r="B45" s="19" t="s">
        <v>42</v>
      </c>
      <c r="C45" s="19"/>
      <c r="D45" s="13"/>
      <c r="E45" s="13"/>
      <c r="F45" s="13"/>
      <c r="G45" s="13"/>
      <c r="H45" s="13"/>
      <c r="I45" s="13"/>
      <c r="J45" s="13"/>
      <c r="K45" s="13"/>
      <c r="L45" s="13"/>
      <c r="M45" s="13"/>
      <c r="Q45" s="7"/>
      <c r="R45" t="b">
        <v>0</v>
      </c>
    </row>
    <row r="46" spans="1:26" ht="18.75" customHeight="1" x14ac:dyDescent="0.15">
      <c r="B46" s="196" t="s">
        <v>43</v>
      </c>
      <c r="C46" s="197"/>
      <c r="D46" s="197"/>
      <c r="E46" s="197"/>
      <c r="F46" s="24"/>
      <c r="G46" s="196" t="s">
        <v>44</v>
      </c>
      <c r="H46" s="197"/>
      <c r="I46" s="197"/>
      <c r="J46" s="197"/>
      <c r="K46" s="197"/>
      <c r="L46" s="197"/>
      <c r="M46" s="198"/>
      <c r="Q46" s="7"/>
      <c r="R46" t="b">
        <v>0</v>
      </c>
    </row>
    <row r="47" spans="1:26" ht="18.75" customHeight="1" x14ac:dyDescent="0.15">
      <c r="B47" s="25"/>
      <c r="C47" s="26"/>
      <c r="D47" s="27"/>
      <c r="E47" s="26"/>
      <c r="F47" s="24"/>
      <c r="G47" s="25"/>
      <c r="H47" s="26"/>
      <c r="I47" s="26"/>
      <c r="J47" s="26"/>
      <c r="K47" s="26"/>
      <c r="L47" s="26"/>
      <c r="M47" s="28"/>
      <c r="Q47" s="7"/>
      <c r="R47" t="b">
        <v>0</v>
      </c>
    </row>
    <row r="48" spans="1:26" ht="18.75" customHeight="1" x14ac:dyDescent="0.15">
      <c r="B48" s="24"/>
      <c r="C48" s="13"/>
      <c r="D48" s="13"/>
      <c r="E48" s="13"/>
      <c r="F48" s="24"/>
      <c r="G48" s="24"/>
      <c r="H48" s="13"/>
      <c r="I48" s="13"/>
      <c r="J48" s="13"/>
      <c r="K48" s="13"/>
      <c r="L48" s="13"/>
      <c r="M48" s="29"/>
      <c r="Q48" s="7"/>
      <c r="R48" t="b">
        <v>0</v>
      </c>
    </row>
    <row r="49" spans="2:26" ht="14.25" x14ac:dyDescent="0.15">
      <c r="B49" s="24"/>
      <c r="C49" s="13"/>
      <c r="D49" s="13"/>
      <c r="E49" s="13"/>
      <c r="F49" s="24"/>
      <c r="G49" s="24"/>
      <c r="H49" s="13"/>
      <c r="I49" s="13"/>
      <c r="J49" s="13"/>
      <c r="K49" s="13"/>
      <c r="L49" s="13"/>
      <c r="M49" s="29"/>
      <c r="Q49" s="7"/>
      <c r="R49" s="169"/>
      <c r="S49" s="169"/>
      <c r="T49" s="169"/>
      <c r="U49" s="169"/>
      <c r="V49" s="169"/>
      <c r="W49" s="169"/>
      <c r="X49" s="169"/>
      <c r="Y49" s="169"/>
      <c r="Z49" s="169"/>
    </row>
    <row r="50" spans="2:26" ht="18.75" customHeight="1" x14ac:dyDescent="0.15">
      <c r="B50" s="24"/>
      <c r="C50" s="13"/>
      <c r="D50" s="19"/>
      <c r="E50" s="13"/>
      <c r="F50" s="24"/>
      <c r="G50" s="24"/>
      <c r="H50" s="13"/>
      <c r="I50" s="13"/>
      <c r="J50" s="13"/>
      <c r="K50" s="13"/>
      <c r="L50" s="13"/>
      <c r="M50" s="29"/>
      <c r="Q50" s="7"/>
    </row>
    <row r="51" spans="2:26" ht="18.75" customHeight="1" x14ac:dyDescent="0.15">
      <c r="B51" s="170" t="s">
        <v>45</v>
      </c>
      <c r="C51" s="171"/>
      <c r="D51" s="171"/>
      <c r="E51" s="171"/>
      <c r="F51" s="24"/>
      <c r="G51" s="170" t="s">
        <v>46</v>
      </c>
      <c r="H51" s="171"/>
      <c r="I51" s="171"/>
      <c r="J51" s="171"/>
      <c r="K51" s="171"/>
      <c r="L51" s="171"/>
      <c r="M51" s="172"/>
      <c r="Q51" s="7"/>
    </row>
    <row r="52" spans="2:26" ht="14.25" customHeight="1" x14ac:dyDescent="0.15">
      <c r="B52" s="13"/>
      <c r="C52" s="13"/>
      <c r="D52" s="13"/>
      <c r="E52" s="30"/>
      <c r="F52" s="30"/>
      <c r="G52" s="30"/>
      <c r="H52" s="30"/>
      <c r="I52" s="30"/>
      <c r="J52" s="30"/>
      <c r="K52" s="30"/>
      <c r="L52" s="13"/>
      <c r="M52" s="13"/>
      <c r="Q52" s="7"/>
    </row>
    <row r="53" spans="2:26" ht="14.25" x14ac:dyDescent="0.15">
      <c r="B53" s="31" t="s">
        <v>47</v>
      </c>
      <c r="C53" s="31"/>
      <c r="D53" s="13"/>
      <c r="E53" s="13"/>
      <c r="F53" s="13"/>
      <c r="G53" s="13"/>
      <c r="H53" s="13"/>
      <c r="I53" s="13"/>
      <c r="J53" s="13"/>
      <c r="K53" s="13"/>
      <c r="L53" s="13"/>
      <c r="M53" s="13"/>
      <c r="Q53" s="7"/>
    </row>
    <row r="54" spans="2:26" ht="80.099999999999994" customHeight="1" x14ac:dyDescent="0.15">
      <c r="B54" s="136"/>
      <c r="C54" s="136"/>
      <c r="D54" s="136"/>
      <c r="E54" s="136"/>
      <c r="F54" s="136"/>
      <c r="G54" s="136"/>
      <c r="H54" s="136"/>
      <c r="I54" s="136"/>
      <c r="J54" s="136"/>
      <c r="K54" s="136"/>
      <c r="L54" s="136"/>
      <c r="M54" s="136"/>
      <c r="Q54" s="7"/>
    </row>
    <row r="55" spans="2:26" ht="6" customHeight="1" x14ac:dyDescent="0.15">
      <c r="B55" s="13"/>
      <c r="C55" s="13"/>
      <c r="D55" s="13"/>
      <c r="E55" s="30"/>
      <c r="F55" s="30"/>
      <c r="G55" s="30"/>
      <c r="H55" s="30"/>
      <c r="I55" s="30"/>
      <c r="J55" s="30"/>
      <c r="K55" s="30"/>
      <c r="L55" s="13"/>
      <c r="M55" s="13"/>
      <c r="Q55" s="7"/>
    </row>
    <row r="56" spans="2:26" ht="14.25" x14ac:dyDescent="0.15">
      <c r="B56" s="19" t="s">
        <v>48</v>
      </c>
      <c r="C56" s="19"/>
      <c r="D56" s="13"/>
      <c r="E56" s="13"/>
      <c r="F56" s="13"/>
      <c r="G56" s="13"/>
      <c r="H56" s="13"/>
      <c r="I56" s="13"/>
      <c r="J56" s="13"/>
      <c r="K56" s="13"/>
      <c r="L56" s="13"/>
      <c r="M56" s="13"/>
      <c r="Q56" s="7"/>
      <c r="R56" s="169"/>
      <c r="S56" s="169"/>
      <c r="T56" s="169"/>
      <c r="U56" s="169"/>
      <c r="V56" s="169"/>
      <c r="W56" s="169"/>
      <c r="X56" s="169"/>
      <c r="Y56" s="169"/>
      <c r="Z56" s="169"/>
    </row>
    <row r="57" spans="2:26" ht="80.099999999999994" customHeight="1" x14ac:dyDescent="0.15">
      <c r="B57" s="136"/>
      <c r="C57" s="136"/>
      <c r="D57" s="136"/>
      <c r="E57" s="136"/>
      <c r="F57" s="136"/>
      <c r="G57" s="136"/>
      <c r="H57" s="136"/>
      <c r="I57" s="136"/>
      <c r="J57" s="136"/>
      <c r="K57" s="136"/>
      <c r="L57" s="136"/>
      <c r="M57" s="136"/>
    </row>
    <row r="58" spans="2:26" ht="6" customHeight="1" x14ac:dyDescent="0.15">
      <c r="B58" s="13"/>
      <c r="C58" s="13"/>
      <c r="D58" s="13"/>
      <c r="E58" s="30"/>
      <c r="F58" s="30"/>
      <c r="G58" s="30"/>
      <c r="H58" s="30"/>
      <c r="I58" s="30"/>
      <c r="J58" s="30"/>
      <c r="K58" s="30"/>
      <c r="L58" s="13"/>
      <c r="M58" s="13"/>
    </row>
    <row r="59" spans="2:26" ht="14.25" x14ac:dyDescent="0.15">
      <c r="B59" s="19" t="s">
        <v>49</v>
      </c>
      <c r="C59" s="19"/>
      <c r="D59" s="13"/>
      <c r="E59" s="13"/>
      <c r="F59" s="13"/>
      <c r="G59" s="13"/>
      <c r="H59" s="13"/>
      <c r="I59" s="13"/>
      <c r="J59" s="13"/>
      <c r="K59" s="13"/>
      <c r="L59" s="13"/>
      <c r="M59" s="13"/>
      <c r="Q59" s="7"/>
      <c r="R59" s="169"/>
      <c r="S59" s="169"/>
      <c r="T59" s="169"/>
      <c r="U59" s="169"/>
      <c r="V59" s="169"/>
      <c r="W59" s="169"/>
      <c r="X59" s="169"/>
      <c r="Y59" s="169"/>
      <c r="Z59" s="169"/>
    </row>
    <row r="60" spans="2:26" ht="80.099999999999994" customHeight="1" x14ac:dyDescent="0.15">
      <c r="B60" s="136"/>
      <c r="C60" s="136"/>
      <c r="D60" s="136"/>
      <c r="E60" s="136"/>
      <c r="F60" s="136"/>
      <c r="G60" s="136"/>
      <c r="H60" s="136"/>
      <c r="I60" s="136"/>
      <c r="J60" s="136"/>
      <c r="K60" s="136"/>
      <c r="L60" s="136"/>
      <c r="M60" s="136"/>
    </row>
    <row r="61" spans="2:26" ht="6" customHeight="1" x14ac:dyDescent="0.15">
      <c r="E61" s="32"/>
      <c r="F61" s="32"/>
      <c r="G61" s="32"/>
      <c r="H61" s="32"/>
      <c r="I61" s="32"/>
      <c r="J61" s="32"/>
      <c r="K61" s="32"/>
    </row>
    <row r="62" spans="2:26" s="33" customFormat="1" ht="18.75" customHeight="1" x14ac:dyDescent="0.15">
      <c r="B62" s="13" t="s">
        <v>50</v>
      </c>
      <c r="C62" s="13"/>
      <c r="D62" s="18"/>
      <c r="E62" s="18"/>
      <c r="F62" s="18"/>
      <c r="G62" s="18"/>
      <c r="H62" s="18"/>
      <c r="I62" s="18"/>
      <c r="J62" s="18"/>
      <c r="K62" s="18"/>
      <c r="L62" s="18"/>
      <c r="M62" s="18"/>
    </row>
    <row r="63" spans="2:26" s="33" customFormat="1" ht="9.75" customHeight="1" x14ac:dyDescent="0.15">
      <c r="B63" s="13"/>
      <c r="C63" s="13"/>
      <c r="D63" s="18"/>
      <c r="E63" s="18"/>
      <c r="F63" s="18"/>
      <c r="G63" s="18"/>
      <c r="H63" s="18"/>
      <c r="I63" s="18"/>
      <c r="J63" s="18"/>
      <c r="K63" s="18"/>
      <c r="L63" s="18"/>
      <c r="M63" s="18"/>
    </row>
    <row r="64" spans="2:26" s="33" customFormat="1" ht="14.25" x14ac:dyDescent="0.15">
      <c r="B64" s="19" t="s">
        <v>51</v>
      </c>
      <c r="C64" s="19"/>
      <c r="D64" s="34"/>
      <c r="E64" s="18"/>
      <c r="F64" s="18"/>
      <c r="G64" s="18"/>
      <c r="H64" s="18"/>
      <c r="I64" s="18"/>
      <c r="J64" s="18"/>
      <c r="K64" s="18"/>
      <c r="L64" s="18"/>
      <c r="M64" s="18"/>
    </row>
    <row r="65" spans="2:13" s="33" customFormat="1" ht="18.75" customHeight="1" x14ac:dyDescent="0.15">
      <c r="B65" s="160" t="s">
        <v>52</v>
      </c>
      <c r="C65" s="161"/>
      <c r="D65" s="161" t="s">
        <v>53</v>
      </c>
      <c r="E65" s="164" t="s">
        <v>54</v>
      </c>
      <c r="F65" s="165"/>
      <c r="G65" s="165"/>
      <c r="H65" s="165"/>
      <c r="I65" s="166"/>
      <c r="J65" s="167" t="s">
        <v>55</v>
      </c>
      <c r="K65" s="146" t="s">
        <v>56</v>
      </c>
      <c r="L65" s="148" t="s">
        <v>57</v>
      </c>
      <c r="M65" s="18"/>
    </row>
    <row r="66" spans="2:13" s="33" customFormat="1" ht="20.100000000000001" customHeight="1" x14ac:dyDescent="0.15">
      <c r="B66" s="162"/>
      <c r="C66" s="163"/>
      <c r="D66" s="163"/>
      <c r="E66" s="35" t="s">
        <v>58</v>
      </c>
      <c r="F66" s="150" t="s">
        <v>59</v>
      </c>
      <c r="G66" s="151"/>
      <c r="H66" s="151"/>
      <c r="I66" s="152"/>
      <c r="J66" s="168"/>
      <c r="K66" s="147"/>
      <c r="L66" s="149"/>
      <c r="M66" s="18"/>
    </row>
    <row r="67" spans="2:13" s="33" customFormat="1" ht="20.100000000000001" customHeight="1" x14ac:dyDescent="0.15">
      <c r="B67" s="153" t="s">
        <v>60</v>
      </c>
      <c r="C67" s="36" t="s">
        <v>61</v>
      </c>
      <c r="D67" s="37"/>
      <c r="E67" s="38"/>
      <c r="F67" s="154">
        <f>E67*12</f>
        <v>0</v>
      </c>
      <c r="G67" s="155"/>
      <c r="H67" s="155"/>
      <c r="I67" s="156"/>
      <c r="J67" s="39"/>
      <c r="K67" s="40">
        <f>$D$67*$F$67*$J$67/60</f>
        <v>0</v>
      </c>
      <c r="L67" s="41" t="e">
        <f>($F$67*$J$67/60)/$D$67</f>
        <v>#DIV/0!</v>
      </c>
      <c r="M67" s="18"/>
    </row>
    <row r="68" spans="2:13" s="33" customFormat="1" ht="20.100000000000001" customHeight="1" x14ac:dyDescent="0.15">
      <c r="B68" s="138"/>
      <c r="C68" s="42" t="s">
        <v>62</v>
      </c>
      <c r="D68" s="43"/>
      <c r="E68" s="44"/>
      <c r="F68" s="143">
        <f t="shared" ref="F68:F77" si="0">E68*12</f>
        <v>0</v>
      </c>
      <c r="G68" s="144"/>
      <c r="H68" s="144"/>
      <c r="I68" s="145"/>
      <c r="J68" s="45"/>
      <c r="K68" s="46">
        <f>$D$68*$F$68*$J$68/60</f>
        <v>0</v>
      </c>
      <c r="L68" s="47" t="e">
        <f>($F$68*$J$68/60)/$D$68</f>
        <v>#DIV/0!</v>
      </c>
      <c r="M68" s="18"/>
    </row>
    <row r="69" spans="2:13" s="33" customFormat="1" ht="20.100000000000001" customHeight="1" x14ac:dyDescent="0.15">
      <c r="B69" s="138"/>
      <c r="C69" s="42" t="s">
        <v>63</v>
      </c>
      <c r="D69" s="43"/>
      <c r="E69" s="44"/>
      <c r="F69" s="143">
        <f t="shared" si="0"/>
        <v>0</v>
      </c>
      <c r="G69" s="144"/>
      <c r="H69" s="144"/>
      <c r="I69" s="145"/>
      <c r="J69" s="45"/>
      <c r="K69" s="46">
        <f>$D$69*$F$69*$J$69/60</f>
        <v>0</v>
      </c>
      <c r="L69" s="47" t="e">
        <f>($F$69*$J$69/60)/$D$69</f>
        <v>#DIV/0!</v>
      </c>
      <c r="M69" s="18"/>
    </row>
    <row r="70" spans="2:13" s="33" customFormat="1" ht="20.100000000000001" customHeight="1" x14ac:dyDescent="0.15">
      <c r="B70" s="138"/>
      <c r="C70" s="42" t="s">
        <v>64</v>
      </c>
      <c r="D70" s="43"/>
      <c r="E70" s="44"/>
      <c r="F70" s="140">
        <f t="shared" si="0"/>
        <v>0</v>
      </c>
      <c r="G70" s="141"/>
      <c r="H70" s="141"/>
      <c r="I70" s="142"/>
      <c r="J70" s="45"/>
      <c r="K70" s="46">
        <f>$D$70*$F$70*$J$70/60</f>
        <v>0</v>
      </c>
      <c r="L70" s="47" t="e">
        <f>($F$70*$J$70/60)/$D$70</f>
        <v>#DIV/0!</v>
      </c>
      <c r="M70" s="18"/>
    </row>
    <row r="71" spans="2:13" s="33" customFormat="1" ht="20.100000000000001" customHeight="1" x14ac:dyDescent="0.15">
      <c r="B71" s="139"/>
      <c r="C71" s="48" t="s">
        <v>65</v>
      </c>
      <c r="D71" s="49"/>
      <c r="E71" s="50"/>
      <c r="F71" s="157">
        <f t="shared" si="0"/>
        <v>0</v>
      </c>
      <c r="G71" s="158"/>
      <c r="H71" s="158"/>
      <c r="I71" s="159"/>
      <c r="J71" s="51"/>
      <c r="K71" s="52">
        <f>$D$71*$F$71*$J$71/60</f>
        <v>0</v>
      </c>
      <c r="L71" s="53" t="e">
        <f>($F$71*$J$71/60)/$D$71</f>
        <v>#DIV/0!</v>
      </c>
      <c r="M71" s="18"/>
    </row>
    <row r="72" spans="2:13" s="33" customFormat="1" ht="20.100000000000001" customHeight="1" x14ac:dyDescent="0.15">
      <c r="B72" s="138" t="s">
        <v>66</v>
      </c>
      <c r="C72" s="54" t="s">
        <v>67</v>
      </c>
      <c r="D72" s="55"/>
      <c r="E72" s="56"/>
      <c r="F72" s="140">
        <f t="shared" si="0"/>
        <v>0</v>
      </c>
      <c r="G72" s="141"/>
      <c r="H72" s="141"/>
      <c r="I72" s="142"/>
      <c r="J72" s="57"/>
      <c r="K72" s="58">
        <f>$D$72*$F$72*$J$72/60</f>
        <v>0</v>
      </c>
      <c r="L72" s="59" t="e">
        <f>($F$72*$J$72/60)/$D$72</f>
        <v>#DIV/0!</v>
      </c>
      <c r="M72" s="18"/>
    </row>
    <row r="73" spans="2:13" s="33" customFormat="1" ht="20.100000000000001" customHeight="1" x14ac:dyDescent="0.15">
      <c r="B73" s="138"/>
      <c r="C73" s="54" t="s">
        <v>68</v>
      </c>
      <c r="D73" s="55"/>
      <c r="E73" s="56"/>
      <c r="F73" s="140">
        <f t="shared" si="0"/>
        <v>0</v>
      </c>
      <c r="G73" s="141"/>
      <c r="H73" s="141"/>
      <c r="I73" s="142"/>
      <c r="J73" s="57"/>
      <c r="K73" s="58">
        <f>$D$73*$F$73*$J$73/60</f>
        <v>0</v>
      </c>
      <c r="L73" s="59" t="e">
        <f>($F$73*$J$73/60)/$D$73</f>
        <v>#DIV/0!</v>
      </c>
      <c r="M73" s="18"/>
    </row>
    <row r="74" spans="2:13" s="33" customFormat="1" ht="20.100000000000001" customHeight="1" x14ac:dyDescent="0.15">
      <c r="B74" s="138"/>
      <c r="C74" s="54" t="s">
        <v>69</v>
      </c>
      <c r="D74" s="55"/>
      <c r="E74" s="56"/>
      <c r="F74" s="140">
        <f t="shared" si="0"/>
        <v>0</v>
      </c>
      <c r="G74" s="141"/>
      <c r="H74" s="141"/>
      <c r="I74" s="142"/>
      <c r="J74" s="57"/>
      <c r="K74" s="58">
        <f>$D$74*$F$74*$J$74/60</f>
        <v>0</v>
      </c>
      <c r="L74" s="59" t="e">
        <f>($F$74*$J$74/60)/$D$74</f>
        <v>#DIV/0!</v>
      </c>
      <c r="M74" s="18"/>
    </row>
    <row r="75" spans="2:13" s="33" customFormat="1" ht="20.100000000000001" customHeight="1" x14ac:dyDescent="0.15">
      <c r="B75" s="138"/>
      <c r="C75" s="42" t="s">
        <v>70</v>
      </c>
      <c r="D75" s="43"/>
      <c r="E75" s="44"/>
      <c r="F75" s="140">
        <f t="shared" si="0"/>
        <v>0</v>
      </c>
      <c r="G75" s="141"/>
      <c r="H75" s="141"/>
      <c r="I75" s="142"/>
      <c r="J75" s="45"/>
      <c r="K75" s="46">
        <f>$D$75*$F$75*$J$75/60</f>
        <v>0</v>
      </c>
      <c r="L75" s="47" t="e">
        <f>($F$75*$J$75/60)/$D$75</f>
        <v>#DIV/0!</v>
      </c>
      <c r="M75" s="18"/>
    </row>
    <row r="76" spans="2:13" s="33" customFormat="1" ht="20.100000000000001" customHeight="1" x14ac:dyDescent="0.15">
      <c r="B76" s="138"/>
      <c r="C76" s="42" t="s">
        <v>71</v>
      </c>
      <c r="D76" s="43"/>
      <c r="E76" s="44"/>
      <c r="F76" s="143">
        <f t="shared" si="0"/>
        <v>0</v>
      </c>
      <c r="G76" s="144"/>
      <c r="H76" s="144"/>
      <c r="I76" s="145"/>
      <c r="J76" s="45"/>
      <c r="K76" s="46">
        <f>$D$76*$F$76*$J$76/60</f>
        <v>0</v>
      </c>
      <c r="L76" s="47" t="e">
        <f>($F$76*$J$76/60)/$D$76</f>
        <v>#DIV/0!</v>
      </c>
      <c r="M76" s="18"/>
    </row>
    <row r="77" spans="2:13" s="33" customFormat="1" ht="20.100000000000001" customHeight="1" x14ac:dyDescent="0.15">
      <c r="B77" s="139"/>
      <c r="C77" s="42" t="s">
        <v>72</v>
      </c>
      <c r="D77" s="43"/>
      <c r="E77" s="44"/>
      <c r="F77" s="140">
        <f t="shared" si="0"/>
        <v>0</v>
      </c>
      <c r="G77" s="141"/>
      <c r="H77" s="141"/>
      <c r="I77" s="142"/>
      <c r="J77" s="45"/>
      <c r="K77" s="60">
        <f>$D$77*$F$77*$J$77/60</f>
        <v>0</v>
      </c>
      <c r="L77" s="61" t="e">
        <f>($F$77*$J$77/60)/$D$77</f>
        <v>#DIV/0!</v>
      </c>
      <c r="M77" s="18"/>
    </row>
    <row r="78" spans="2:13" s="33" customFormat="1" ht="20.100000000000001" customHeight="1" x14ac:dyDescent="0.15">
      <c r="B78" s="131"/>
      <c r="C78" s="132"/>
      <c r="D78" s="132"/>
      <c r="E78" s="62">
        <f>SUM(E67:E77)</f>
        <v>0</v>
      </c>
      <c r="F78" s="133">
        <f>SUM(F67:I77)</f>
        <v>0</v>
      </c>
      <c r="G78" s="134"/>
      <c r="H78" s="134"/>
      <c r="I78" s="135"/>
      <c r="J78" s="63">
        <f>SUM(J67:J77)</f>
        <v>0</v>
      </c>
      <c r="K78" s="64">
        <f>SUM(K67:K77)</f>
        <v>0</v>
      </c>
      <c r="L78" s="65" t="e">
        <f>SUM(L67:L77)</f>
        <v>#DIV/0!</v>
      </c>
      <c r="M78" s="18"/>
    </row>
    <row r="79" spans="2:13" s="33" customFormat="1" ht="20.100000000000001" customHeight="1" x14ac:dyDescent="0.15">
      <c r="B79" s="66"/>
      <c r="C79" s="66"/>
      <c r="D79" s="66"/>
      <c r="E79" s="67"/>
      <c r="F79" s="68"/>
      <c r="G79" s="68"/>
      <c r="H79" s="68"/>
      <c r="I79" s="68"/>
      <c r="J79" s="69"/>
      <c r="K79" s="70"/>
      <c r="L79" s="71"/>
      <c r="M79" s="18"/>
    </row>
    <row r="80" spans="2:13" s="33" customFormat="1" ht="20.100000000000001" customHeight="1" x14ac:dyDescent="0.15">
      <c r="B80" s="19" t="s">
        <v>73</v>
      </c>
      <c r="C80" s="19"/>
      <c r="D80" s="18"/>
      <c r="E80" s="18"/>
      <c r="F80" s="18"/>
      <c r="G80" s="18"/>
      <c r="H80" s="18"/>
      <c r="I80" s="18"/>
      <c r="J80" s="18"/>
      <c r="K80" s="18"/>
      <c r="L80" s="18"/>
      <c r="M80" s="18"/>
    </row>
    <row r="81" spans="2:13" s="33" customFormat="1" ht="20.100000000000001" customHeight="1" x14ac:dyDescent="0.15">
      <c r="B81" s="160" t="s">
        <v>52</v>
      </c>
      <c r="C81" s="161"/>
      <c r="D81" s="161" t="s">
        <v>74</v>
      </c>
      <c r="E81" s="164" t="s">
        <v>54</v>
      </c>
      <c r="F81" s="165"/>
      <c r="G81" s="165"/>
      <c r="H81" s="165"/>
      <c r="I81" s="166"/>
      <c r="J81" s="148" t="s">
        <v>75</v>
      </c>
      <c r="K81" s="146" t="s">
        <v>76</v>
      </c>
      <c r="L81" s="148" t="s">
        <v>57</v>
      </c>
      <c r="M81" s="18"/>
    </row>
    <row r="82" spans="2:13" s="33" customFormat="1" ht="20.100000000000001" customHeight="1" x14ac:dyDescent="0.15">
      <c r="B82" s="162"/>
      <c r="C82" s="163"/>
      <c r="D82" s="163"/>
      <c r="E82" s="35" t="s">
        <v>58</v>
      </c>
      <c r="F82" s="150" t="s">
        <v>59</v>
      </c>
      <c r="G82" s="151"/>
      <c r="H82" s="151"/>
      <c r="I82" s="152"/>
      <c r="J82" s="149"/>
      <c r="K82" s="147"/>
      <c r="L82" s="149"/>
      <c r="M82" s="18"/>
    </row>
    <row r="83" spans="2:13" s="33" customFormat="1" ht="20.100000000000001" customHeight="1" x14ac:dyDescent="0.15">
      <c r="B83" s="153" t="s">
        <v>60</v>
      </c>
      <c r="C83" s="36" t="s">
        <v>61</v>
      </c>
      <c r="D83" s="37"/>
      <c r="E83" s="38"/>
      <c r="F83" s="154">
        <f>E83*12</f>
        <v>0</v>
      </c>
      <c r="G83" s="155"/>
      <c r="H83" s="155"/>
      <c r="I83" s="156"/>
      <c r="J83" s="39"/>
      <c r="K83" s="40">
        <f>$D$83*$F$83*$J$83/60</f>
        <v>0</v>
      </c>
      <c r="L83" s="41" t="e">
        <f>($F$83*$J$83/60)/$D$83</f>
        <v>#DIV/0!</v>
      </c>
      <c r="M83" s="18"/>
    </row>
    <row r="84" spans="2:13" s="33" customFormat="1" ht="20.100000000000001" customHeight="1" x14ac:dyDescent="0.15">
      <c r="B84" s="138"/>
      <c r="C84" s="42" t="s">
        <v>62</v>
      </c>
      <c r="D84" s="43"/>
      <c r="E84" s="44"/>
      <c r="F84" s="143">
        <f t="shared" ref="F84:F93" si="1">E84*12</f>
        <v>0</v>
      </c>
      <c r="G84" s="144"/>
      <c r="H84" s="144"/>
      <c r="I84" s="145"/>
      <c r="J84" s="45"/>
      <c r="K84" s="46">
        <f>$D$84*$F$84*$J$84/60</f>
        <v>0</v>
      </c>
      <c r="L84" s="47" t="e">
        <f>($F$84*$J$84/60)/$D$84</f>
        <v>#DIV/0!</v>
      </c>
      <c r="M84" s="18"/>
    </row>
    <row r="85" spans="2:13" s="33" customFormat="1" ht="20.100000000000001" customHeight="1" x14ac:dyDescent="0.15">
      <c r="B85" s="138"/>
      <c r="C85" s="42" t="s">
        <v>63</v>
      </c>
      <c r="D85" s="43"/>
      <c r="E85" s="44"/>
      <c r="F85" s="143">
        <f t="shared" si="1"/>
        <v>0</v>
      </c>
      <c r="G85" s="144"/>
      <c r="H85" s="144"/>
      <c r="I85" s="145"/>
      <c r="J85" s="45"/>
      <c r="K85" s="46">
        <f>$D$85*$F$85*$J$85/60</f>
        <v>0</v>
      </c>
      <c r="L85" s="47" t="e">
        <f>($F$85*$J$85/60)/$D$85</f>
        <v>#DIV/0!</v>
      </c>
      <c r="M85" s="18"/>
    </row>
    <row r="86" spans="2:13" s="33" customFormat="1" ht="20.100000000000001" customHeight="1" x14ac:dyDescent="0.15">
      <c r="B86" s="138"/>
      <c r="C86" s="42" t="s">
        <v>64</v>
      </c>
      <c r="D86" s="43"/>
      <c r="E86" s="44"/>
      <c r="F86" s="140">
        <f t="shared" si="1"/>
        <v>0</v>
      </c>
      <c r="G86" s="141"/>
      <c r="H86" s="141"/>
      <c r="I86" s="142"/>
      <c r="J86" s="45"/>
      <c r="K86" s="46">
        <f>$D$86*$F$86*$J$86/60</f>
        <v>0</v>
      </c>
      <c r="L86" s="47" t="e">
        <f>($F$86*$J$86/60)/$D$86</f>
        <v>#DIV/0!</v>
      </c>
      <c r="M86" s="18"/>
    </row>
    <row r="87" spans="2:13" s="33" customFormat="1" ht="20.100000000000001" customHeight="1" x14ac:dyDescent="0.15">
      <c r="B87" s="139"/>
      <c r="C87" s="48" t="s">
        <v>65</v>
      </c>
      <c r="D87" s="49"/>
      <c r="E87" s="50"/>
      <c r="F87" s="157">
        <f t="shared" si="1"/>
        <v>0</v>
      </c>
      <c r="G87" s="158"/>
      <c r="H87" s="158"/>
      <c r="I87" s="159"/>
      <c r="J87" s="51"/>
      <c r="K87" s="52">
        <f>$D$87*$F$87*$J$87/60</f>
        <v>0</v>
      </c>
      <c r="L87" s="53" t="e">
        <f>($F$87*$J$87/60)/$D$87</f>
        <v>#DIV/0!</v>
      </c>
      <c r="M87" s="18"/>
    </row>
    <row r="88" spans="2:13" s="33" customFormat="1" ht="20.100000000000001" customHeight="1" x14ac:dyDescent="0.15">
      <c r="B88" s="138" t="s">
        <v>66</v>
      </c>
      <c r="C88" s="54" t="s">
        <v>67</v>
      </c>
      <c r="D88" s="55"/>
      <c r="E88" s="56"/>
      <c r="F88" s="140">
        <f t="shared" si="1"/>
        <v>0</v>
      </c>
      <c r="G88" s="141"/>
      <c r="H88" s="141"/>
      <c r="I88" s="142"/>
      <c r="J88" s="57"/>
      <c r="K88" s="58">
        <f>$D$88*$F$88*$J$88/60</f>
        <v>0</v>
      </c>
      <c r="L88" s="59" t="e">
        <f>($F$88*$J$88/60)/$D$88</f>
        <v>#DIV/0!</v>
      </c>
      <c r="M88" s="18"/>
    </row>
    <row r="89" spans="2:13" s="33" customFormat="1" ht="20.100000000000001" customHeight="1" x14ac:dyDescent="0.15">
      <c r="B89" s="138"/>
      <c r="C89" s="54" t="s">
        <v>68</v>
      </c>
      <c r="D89" s="55"/>
      <c r="E89" s="56"/>
      <c r="F89" s="140">
        <f t="shared" si="1"/>
        <v>0</v>
      </c>
      <c r="G89" s="141"/>
      <c r="H89" s="141"/>
      <c r="I89" s="142"/>
      <c r="J89" s="57"/>
      <c r="K89" s="58">
        <f>$D$89*$F$89*$J$89/60</f>
        <v>0</v>
      </c>
      <c r="L89" s="59" t="e">
        <f>($F$89*$J$89/60)/$D$89</f>
        <v>#DIV/0!</v>
      </c>
      <c r="M89" s="18"/>
    </row>
    <row r="90" spans="2:13" s="33" customFormat="1" ht="20.100000000000001" customHeight="1" x14ac:dyDescent="0.15">
      <c r="B90" s="138"/>
      <c r="C90" s="54" t="s">
        <v>69</v>
      </c>
      <c r="D90" s="55"/>
      <c r="E90" s="56"/>
      <c r="F90" s="140">
        <f t="shared" si="1"/>
        <v>0</v>
      </c>
      <c r="G90" s="141"/>
      <c r="H90" s="141"/>
      <c r="I90" s="142"/>
      <c r="J90" s="57"/>
      <c r="K90" s="58">
        <f>$D$90*$F$90*$J$90/60</f>
        <v>0</v>
      </c>
      <c r="L90" s="59" t="e">
        <f>($F$90*$J$90/60)/$D$90</f>
        <v>#DIV/0!</v>
      </c>
      <c r="M90" s="18"/>
    </row>
    <row r="91" spans="2:13" s="33" customFormat="1" ht="20.100000000000001" customHeight="1" x14ac:dyDescent="0.15">
      <c r="B91" s="138"/>
      <c r="C91" s="42" t="s">
        <v>70</v>
      </c>
      <c r="D91" s="43"/>
      <c r="E91" s="44"/>
      <c r="F91" s="140">
        <f t="shared" si="1"/>
        <v>0</v>
      </c>
      <c r="G91" s="141"/>
      <c r="H91" s="141"/>
      <c r="I91" s="142"/>
      <c r="J91" s="45"/>
      <c r="K91" s="46">
        <f>$D$91*$F$91*$J$91/60</f>
        <v>0</v>
      </c>
      <c r="L91" s="47" t="e">
        <f>($F$91*$J$91/60)/$D$91</f>
        <v>#DIV/0!</v>
      </c>
      <c r="M91" s="18"/>
    </row>
    <row r="92" spans="2:13" s="33" customFormat="1" ht="20.100000000000001" customHeight="1" x14ac:dyDescent="0.15">
      <c r="B92" s="138"/>
      <c r="C92" s="42" t="s">
        <v>71</v>
      </c>
      <c r="D92" s="43"/>
      <c r="E92" s="44"/>
      <c r="F92" s="143">
        <f t="shared" si="1"/>
        <v>0</v>
      </c>
      <c r="G92" s="144"/>
      <c r="H92" s="144"/>
      <c r="I92" s="145"/>
      <c r="J92" s="45"/>
      <c r="K92" s="46">
        <f>$D$92*$F$92*$J$92/60</f>
        <v>0</v>
      </c>
      <c r="L92" s="47" t="e">
        <f>($F$92*$J$92/60)/$D$92</f>
        <v>#DIV/0!</v>
      </c>
      <c r="M92" s="18"/>
    </row>
    <row r="93" spans="2:13" s="33" customFormat="1" ht="20.100000000000001" customHeight="1" x14ac:dyDescent="0.15">
      <c r="B93" s="139"/>
      <c r="C93" s="42" t="s">
        <v>72</v>
      </c>
      <c r="D93" s="43"/>
      <c r="E93" s="44"/>
      <c r="F93" s="140">
        <f t="shared" si="1"/>
        <v>0</v>
      </c>
      <c r="G93" s="141"/>
      <c r="H93" s="141"/>
      <c r="I93" s="142"/>
      <c r="J93" s="45"/>
      <c r="K93" s="60">
        <f>$D$93*$F$93*$J$93/60</f>
        <v>0</v>
      </c>
      <c r="L93" s="61" t="e">
        <f>($F$93*$J$93/60)/$D$93</f>
        <v>#DIV/0!</v>
      </c>
      <c r="M93" s="18"/>
    </row>
    <row r="94" spans="2:13" s="33" customFormat="1" ht="20.100000000000001" customHeight="1" x14ac:dyDescent="0.15">
      <c r="B94" s="131"/>
      <c r="C94" s="132"/>
      <c r="D94" s="132"/>
      <c r="E94" s="62">
        <f>SUM(E83:E93)</f>
        <v>0</v>
      </c>
      <c r="F94" s="133">
        <f>SUM(F83:I93)</f>
        <v>0</v>
      </c>
      <c r="G94" s="134"/>
      <c r="H94" s="134"/>
      <c r="I94" s="135"/>
      <c r="J94" s="63">
        <f>SUM(J83:J93)</f>
        <v>0</v>
      </c>
      <c r="K94" s="72">
        <f>SUM(K83:K93)</f>
        <v>0</v>
      </c>
      <c r="L94" s="65" t="e">
        <f>SUM(L83:L93)</f>
        <v>#DIV/0!</v>
      </c>
      <c r="M94" s="18"/>
    </row>
    <row r="95" spans="2:13" s="33" customFormat="1" ht="20.100000000000001" customHeight="1" x14ac:dyDescent="0.15">
      <c r="B95" s="18"/>
      <c r="C95" s="18"/>
      <c r="D95" s="18"/>
      <c r="E95" s="18"/>
      <c r="F95" s="18"/>
      <c r="G95" s="18"/>
      <c r="H95" s="18"/>
      <c r="I95" s="18"/>
      <c r="J95" s="18"/>
      <c r="K95" s="18"/>
      <c r="L95" s="18"/>
      <c r="M95" s="18"/>
    </row>
    <row r="96" spans="2:13" s="33" customFormat="1" ht="20.100000000000001" customHeight="1" x14ac:dyDescent="0.15">
      <c r="B96" s="18"/>
      <c r="C96" s="18"/>
      <c r="D96" s="18"/>
      <c r="E96" s="18"/>
      <c r="F96" s="18"/>
      <c r="G96" s="18"/>
      <c r="H96" s="18"/>
      <c r="I96" s="18"/>
      <c r="J96" s="3" t="s">
        <v>77</v>
      </c>
      <c r="K96" s="18"/>
      <c r="L96" s="18"/>
      <c r="M96" s="18"/>
    </row>
    <row r="97" spans="2:13" s="33" customFormat="1" ht="20.100000000000001" customHeight="1" x14ac:dyDescent="0.15">
      <c r="B97" s="18"/>
      <c r="C97" s="18"/>
      <c r="D97" s="73"/>
      <c r="E97" s="18"/>
      <c r="F97" s="18"/>
      <c r="G97" s="18"/>
      <c r="H97" s="18"/>
      <c r="I97" s="18"/>
      <c r="J97" s="18"/>
      <c r="K97" s="18"/>
      <c r="L97" s="74" t="e">
        <f>($K$78-$K$94)/$K$78</f>
        <v>#DIV/0!</v>
      </c>
      <c r="M97" s="18"/>
    </row>
    <row r="98" spans="2:13" s="33" customFormat="1" ht="14.25" x14ac:dyDescent="0.15">
      <c r="B98" s="19"/>
      <c r="C98" s="19"/>
      <c r="D98" s="73"/>
      <c r="E98" s="18"/>
      <c r="F98" s="18"/>
      <c r="G98" s="18"/>
      <c r="H98" s="18"/>
      <c r="I98" s="18"/>
      <c r="J98" s="18"/>
      <c r="K98" s="18"/>
      <c r="L98" s="18"/>
      <c r="M98" s="18"/>
    </row>
    <row r="99" spans="2:13" s="33" customFormat="1" ht="9" customHeight="1" x14ac:dyDescent="0.15">
      <c r="B99" s="18"/>
      <c r="C99" s="18"/>
      <c r="D99" s="73"/>
      <c r="E99" s="18"/>
      <c r="F99" s="18"/>
      <c r="G99" s="18"/>
      <c r="H99" s="18"/>
      <c r="I99" s="18"/>
      <c r="J99" s="18"/>
      <c r="K99" s="18"/>
      <c r="L99" s="18"/>
      <c r="M99" s="18"/>
    </row>
    <row r="100" spans="2:13" s="33" customFormat="1" ht="14.25" x14ac:dyDescent="0.15">
      <c r="B100" s="19"/>
      <c r="C100" s="19"/>
      <c r="D100" s="18"/>
      <c r="E100" s="18"/>
      <c r="F100" s="18"/>
      <c r="G100" s="18"/>
      <c r="H100" s="18"/>
      <c r="I100" s="18"/>
      <c r="J100" s="18"/>
      <c r="K100" s="18"/>
      <c r="L100" s="18"/>
      <c r="M100" s="18"/>
    </row>
    <row r="101" spans="2:13" s="33" customFormat="1" ht="14.25" x14ac:dyDescent="0.15">
      <c r="B101" s="19"/>
      <c r="C101" s="19"/>
      <c r="D101" s="18"/>
      <c r="E101" s="18"/>
      <c r="F101" s="18"/>
      <c r="G101" s="18"/>
      <c r="H101" s="18"/>
      <c r="I101" s="18"/>
      <c r="J101" s="18"/>
      <c r="K101" s="18"/>
      <c r="L101" s="18"/>
      <c r="M101" s="18"/>
    </row>
    <row r="102" spans="2:13" s="33" customFormat="1" ht="18.75" customHeight="1" x14ac:dyDescent="0.15">
      <c r="B102" s="19" t="s">
        <v>78</v>
      </c>
      <c r="C102" s="19"/>
      <c r="D102" s="13"/>
      <c r="E102" s="13"/>
      <c r="F102" s="13"/>
      <c r="G102" s="13"/>
      <c r="H102" s="13"/>
      <c r="I102" s="13"/>
      <c r="J102" s="13"/>
      <c r="K102" s="13"/>
      <c r="L102" s="13"/>
      <c r="M102" s="13"/>
    </row>
    <row r="103" spans="2:13" s="33" customFormat="1" ht="150" customHeight="1" x14ac:dyDescent="0.15">
      <c r="B103" s="136"/>
      <c r="C103" s="136"/>
      <c r="D103" s="136"/>
      <c r="E103" s="136"/>
      <c r="F103" s="136"/>
      <c r="G103" s="136"/>
      <c r="H103" s="136"/>
      <c r="I103" s="136"/>
      <c r="J103" s="136"/>
      <c r="K103" s="136"/>
      <c r="L103" s="136"/>
      <c r="M103" s="136"/>
    </row>
    <row r="104" spans="2:13" s="33" customFormat="1" x14ac:dyDescent="0.15">
      <c r="B104" s="75"/>
      <c r="C104" s="75"/>
      <c r="D104" s="76"/>
      <c r="E104" s="76"/>
      <c r="F104" s="76"/>
      <c r="G104" s="76"/>
    </row>
    <row r="105" spans="2:13" s="33" customFormat="1" x14ac:dyDescent="0.15">
      <c r="B105" s="75"/>
      <c r="C105" s="75"/>
      <c r="D105" s="76"/>
      <c r="E105" s="76"/>
      <c r="F105" s="76"/>
      <c r="G105" s="76"/>
    </row>
    <row r="106" spans="2:13" s="33" customFormat="1" x14ac:dyDescent="0.15">
      <c r="B106" s="75"/>
      <c r="C106" s="75"/>
      <c r="D106" s="76"/>
      <c r="E106" s="76"/>
      <c r="F106" s="76"/>
      <c r="G106" s="76"/>
    </row>
    <row r="107" spans="2:13" s="33" customFormat="1" x14ac:dyDescent="0.15">
      <c r="B107" s="77"/>
      <c r="C107" s="77"/>
      <c r="D107" s="76"/>
      <c r="E107" s="76"/>
      <c r="F107" s="76"/>
      <c r="G107" s="76"/>
    </row>
    <row r="108" spans="2:13" s="33" customFormat="1" x14ac:dyDescent="0.15">
      <c r="B108" s="78"/>
      <c r="C108" s="78"/>
    </row>
    <row r="109" spans="2:13" s="33" customFormat="1" ht="18.75" customHeight="1" x14ac:dyDescent="0.15">
      <c r="B109" s="137"/>
      <c r="C109" s="79"/>
      <c r="D109" s="137"/>
      <c r="E109" s="137"/>
      <c r="F109" s="79"/>
      <c r="G109" s="79"/>
    </row>
    <row r="110" spans="2:13" s="33" customFormat="1" x14ac:dyDescent="0.15">
      <c r="B110" s="137"/>
      <c r="C110" s="79"/>
      <c r="D110" s="79"/>
      <c r="E110" s="80"/>
      <c r="F110" s="80"/>
      <c r="G110" s="80"/>
    </row>
    <row r="111" spans="2:13" s="33" customFormat="1" x14ac:dyDescent="0.15">
      <c r="B111" s="75"/>
      <c r="C111" s="75"/>
      <c r="D111" s="76"/>
      <c r="E111" s="76"/>
      <c r="F111" s="76"/>
      <c r="G111" s="76"/>
    </row>
    <row r="112" spans="2:13" s="33" customFormat="1" x14ac:dyDescent="0.15">
      <c r="B112" s="75"/>
      <c r="C112" s="75"/>
      <c r="D112" s="76"/>
      <c r="E112" s="76"/>
      <c r="F112" s="76"/>
      <c r="G112" s="76"/>
    </row>
    <row r="113" spans="2:7" s="33" customFormat="1" x14ac:dyDescent="0.15">
      <c r="B113" s="75"/>
      <c r="C113" s="75"/>
      <c r="D113" s="76"/>
      <c r="E113" s="76"/>
      <c r="F113" s="76"/>
      <c r="G113" s="76"/>
    </row>
    <row r="114" spans="2:7" s="33" customFormat="1" x14ac:dyDescent="0.15">
      <c r="B114" s="77"/>
      <c r="C114" s="77"/>
      <c r="D114" s="76"/>
      <c r="E114" s="76"/>
      <c r="F114" s="76"/>
      <c r="G114" s="76"/>
    </row>
    <row r="115" spans="2:7" s="33" customFormat="1" x14ac:dyDescent="0.15">
      <c r="B115" s="81"/>
      <c r="C115" s="81"/>
    </row>
    <row r="116" spans="2:7" s="33" customFormat="1" x14ac:dyDescent="0.15">
      <c r="D116" s="82"/>
    </row>
    <row r="117" spans="2:7" s="33" customFormat="1" x14ac:dyDescent="0.15"/>
    <row r="119" spans="2:7" ht="14.25" customHeight="1" x14ac:dyDescent="0.15"/>
  </sheetData>
  <sheetProtection selectLockedCells="1" selectUnlockedCells="1"/>
  <dataConsolidate/>
  <mergeCells count="78">
    <mergeCell ref="B11:M11"/>
    <mergeCell ref="B2:M2"/>
    <mergeCell ref="B4:C4"/>
    <mergeCell ref="D4:M4"/>
    <mergeCell ref="B5:C5"/>
    <mergeCell ref="D5:M5"/>
    <mergeCell ref="B6:C6"/>
    <mergeCell ref="D6:M6"/>
    <mergeCell ref="B7:C7"/>
    <mergeCell ref="D7:M7"/>
    <mergeCell ref="B8:M8"/>
    <mergeCell ref="B9:M9"/>
    <mergeCell ref="B10:M10"/>
    <mergeCell ref="C29:J29"/>
    <mergeCell ref="C31:M33"/>
    <mergeCell ref="G35:H35"/>
    <mergeCell ref="B46:E46"/>
    <mergeCell ref="G46:M46"/>
    <mergeCell ref="B12:M12"/>
    <mergeCell ref="C13:D13"/>
    <mergeCell ref="E13:H13"/>
    <mergeCell ref="I13:M13"/>
    <mergeCell ref="B18:M18"/>
    <mergeCell ref="R49:Z49"/>
    <mergeCell ref="B54:M54"/>
    <mergeCell ref="R56:Z56"/>
    <mergeCell ref="B57:M57"/>
    <mergeCell ref="R59:Z59"/>
    <mergeCell ref="B51:E51"/>
    <mergeCell ref="G51:M51"/>
    <mergeCell ref="B60:M60"/>
    <mergeCell ref="L65:L66"/>
    <mergeCell ref="F66:I66"/>
    <mergeCell ref="B67:B71"/>
    <mergeCell ref="F67:I67"/>
    <mergeCell ref="F68:I68"/>
    <mergeCell ref="F69:I69"/>
    <mergeCell ref="F70:I70"/>
    <mergeCell ref="F71:I71"/>
    <mergeCell ref="B65:C66"/>
    <mergeCell ref="D65:D66"/>
    <mergeCell ref="E65:I65"/>
    <mergeCell ref="J65:J66"/>
    <mergeCell ref="K65:K66"/>
    <mergeCell ref="B72:B77"/>
    <mergeCell ref="F72:I72"/>
    <mergeCell ref="F73:I73"/>
    <mergeCell ref="F74:I74"/>
    <mergeCell ref="F75:I75"/>
    <mergeCell ref="F76:I76"/>
    <mergeCell ref="F77:I77"/>
    <mergeCell ref="B78:D78"/>
    <mergeCell ref="F78:I78"/>
    <mergeCell ref="B81:C82"/>
    <mergeCell ref="D81:D82"/>
    <mergeCell ref="E81:I81"/>
    <mergeCell ref="K81:K82"/>
    <mergeCell ref="L81:L82"/>
    <mergeCell ref="F82:I82"/>
    <mergeCell ref="B83:B87"/>
    <mergeCell ref="F83:I83"/>
    <mergeCell ref="F84:I84"/>
    <mergeCell ref="F85:I85"/>
    <mergeCell ref="F86:I86"/>
    <mergeCell ref="F87:I87"/>
    <mergeCell ref="J81:J82"/>
    <mergeCell ref="B88:B93"/>
    <mergeCell ref="F88:I88"/>
    <mergeCell ref="F89:I89"/>
    <mergeCell ref="F90:I90"/>
    <mergeCell ref="F91:I91"/>
    <mergeCell ref="F92:I92"/>
    <mergeCell ref="F93:I93"/>
    <mergeCell ref="B94:D94"/>
    <mergeCell ref="F94:I94"/>
    <mergeCell ref="B103:M103"/>
    <mergeCell ref="B109:B110"/>
    <mergeCell ref="D109:E109"/>
  </mergeCells>
  <phoneticPr fontId="5"/>
  <conditionalFormatting sqref="D14">
    <cfRule type="containsText" dxfId="2" priority="1" operator="containsText" text="あり">
      <formula>NOT(ISERROR(SEARCH("あり",D14)))</formula>
    </cfRule>
    <cfRule type="containsText" dxfId="1" priority="2" operator="containsText" text="なし">
      <formula>NOT(ISERROR(SEARCH("なし",D14)))</formula>
    </cfRule>
    <cfRule type="containsText" dxfId="0" priority="3" operator="containsText" text="あり">
      <formula>NOT(ISERROR(SEARCH("あり",D14)))</formula>
    </cfRule>
  </conditionalFormatting>
  <dataValidations count="6">
    <dataValidation imeMode="halfAlpha" allowBlank="1" showInputMessage="1" showErrorMessage="1" sqref="B11:M11" xr:uid="{8CFB340A-7036-4CAD-B9C1-93AE7B40C212}"/>
    <dataValidation type="list" allowBlank="1" showInputMessage="1" showErrorMessage="1" sqref="B9:M9" xr:uid="{D168D63E-AEEE-46FF-855B-59119927BC9E}">
      <formula1>$FU$7:$FU$24</formula1>
    </dataValidation>
    <dataValidation type="list" allowBlank="1" showInputMessage="1" showErrorMessage="1" sqref="I14" xr:uid="{1A063E5C-F1E8-4B87-9EC3-C977081ACAAB}">
      <formula1>"令和元年度,令和２年度,令和３年度"</formula1>
    </dataValidation>
    <dataValidation type="list" allowBlank="1" showInputMessage="1" showErrorMessage="1" sqref="D14 C13:D13" xr:uid="{9FD27C85-4758-4242-BE0A-D76C17A6651C}">
      <formula1>"あり,なし"</formula1>
    </dataValidation>
    <dataValidation imeMode="halfKatakana" allowBlank="1" showInputMessage="1" showErrorMessage="1" sqref="D6:K6 D4" xr:uid="{82FB30BB-A0A7-450E-9A6D-D46D847E9147}"/>
    <dataValidation type="list" allowBlank="1" showInputMessage="1" showErrorMessage="1" sqref="I13:M13" xr:uid="{E6B8C041-A3BF-41E4-840A-DCE1F23E1036}">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23</xdr:row>
                    <xdr:rowOff>161925</xdr:rowOff>
                  </from>
                  <to>
                    <xdr:col>2</xdr:col>
                    <xdr:colOff>266700</xdr:colOff>
                    <xdr:row>26</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1743075</xdr:colOff>
                    <xdr:row>26</xdr:row>
                    <xdr:rowOff>0</xdr:rowOff>
                  </from>
                  <to>
                    <xdr:col>3</xdr:col>
                    <xdr:colOff>9525</xdr:colOff>
                    <xdr:row>27</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1743075</xdr:colOff>
                    <xdr:row>24</xdr:row>
                    <xdr:rowOff>0</xdr:rowOff>
                  </from>
                  <to>
                    <xdr:col>3</xdr:col>
                    <xdr:colOff>0</xdr:colOff>
                    <xdr:row>26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95250</xdr:colOff>
                    <xdr:row>16</xdr:row>
                    <xdr:rowOff>0</xdr:rowOff>
                  </from>
                  <to>
                    <xdr:col>1</xdr:col>
                    <xdr:colOff>247650</xdr:colOff>
                    <xdr:row>17</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95250</xdr:colOff>
                    <xdr:row>16</xdr:row>
                    <xdr:rowOff>371475</xdr:rowOff>
                  </from>
                  <to>
                    <xdr:col>1</xdr:col>
                    <xdr:colOff>257175</xdr:colOff>
                    <xdr:row>18</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95250</xdr:colOff>
                    <xdr:row>17</xdr:row>
                    <xdr:rowOff>381000</xdr:rowOff>
                  </from>
                  <to>
                    <xdr:col>1</xdr:col>
                    <xdr:colOff>247650</xdr:colOff>
                    <xdr:row>19</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19050</xdr:colOff>
                    <xdr:row>25</xdr:row>
                    <xdr:rowOff>219075</xdr:rowOff>
                  </from>
                  <to>
                    <xdr:col>2</xdr:col>
                    <xdr:colOff>257175</xdr:colOff>
                    <xdr:row>27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857250</xdr:colOff>
                    <xdr:row>23</xdr:row>
                    <xdr:rowOff>142875</xdr:rowOff>
                  </from>
                  <to>
                    <xdr:col>5</xdr:col>
                    <xdr:colOff>9525</xdr:colOff>
                    <xdr:row>26</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9525</xdr:colOff>
                    <xdr:row>46</xdr:row>
                    <xdr:rowOff>0</xdr:rowOff>
                  </from>
                  <to>
                    <xdr:col>2</xdr:col>
                    <xdr:colOff>1209675</xdr:colOff>
                    <xdr:row>47</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xdr:colOff>
                    <xdr:row>46</xdr:row>
                    <xdr:rowOff>219075</xdr:rowOff>
                  </from>
                  <to>
                    <xdr:col>2</xdr:col>
                    <xdr:colOff>1438275</xdr:colOff>
                    <xdr:row>47</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9525</xdr:colOff>
                    <xdr:row>47</xdr:row>
                    <xdr:rowOff>209550</xdr:rowOff>
                  </from>
                  <to>
                    <xdr:col>2</xdr:col>
                    <xdr:colOff>1247775</xdr:colOff>
                    <xdr:row>49</xdr:row>
                    <xdr:rowOff>47625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1790700</xdr:colOff>
                    <xdr:row>46</xdr:row>
                    <xdr:rowOff>9525</xdr:rowOff>
                  </from>
                  <to>
                    <xdr:col>4</xdr:col>
                    <xdr:colOff>885825</xdr:colOff>
                    <xdr:row>47</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1790700</xdr:colOff>
                    <xdr:row>46</xdr:row>
                    <xdr:rowOff>228600</xdr:rowOff>
                  </from>
                  <to>
                    <xdr:col>4</xdr:col>
                    <xdr:colOff>885825</xdr:colOff>
                    <xdr:row>48</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1790700</xdr:colOff>
                    <xdr:row>47</xdr:row>
                    <xdr:rowOff>228600</xdr:rowOff>
                  </from>
                  <to>
                    <xdr:col>4</xdr:col>
                    <xdr:colOff>885825</xdr:colOff>
                    <xdr:row>49</xdr:row>
                    <xdr:rowOff>57150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9525</xdr:colOff>
                    <xdr:row>49</xdr:row>
                    <xdr:rowOff>19050</xdr:rowOff>
                  </from>
                  <to>
                    <xdr:col>2</xdr:col>
                    <xdr:colOff>85725</xdr:colOff>
                    <xdr:row>50</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76200</xdr:colOff>
                    <xdr:row>46</xdr:row>
                    <xdr:rowOff>38100</xdr:rowOff>
                  </from>
                  <to>
                    <xdr:col>8</xdr:col>
                    <xdr:colOff>533400</xdr:colOff>
                    <xdr:row>46</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914400</xdr:colOff>
                    <xdr:row>47</xdr:row>
                    <xdr:rowOff>123825</xdr:rowOff>
                  </from>
                  <to>
                    <xdr:col>12</xdr:col>
                    <xdr:colOff>1209675</xdr:colOff>
                    <xdr:row>48</xdr:row>
                    <xdr:rowOff>133350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914400</xdr:colOff>
                    <xdr:row>48</xdr:row>
                    <xdr:rowOff>57150</xdr:rowOff>
                  </from>
                  <to>
                    <xdr:col>12</xdr:col>
                    <xdr:colOff>723900</xdr:colOff>
                    <xdr:row>49</xdr:row>
                    <xdr:rowOff>142875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152400</xdr:colOff>
                    <xdr:row>49</xdr:row>
                    <xdr:rowOff>76200</xdr:rowOff>
                  </from>
                  <to>
                    <xdr:col>11</xdr:col>
                    <xdr:colOff>247650</xdr:colOff>
                    <xdr:row>50</xdr:row>
                    <xdr:rowOff>104775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76200</xdr:colOff>
                    <xdr:row>49</xdr:row>
                    <xdr:rowOff>57150</xdr:rowOff>
                  </from>
                  <to>
                    <xdr:col>10</xdr:col>
                    <xdr:colOff>57150</xdr:colOff>
                    <xdr:row>50</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95250</xdr:colOff>
                    <xdr:row>18</xdr:row>
                    <xdr:rowOff>381000</xdr:rowOff>
                  </from>
                  <to>
                    <xdr:col>1</xdr:col>
                    <xdr:colOff>133350</xdr:colOff>
                    <xdr:row>20</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857250</xdr:colOff>
                    <xdr:row>25</xdr:row>
                    <xdr:rowOff>219075</xdr:rowOff>
                  </from>
                  <to>
                    <xdr:col>4</xdr:col>
                    <xdr:colOff>952500</xdr:colOff>
                    <xdr:row>27</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352425</xdr:colOff>
                    <xdr:row>25</xdr:row>
                    <xdr:rowOff>200025</xdr:rowOff>
                  </from>
                  <to>
                    <xdr:col>8</xdr:col>
                    <xdr:colOff>38100</xdr:colOff>
                    <xdr:row>27</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1781175</xdr:colOff>
                    <xdr:row>33</xdr:row>
                    <xdr:rowOff>152400</xdr:rowOff>
                  </from>
                  <to>
                    <xdr:col>3</xdr:col>
                    <xdr:colOff>0</xdr:colOff>
                    <xdr:row>35</xdr:row>
                    <xdr:rowOff>114300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5</xdr:col>
                    <xdr:colOff>352425</xdr:colOff>
                    <xdr:row>33</xdr:row>
                    <xdr:rowOff>152400</xdr:rowOff>
                  </from>
                  <to>
                    <xdr:col>6</xdr:col>
                    <xdr:colOff>190500</xdr:colOff>
                    <xdr:row>35</xdr:row>
                    <xdr:rowOff>114300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514350</xdr:colOff>
                    <xdr:row>33</xdr:row>
                    <xdr:rowOff>123825</xdr:rowOff>
                  </from>
                  <to>
                    <xdr:col>2</xdr:col>
                    <xdr:colOff>762000</xdr:colOff>
                    <xdr:row>35</xdr:row>
                    <xdr:rowOff>104775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38100</xdr:colOff>
                    <xdr:row>33</xdr:row>
                    <xdr:rowOff>152400</xdr:rowOff>
                  </from>
                  <to>
                    <xdr:col>4</xdr:col>
                    <xdr:colOff>295275</xdr:colOff>
                    <xdr:row>35</xdr:row>
                    <xdr:rowOff>114300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523875</xdr:colOff>
                    <xdr:row>41</xdr:row>
                    <xdr:rowOff>28575</xdr:rowOff>
                  </from>
                  <to>
                    <xdr:col>2</xdr:col>
                    <xdr:colOff>771525</xdr:colOff>
                    <xdr:row>43</xdr:row>
                    <xdr:rowOff>114300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514350</xdr:colOff>
                    <xdr:row>36</xdr:row>
                    <xdr:rowOff>142875</xdr:rowOff>
                  </from>
                  <to>
                    <xdr:col>2</xdr:col>
                    <xdr:colOff>762000</xdr:colOff>
                    <xdr:row>38</xdr:row>
                    <xdr:rowOff>133350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523875</xdr:colOff>
                    <xdr:row>35</xdr:row>
                    <xdr:rowOff>133350</xdr:rowOff>
                  </from>
                  <to>
                    <xdr:col>2</xdr:col>
                    <xdr:colOff>771525</xdr:colOff>
                    <xdr:row>37</xdr:row>
                    <xdr:rowOff>114300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523875</xdr:colOff>
                    <xdr:row>34</xdr:row>
                    <xdr:rowOff>152400</xdr:rowOff>
                  </from>
                  <to>
                    <xdr:col>2</xdr:col>
                    <xdr:colOff>771525</xdr:colOff>
                    <xdr:row>36</xdr:row>
                    <xdr:rowOff>133350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xdr:col>
                    <xdr:colOff>76200</xdr:colOff>
                    <xdr:row>47</xdr:row>
                    <xdr:rowOff>85725</xdr:rowOff>
                  </from>
                  <to>
                    <xdr:col>9</xdr:col>
                    <xdr:colOff>400050</xdr:colOff>
                    <xdr:row>48</xdr:row>
                    <xdr:rowOff>85725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xdr:col>
                    <xdr:colOff>76200</xdr:colOff>
                    <xdr:row>48</xdr:row>
                    <xdr:rowOff>66675</xdr:rowOff>
                  </from>
                  <to>
                    <xdr:col>9</xdr:col>
                    <xdr:colOff>152400</xdr:colOff>
                    <xdr:row>49</xdr:row>
                    <xdr:rowOff>85725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0</xdr:col>
                    <xdr:colOff>95250</xdr:colOff>
                    <xdr:row>15</xdr:row>
                    <xdr:rowOff>0</xdr:rowOff>
                  </from>
                  <to>
                    <xdr:col>1</xdr:col>
                    <xdr:colOff>247650</xdr:colOff>
                    <xdr:row>16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E727-0182-465C-AE6C-2E55115B4B31}">
  <sheetPr>
    <tabColor rgb="FF00B050"/>
    <pageSetUpPr fitToPage="1"/>
  </sheetPr>
  <dimension ref="A1:X70"/>
  <sheetViews>
    <sheetView showGridLines="0" view="pageBreakPreview" zoomScale="85" zoomScaleNormal="70" zoomScaleSheetLayoutView="85" workbookViewId="0">
      <selection activeCell="O6" sqref="O6"/>
    </sheetView>
  </sheetViews>
  <sheetFormatPr defaultColWidth="5.625" defaultRowHeight="14.25" x14ac:dyDescent="0.15"/>
  <cols>
    <col min="1" max="1" width="3.875" style="85" customWidth="1"/>
    <col min="2" max="2" width="5.625" style="85"/>
    <col min="3" max="3" width="12.875" style="85" customWidth="1"/>
    <col min="4" max="4" width="5.625" style="85"/>
    <col min="5" max="5" width="18" style="85" customWidth="1"/>
    <col min="6" max="21" width="5.625" style="85"/>
    <col min="22" max="22" width="3.875" style="85" customWidth="1"/>
    <col min="23" max="23" width="2.625" style="85" customWidth="1"/>
    <col min="24" max="16384" width="5.625" style="85"/>
  </cols>
  <sheetData>
    <row r="1" spans="1:23" ht="17.25" x14ac:dyDescent="0.15">
      <c r="A1" s="83" t="s">
        <v>79</v>
      </c>
      <c r="B1" s="84"/>
      <c r="C1" s="84"/>
      <c r="D1" s="84"/>
      <c r="E1" s="84"/>
      <c r="F1" s="84"/>
      <c r="G1" s="84"/>
      <c r="H1" s="84"/>
      <c r="I1" s="84"/>
      <c r="J1" s="84"/>
    </row>
    <row r="2" spans="1:23" ht="37.5" customHeight="1" x14ac:dyDescent="0.15">
      <c r="A2" s="283" t="s">
        <v>80</v>
      </c>
      <c r="B2" s="284"/>
      <c r="C2" s="284"/>
      <c r="D2" s="284"/>
      <c r="E2" s="284"/>
      <c r="F2" s="284"/>
      <c r="G2" s="284"/>
      <c r="H2" s="284"/>
      <c r="I2" s="284"/>
      <c r="J2" s="284"/>
      <c r="K2" s="284"/>
      <c r="L2" s="284"/>
      <c r="M2" s="284"/>
      <c r="N2" s="284"/>
      <c r="O2" s="284"/>
      <c r="P2" s="284"/>
      <c r="Q2" s="284"/>
      <c r="R2" s="284"/>
      <c r="S2" s="284"/>
      <c r="T2" s="284"/>
      <c r="U2" s="284"/>
      <c r="V2" s="284"/>
      <c r="W2" s="284"/>
    </row>
    <row r="3" spans="1:23" ht="32.25" customHeight="1" x14ac:dyDescent="0.15">
      <c r="A3" s="284"/>
      <c r="B3" s="284"/>
      <c r="C3" s="284"/>
      <c r="D3" s="284"/>
      <c r="E3" s="284"/>
      <c r="F3" s="284"/>
      <c r="G3" s="284"/>
      <c r="H3" s="284"/>
      <c r="I3" s="284"/>
      <c r="J3" s="284"/>
      <c r="K3" s="284"/>
      <c r="L3" s="284"/>
      <c r="M3" s="284"/>
      <c r="N3" s="284"/>
      <c r="O3" s="284"/>
      <c r="P3" s="284"/>
      <c r="Q3" s="284"/>
      <c r="R3" s="284"/>
      <c r="S3" s="284"/>
      <c r="T3" s="284"/>
      <c r="U3" s="284"/>
      <c r="V3" s="284"/>
      <c r="W3" s="284"/>
    </row>
    <row r="4" spans="1:23" s="88" customFormat="1" ht="9.75" customHeight="1" x14ac:dyDescent="0.15">
      <c r="A4" s="86"/>
      <c r="B4" s="87"/>
      <c r="C4" s="87"/>
      <c r="D4" s="87"/>
      <c r="E4" s="87"/>
      <c r="F4" s="87"/>
      <c r="G4" s="87"/>
      <c r="H4" s="87"/>
      <c r="I4" s="87"/>
      <c r="J4" s="87"/>
    </row>
    <row r="5" spans="1:23" s="91" customFormat="1" ht="18.75" x14ac:dyDescent="0.15">
      <c r="A5" s="89"/>
      <c r="B5" s="90"/>
      <c r="C5" s="90"/>
      <c r="D5" s="90"/>
      <c r="E5" s="90"/>
      <c r="F5" s="90"/>
      <c r="G5" s="90"/>
      <c r="H5" s="89"/>
      <c r="I5" s="89"/>
      <c r="J5" s="89"/>
      <c r="P5" s="285" t="s">
        <v>81</v>
      </c>
      <c r="Q5" s="285"/>
      <c r="R5" s="285"/>
      <c r="S5" s="286" t="s">
        <v>82</v>
      </c>
      <c r="T5" s="286"/>
      <c r="U5" s="286"/>
      <c r="V5" s="286"/>
    </row>
    <row r="6" spans="1:23" s="91" customFormat="1" ht="18.75" x14ac:dyDescent="0.15">
      <c r="A6" s="89"/>
      <c r="B6" s="90"/>
      <c r="C6" s="90"/>
      <c r="D6" s="90"/>
      <c r="E6" s="90"/>
      <c r="F6" s="90"/>
      <c r="G6" s="90"/>
      <c r="H6" s="89"/>
      <c r="I6" s="89"/>
      <c r="J6" s="89"/>
      <c r="P6" s="92"/>
      <c r="Q6" s="92"/>
      <c r="R6" s="92"/>
      <c r="S6" s="93"/>
      <c r="T6" s="93"/>
      <c r="U6" s="93"/>
      <c r="V6" s="93"/>
    </row>
    <row r="7" spans="1:23" s="96" customFormat="1" ht="15" thickBot="1" x14ac:dyDescent="0.2">
      <c r="A7" s="94"/>
      <c r="B7" s="94"/>
      <c r="C7" s="95" t="s">
        <v>2</v>
      </c>
      <c r="D7" s="94"/>
      <c r="E7" s="94"/>
      <c r="F7" s="94"/>
      <c r="G7" s="94"/>
      <c r="H7" s="94"/>
      <c r="I7" s="94"/>
      <c r="J7" s="94"/>
    </row>
    <row r="8" spans="1:23" s="96" customFormat="1" ht="23.1" customHeight="1" x14ac:dyDescent="0.15">
      <c r="A8" s="94"/>
      <c r="B8" s="94"/>
      <c r="C8" s="97" t="s">
        <v>4</v>
      </c>
      <c r="D8" s="287"/>
      <c r="E8" s="288"/>
      <c r="F8" s="288"/>
      <c r="G8" s="288"/>
      <c r="H8" s="288"/>
      <c r="I8" s="288"/>
      <c r="J8" s="288"/>
      <c r="K8" s="289"/>
    </row>
    <row r="9" spans="1:23" s="96" customFormat="1" ht="23.1" customHeight="1" x14ac:dyDescent="0.15">
      <c r="A9" s="94"/>
      <c r="B9" s="94"/>
      <c r="C9" s="98" t="s">
        <v>5</v>
      </c>
      <c r="D9" s="290"/>
      <c r="E9" s="291"/>
      <c r="F9" s="291"/>
      <c r="G9" s="291"/>
      <c r="H9" s="291"/>
      <c r="I9" s="291"/>
      <c r="J9" s="291"/>
      <c r="K9" s="292"/>
    </row>
    <row r="10" spans="1:23" s="96" customFormat="1" ht="23.1" customHeight="1" x14ac:dyDescent="0.15">
      <c r="A10" s="94"/>
      <c r="B10" s="94"/>
      <c r="C10" s="99" t="s">
        <v>83</v>
      </c>
      <c r="D10" s="293"/>
      <c r="E10" s="294"/>
      <c r="F10" s="295" t="s">
        <v>84</v>
      </c>
      <c r="G10" s="295"/>
      <c r="H10" s="295"/>
      <c r="I10" s="295"/>
      <c r="J10" s="295"/>
      <c r="K10" s="296"/>
    </row>
    <row r="11" spans="1:23" s="96" customFormat="1" ht="23.1" customHeight="1" thickBot="1" x14ac:dyDescent="0.2">
      <c r="A11" s="94"/>
      <c r="B11" s="94"/>
      <c r="C11" s="100" t="s">
        <v>85</v>
      </c>
      <c r="D11" s="272"/>
      <c r="E11" s="273"/>
      <c r="F11" s="274" t="s">
        <v>84</v>
      </c>
      <c r="G11" s="274"/>
      <c r="H11" s="274"/>
      <c r="I11" s="274"/>
      <c r="J11" s="274"/>
      <c r="K11" s="275"/>
    </row>
    <row r="12" spans="1:23" ht="9.9499999999999993" customHeight="1" x14ac:dyDescent="0.15">
      <c r="A12" s="84"/>
      <c r="B12" s="84"/>
      <c r="C12" s="84"/>
      <c r="D12" s="84"/>
      <c r="E12" s="84"/>
      <c r="F12" s="84"/>
      <c r="G12" s="84"/>
      <c r="H12" s="84"/>
      <c r="I12" s="84"/>
      <c r="J12" s="84"/>
    </row>
    <row r="13" spans="1:23" ht="20.100000000000001" customHeight="1" x14ac:dyDescent="0.15">
      <c r="A13" s="84"/>
      <c r="B13" s="276" t="s">
        <v>86</v>
      </c>
      <c r="C13" s="276"/>
      <c r="D13" s="276"/>
      <c r="E13" s="277">
        <f>$C$17+$E$17-$G$17+B43</f>
        <v>0</v>
      </c>
      <c r="F13" s="278"/>
      <c r="G13" s="278"/>
      <c r="H13" s="278"/>
      <c r="I13" s="278"/>
      <c r="J13" s="280" t="s">
        <v>87</v>
      </c>
      <c r="K13" s="281"/>
      <c r="M13" s="282"/>
      <c r="N13" s="282"/>
      <c r="O13" s="282"/>
      <c r="P13" s="282"/>
      <c r="Q13" s="282"/>
      <c r="R13" s="282"/>
      <c r="T13" s="101"/>
      <c r="U13" s="101"/>
    </row>
    <row r="14" spans="1:23" ht="20.100000000000001" customHeight="1" thickBot="1" x14ac:dyDescent="0.2">
      <c r="A14" s="84"/>
      <c r="B14" s="276"/>
      <c r="C14" s="276"/>
      <c r="D14" s="276"/>
      <c r="E14" s="279"/>
      <c r="F14" s="279"/>
      <c r="G14" s="279"/>
      <c r="H14" s="279"/>
      <c r="I14" s="279"/>
      <c r="J14" s="280"/>
      <c r="K14" s="281"/>
      <c r="M14" s="282"/>
      <c r="N14" s="282"/>
      <c r="O14" s="282"/>
      <c r="P14" s="282"/>
      <c r="Q14" s="282"/>
      <c r="R14" s="282"/>
      <c r="T14" s="101"/>
      <c r="U14" s="101"/>
    </row>
    <row r="15" spans="1:23" ht="9.9499999999999993" customHeight="1" x14ac:dyDescent="0.15">
      <c r="A15" s="84"/>
      <c r="B15" s="84"/>
      <c r="C15" s="84"/>
      <c r="D15" s="84"/>
      <c r="E15" s="84"/>
      <c r="F15" s="84"/>
      <c r="G15" s="84"/>
      <c r="H15" s="84"/>
      <c r="I15" s="84"/>
      <c r="J15" s="84"/>
    </row>
    <row r="16" spans="1:23" ht="39.950000000000003" customHeight="1" x14ac:dyDescent="0.15">
      <c r="A16" s="84"/>
      <c r="B16" s="84"/>
      <c r="C16" s="265" t="s">
        <v>88</v>
      </c>
      <c r="D16" s="252"/>
      <c r="E16" s="266" t="s">
        <v>89</v>
      </c>
      <c r="F16" s="267"/>
      <c r="G16" s="266" t="s">
        <v>90</v>
      </c>
      <c r="H16" s="267"/>
      <c r="I16" s="102"/>
      <c r="J16" s="102"/>
    </row>
    <row r="17" spans="1:24" ht="24.95" customHeight="1" x14ac:dyDescent="0.15">
      <c r="A17" s="84"/>
      <c r="B17" s="84"/>
      <c r="C17" s="253">
        <f>$P$26+$P$39</f>
        <v>0</v>
      </c>
      <c r="D17" s="254"/>
      <c r="E17" s="268">
        <f>$S$26+$S$39</f>
        <v>0</v>
      </c>
      <c r="F17" s="269"/>
      <c r="G17" s="270"/>
      <c r="H17" s="271"/>
      <c r="I17" s="103"/>
      <c r="J17" s="103"/>
    </row>
    <row r="18" spans="1:24" ht="9.9499999999999993" customHeight="1" x14ac:dyDescent="0.15">
      <c r="A18" s="84"/>
      <c r="B18" s="84"/>
      <c r="C18" s="84"/>
      <c r="D18" s="84"/>
      <c r="E18" s="84"/>
      <c r="F18" s="84"/>
      <c r="G18" s="84"/>
      <c r="H18" s="84"/>
      <c r="I18" s="84"/>
      <c r="J18" s="84"/>
    </row>
    <row r="19" spans="1:24" ht="18" customHeight="1" x14ac:dyDescent="0.15">
      <c r="A19" s="84"/>
      <c r="B19" s="84" t="s">
        <v>91</v>
      </c>
      <c r="C19" s="84"/>
      <c r="D19" s="84"/>
      <c r="E19" s="84"/>
      <c r="F19" s="84"/>
      <c r="G19" s="84"/>
      <c r="H19" s="84"/>
      <c r="I19" s="84"/>
      <c r="J19" s="84"/>
    </row>
    <row r="20" spans="1:24" s="105" customFormat="1" ht="24.95" customHeight="1" x14ac:dyDescent="0.15">
      <c r="A20" s="102"/>
      <c r="B20" s="104" t="s">
        <v>92</v>
      </c>
      <c r="C20" s="245" t="s">
        <v>93</v>
      </c>
      <c r="D20" s="245"/>
      <c r="E20" s="245"/>
      <c r="F20" s="245"/>
      <c r="G20" s="245"/>
      <c r="H20" s="245"/>
      <c r="I20" s="245"/>
      <c r="J20" s="245"/>
      <c r="K20" s="248" t="s">
        <v>94</v>
      </c>
      <c r="L20" s="248"/>
      <c r="M20" s="248" t="s">
        <v>95</v>
      </c>
      <c r="N20" s="248"/>
      <c r="O20" s="248"/>
      <c r="P20" s="248" t="s">
        <v>96</v>
      </c>
      <c r="Q20" s="248"/>
      <c r="R20" s="248"/>
      <c r="S20" s="261" t="s">
        <v>97</v>
      </c>
      <c r="T20" s="261"/>
      <c r="U20" s="261"/>
    </row>
    <row r="21" spans="1:24" ht="24.95" customHeight="1" x14ac:dyDescent="0.15">
      <c r="A21" s="84"/>
      <c r="B21" s="106">
        <v>1</v>
      </c>
      <c r="C21" s="258"/>
      <c r="D21" s="258"/>
      <c r="E21" s="258"/>
      <c r="F21" s="258"/>
      <c r="G21" s="258"/>
      <c r="H21" s="258"/>
      <c r="I21" s="258"/>
      <c r="J21" s="258"/>
      <c r="K21" s="107"/>
      <c r="L21" s="108" t="s">
        <v>98</v>
      </c>
      <c r="M21" s="259"/>
      <c r="N21" s="259"/>
      <c r="O21" s="259"/>
      <c r="P21" s="260">
        <f>K21*M21</f>
        <v>0</v>
      </c>
      <c r="Q21" s="260"/>
      <c r="R21" s="260"/>
      <c r="S21" s="259"/>
      <c r="T21" s="259"/>
      <c r="U21" s="259"/>
      <c r="X21" s="109" t="s">
        <v>99</v>
      </c>
    </row>
    <row r="22" spans="1:24" ht="24.95" customHeight="1" x14ac:dyDescent="0.15">
      <c r="A22" s="84"/>
      <c r="B22" s="106">
        <v>2</v>
      </c>
      <c r="C22" s="241"/>
      <c r="D22" s="242"/>
      <c r="E22" s="242"/>
      <c r="F22" s="242"/>
      <c r="G22" s="242"/>
      <c r="H22" s="242"/>
      <c r="I22" s="242"/>
      <c r="J22" s="243"/>
      <c r="K22" s="107"/>
      <c r="L22" s="108" t="s">
        <v>98</v>
      </c>
      <c r="M22" s="262"/>
      <c r="N22" s="263"/>
      <c r="O22" s="264"/>
      <c r="P22" s="260">
        <f t="shared" ref="P22:P25" si="0">K22*M22</f>
        <v>0</v>
      </c>
      <c r="Q22" s="260"/>
      <c r="R22" s="260"/>
      <c r="S22" s="262"/>
      <c r="T22" s="263"/>
      <c r="U22" s="264"/>
      <c r="X22" s="109" t="s">
        <v>100</v>
      </c>
    </row>
    <row r="23" spans="1:24" ht="24.95" customHeight="1" x14ac:dyDescent="0.15">
      <c r="A23" s="84"/>
      <c r="B23" s="106">
        <v>3</v>
      </c>
      <c r="C23" s="241"/>
      <c r="D23" s="242"/>
      <c r="E23" s="242"/>
      <c r="F23" s="242"/>
      <c r="G23" s="242"/>
      <c r="H23" s="242"/>
      <c r="I23" s="242"/>
      <c r="J23" s="243"/>
      <c r="K23" s="107"/>
      <c r="L23" s="108" t="s">
        <v>98</v>
      </c>
      <c r="M23" s="262"/>
      <c r="N23" s="263"/>
      <c r="O23" s="264"/>
      <c r="P23" s="260">
        <f t="shared" si="0"/>
        <v>0</v>
      </c>
      <c r="Q23" s="260"/>
      <c r="R23" s="260"/>
      <c r="S23" s="262"/>
      <c r="T23" s="263"/>
      <c r="U23" s="264"/>
    </row>
    <row r="24" spans="1:24" ht="24.95" customHeight="1" x14ac:dyDescent="0.15">
      <c r="A24" s="84"/>
      <c r="B24" s="106">
        <v>4</v>
      </c>
      <c r="C24" s="241"/>
      <c r="D24" s="242"/>
      <c r="E24" s="242"/>
      <c r="F24" s="242"/>
      <c r="G24" s="242"/>
      <c r="H24" s="242"/>
      <c r="I24" s="242"/>
      <c r="J24" s="243"/>
      <c r="K24" s="107"/>
      <c r="L24" s="108" t="s">
        <v>98</v>
      </c>
      <c r="M24" s="262"/>
      <c r="N24" s="263"/>
      <c r="O24" s="264"/>
      <c r="P24" s="260">
        <f t="shared" si="0"/>
        <v>0</v>
      </c>
      <c r="Q24" s="260"/>
      <c r="R24" s="260"/>
      <c r="S24" s="262"/>
      <c r="T24" s="263"/>
      <c r="U24" s="264"/>
    </row>
    <row r="25" spans="1:24" ht="24.95" customHeight="1" x14ac:dyDescent="0.15">
      <c r="A25" s="84"/>
      <c r="B25" s="106">
        <v>5</v>
      </c>
      <c r="C25" s="241"/>
      <c r="D25" s="242"/>
      <c r="E25" s="242"/>
      <c r="F25" s="242"/>
      <c r="G25" s="242"/>
      <c r="H25" s="242"/>
      <c r="I25" s="242"/>
      <c r="J25" s="243"/>
      <c r="K25" s="107"/>
      <c r="L25" s="108" t="s">
        <v>98</v>
      </c>
      <c r="M25" s="262"/>
      <c r="N25" s="263"/>
      <c r="O25" s="264"/>
      <c r="P25" s="260">
        <f t="shared" si="0"/>
        <v>0</v>
      </c>
      <c r="Q25" s="260"/>
      <c r="R25" s="260"/>
      <c r="S25" s="262"/>
      <c r="T25" s="263"/>
      <c r="U25" s="264"/>
    </row>
    <row r="26" spans="1:24" ht="24.95" customHeight="1" x14ac:dyDescent="0.15">
      <c r="A26" s="84"/>
      <c r="B26" s="84"/>
      <c r="C26" s="84"/>
      <c r="D26" s="84"/>
      <c r="E26" s="84"/>
      <c r="F26" s="84"/>
      <c r="G26" s="84"/>
      <c r="H26" s="84"/>
      <c r="I26" s="84"/>
      <c r="J26" s="84"/>
      <c r="M26" s="248" t="s">
        <v>101</v>
      </c>
      <c r="N26" s="248"/>
      <c r="O26" s="248"/>
      <c r="P26" s="249">
        <f>SUM(P21:R25)</f>
        <v>0</v>
      </c>
      <c r="Q26" s="250"/>
      <c r="R26" s="251"/>
      <c r="S26" s="249">
        <f>SUM(S21:U25)</f>
        <v>0</v>
      </c>
      <c r="T26" s="250"/>
      <c r="U26" s="251"/>
    </row>
    <row r="27" spans="1:24" ht="20.100000000000001" customHeight="1" x14ac:dyDescent="0.15">
      <c r="A27" s="84"/>
      <c r="B27" s="84" t="s">
        <v>102</v>
      </c>
      <c r="C27" s="84"/>
      <c r="D27" s="84"/>
      <c r="E27" s="84"/>
      <c r="F27" s="84"/>
      <c r="G27" s="84"/>
      <c r="H27" s="84"/>
      <c r="I27" s="84"/>
      <c r="J27" s="84"/>
      <c r="M27" s="110"/>
      <c r="N27" s="110"/>
      <c r="O27" s="110"/>
      <c r="P27" s="111"/>
      <c r="Q27" s="111"/>
      <c r="R27" s="111"/>
      <c r="S27" s="111"/>
      <c r="T27" s="111"/>
      <c r="U27" s="111"/>
    </row>
    <row r="28" spans="1:24" s="105" customFormat="1" ht="24.95" customHeight="1" x14ac:dyDescent="0.15">
      <c r="A28" s="102"/>
      <c r="B28" s="104" t="s">
        <v>92</v>
      </c>
      <c r="C28" s="245" t="s">
        <v>93</v>
      </c>
      <c r="D28" s="245"/>
      <c r="E28" s="245"/>
      <c r="F28" s="245"/>
      <c r="G28" s="245"/>
      <c r="H28" s="245"/>
      <c r="I28" s="245"/>
      <c r="J28" s="245"/>
      <c r="K28" s="248" t="s">
        <v>94</v>
      </c>
      <c r="L28" s="248"/>
      <c r="M28" s="248" t="s">
        <v>95</v>
      </c>
      <c r="N28" s="248"/>
      <c r="O28" s="248"/>
      <c r="P28" s="248" t="s">
        <v>96</v>
      </c>
      <c r="Q28" s="248"/>
      <c r="R28" s="248"/>
      <c r="S28" s="261" t="s">
        <v>97</v>
      </c>
      <c r="T28" s="261"/>
      <c r="U28" s="261"/>
    </row>
    <row r="29" spans="1:24" ht="24.95" customHeight="1" x14ac:dyDescent="0.15">
      <c r="A29" s="84"/>
      <c r="B29" s="106">
        <v>1</v>
      </c>
      <c r="C29" s="258"/>
      <c r="D29" s="258"/>
      <c r="E29" s="258"/>
      <c r="F29" s="258"/>
      <c r="G29" s="258"/>
      <c r="H29" s="258"/>
      <c r="I29" s="258"/>
      <c r="J29" s="258"/>
      <c r="K29" s="107"/>
      <c r="L29" s="112"/>
      <c r="M29" s="259"/>
      <c r="N29" s="259"/>
      <c r="O29" s="259"/>
      <c r="P29" s="260">
        <f t="shared" ref="P29:P38" si="1">K29*M29</f>
        <v>0</v>
      </c>
      <c r="Q29" s="260"/>
      <c r="R29" s="260"/>
      <c r="S29" s="259"/>
      <c r="T29" s="259"/>
      <c r="U29" s="259"/>
    </row>
    <row r="30" spans="1:24" ht="24.95" customHeight="1" x14ac:dyDescent="0.15">
      <c r="A30" s="84"/>
      <c r="B30" s="106">
        <v>2</v>
      </c>
      <c r="C30" s="258"/>
      <c r="D30" s="258"/>
      <c r="E30" s="258"/>
      <c r="F30" s="258"/>
      <c r="G30" s="258"/>
      <c r="H30" s="258"/>
      <c r="I30" s="258"/>
      <c r="J30" s="258"/>
      <c r="K30" s="107"/>
      <c r="L30" s="112"/>
      <c r="M30" s="259"/>
      <c r="N30" s="259"/>
      <c r="O30" s="259"/>
      <c r="P30" s="260">
        <f t="shared" si="1"/>
        <v>0</v>
      </c>
      <c r="Q30" s="260"/>
      <c r="R30" s="260"/>
      <c r="S30" s="259"/>
      <c r="T30" s="259"/>
      <c r="U30" s="259"/>
    </row>
    <row r="31" spans="1:24" ht="24.95" customHeight="1" x14ac:dyDescent="0.15">
      <c r="A31" s="84"/>
      <c r="B31" s="106">
        <v>3</v>
      </c>
      <c r="C31" s="258"/>
      <c r="D31" s="258"/>
      <c r="E31" s="258"/>
      <c r="F31" s="258"/>
      <c r="G31" s="258"/>
      <c r="H31" s="258"/>
      <c r="I31" s="258"/>
      <c r="J31" s="258"/>
      <c r="K31" s="107"/>
      <c r="L31" s="112"/>
      <c r="M31" s="259"/>
      <c r="N31" s="259"/>
      <c r="O31" s="259"/>
      <c r="P31" s="260">
        <f t="shared" si="1"/>
        <v>0</v>
      </c>
      <c r="Q31" s="260"/>
      <c r="R31" s="260"/>
      <c r="S31" s="259"/>
      <c r="T31" s="259"/>
      <c r="U31" s="259"/>
    </row>
    <row r="32" spans="1:24" ht="24.95" customHeight="1" x14ac:dyDescent="0.15">
      <c r="A32" s="84"/>
      <c r="B32" s="106">
        <v>4</v>
      </c>
      <c r="C32" s="258"/>
      <c r="D32" s="258"/>
      <c r="E32" s="258"/>
      <c r="F32" s="258"/>
      <c r="G32" s="258"/>
      <c r="H32" s="258"/>
      <c r="I32" s="258"/>
      <c r="J32" s="258"/>
      <c r="K32" s="107"/>
      <c r="L32" s="112"/>
      <c r="M32" s="259"/>
      <c r="N32" s="259"/>
      <c r="O32" s="259"/>
      <c r="P32" s="260">
        <f t="shared" si="1"/>
        <v>0</v>
      </c>
      <c r="Q32" s="260"/>
      <c r="R32" s="260"/>
      <c r="S32" s="259"/>
      <c r="T32" s="259"/>
      <c r="U32" s="259"/>
    </row>
    <row r="33" spans="1:21" ht="24.95" customHeight="1" x14ac:dyDescent="0.15">
      <c r="A33" s="84"/>
      <c r="B33" s="106">
        <v>5</v>
      </c>
      <c r="C33" s="258"/>
      <c r="D33" s="258"/>
      <c r="E33" s="258"/>
      <c r="F33" s="258"/>
      <c r="G33" s="258"/>
      <c r="H33" s="258"/>
      <c r="I33" s="258"/>
      <c r="J33" s="258"/>
      <c r="K33" s="107"/>
      <c r="L33" s="112"/>
      <c r="M33" s="259"/>
      <c r="N33" s="259"/>
      <c r="O33" s="259"/>
      <c r="P33" s="260">
        <f t="shared" si="1"/>
        <v>0</v>
      </c>
      <c r="Q33" s="260"/>
      <c r="R33" s="260"/>
      <c r="S33" s="259"/>
      <c r="T33" s="259"/>
      <c r="U33" s="259"/>
    </row>
    <row r="34" spans="1:21" ht="24.95" customHeight="1" x14ac:dyDescent="0.15">
      <c r="A34" s="84"/>
      <c r="B34" s="106">
        <v>6</v>
      </c>
      <c r="C34" s="258"/>
      <c r="D34" s="258"/>
      <c r="E34" s="258"/>
      <c r="F34" s="258"/>
      <c r="G34" s="258"/>
      <c r="H34" s="258"/>
      <c r="I34" s="258"/>
      <c r="J34" s="258"/>
      <c r="K34" s="107"/>
      <c r="L34" s="112"/>
      <c r="M34" s="259"/>
      <c r="N34" s="259"/>
      <c r="O34" s="259"/>
      <c r="P34" s="260">
        <f t="shared" si="1"/>
        <v>0</v>
      </c>
      <c r="Q34" s="260"/>
      <c r="R34" s="260"/>
      <c r="S34" s="259"/>
      <c r="T34" s="259"/>
      <c r="U34" s="259"/>
    </row>
    <row r="35" spans="1:21" ht="24.95" customHeight="1" x14ac:dyDescent="0.15">
      <c r="A35" s="84"/>
      <c r="B35" s="106">
        <v>7</v>
      </c>
      <c r="C35" s="258"/>
      <c r="D35" s="258"/>
      <c r="E35" s="258"/>
      <c r="F35" s="258"/>
      <c r="G35" s="258"/>
      <c r="H35" s="258"/>
      <c r="I35" s="258"/>
      <c r="J35" s="258"/>
      <c r="K35" s="107"/>
      <c r="L35" s="112"/>
      <c r="M35" s="259"/>
      <c r="N35" s="259"/>
      <c r="O35" s="259"/>
      <c r="P35" s="260">
        <f t="shared" si="1"/>
        <v>0</v>
      </c>
      <c r="Q35" s="260"/>
      <c r="R35" s="260"/>
      <c r="S35" s="259"/>
      <c r="T35" s="259"/>
      <c r="U35" s="259"/>
    </row>
    <row r="36" spans="1:21" ht="24.95" customHeight="1" x14ac:dyDescent="0.15">
      <c r="A36" s="84"/>
      <c r="B36" s="106">
        <v>8</v>
      </c>
      <c r="C36" s="258"/>
      <c r="D36" s="258"/>
      <c r="E36" s="258"/>
      <c r="F36" s="258"/>
      <c r="G36" s="258"/>
      <c r="H36" s="258"/>
      <c r="I36" s="258"/>
      <c r="J36" s="258"/>
      <c r="K36" s="107"/>
      <c r="L36" s="112"/>
      <c r="M36" s="259"/>
      <c r="N36" s="259"/>
      <c r="O36" s="259"/>
      <c r="P36" s="260">
        <f t="shared" si="1"/>
        <v>0</v>
      </c>
      <c r="Q36" s="260"/>
      <c r="R36" s="260"/>
      <c r="S36" s="259"/>
      <c r="T36" s="259"/>
      <c r="U36" s="259"/>
    </row>
    <row r="37" spans="1:21" ht="24.95" customHeight="1" x14ac:dyDescent="0.15">
      <c r="A37" s="84"/>
      <c r="B37" s="106">
        <v>9</v>
      </c>
      <c r="C37" s="258"/>
      <c r="D37" s="258"/>
      <c r="E37" s="258"/>
      <c r="F37" s="258"/>
      <c r="G37" s="258"/>
      <c r="H37" s="258"/>
      <c r="I37" s="258"/>
      <c r="J37" s="258"/>
      <c r="K37" s="107"/>
      <c r="L37" s="112"/>
      <c r="M37" s="259"/>
      <c r="N37" s="259"/>
      <c r="O37" s="259"/>
      <c r="P37" s="260">
        <f t="shared" si="1"/>
        <v>0</v>
      </c>
      <c r="Q37" s="260"/>
      <c r="R37" s="260"/>
      <c r="S37" s="259"/>
      <c r="T37" s="259"/>
      <c r="U37" s="259"/>
    </row>
    <row r="38" spans="1:21" ht="24.95" customHeight="1" x14ac:dyDescent="0.15">
      <c r="A38" s="84"/>
      <c r="B38" s="106">
        <v>10</v>
      </c>
      <c r="C38" s="258"/>
      <c r="D38" s="258"/>
      <c r="E38" s="258"/>
      <c r="F38" s="258"/>
      <c r="G38" s="258"/>
      <c r="H38" s="258"/>
      <c r="I38" s="258"/>
      <c r="J38" s="258"/>
      <c r="K38" s="107"/>
      <c r="L38" s="112"/>
      <c r="M38" s="259"/>
      <c r="N38" s="259"/>
      <c r="O38" s="259"/>
      <c r="P38" s="260">
        <f t="shared" si="1"/>
        <v>0</v>
      </c>
      <c r="Q38" s="260"/>
      <c r="R38" s="260"/>
      <c r="S38" s="259"/>
      <c r="T38" s="259"/>
      <c r="U38" s="259"/>
    </row>
    <row r="39" spans="1:21" ht="24.95" customHeight="1" x14ac:dyDescent="0.15">
      <c r="A39" s="84"/>
      <c r="B39" s="84"/>
      <c r="C39" s="84"/>
      <c r="D39" s="84"/>
      <c r="E39" s="84"/>
      <c r="F39" s="84"/>
      <c r="G39" s="84"/>
      <c r="H39" s="84"/>
      <c r="I39" s="84"/>
      <c r="J39" s="84"/>
      <c r="M39" s="248" t="s">
        <v>101</v>
      </c>
      <c r="N39" s="248"/>
      <c r="O39" s="248"/>
      <c r="P39" s="249">
        <f>SUM(P29:R38)</f>
        <v>0</v>
      </c>
      <c r="Q39" s="250"/>
      <c r="R39" s="251"/>
      <c r="S39" s="249">
        <f>SUM(S29:U38)</f>
        <v>0</v>
      </c>
      <c r="T39" s="250"/>
      <c r="U39" s="251"/>
    </row>
    <row r="40" spans="1:21" ht="29.25" customHeight="1" x14ac:dyDescent="0.15">
      <c r="A40" s="84"/>
      <c r="B40" s="84"/>
      <c r="C40" s="84"/>
      <c r="D40" s="84"/>
      <c r="E40" s="84"/>
      <c r="F40" s="84"/>
      <c r="G40" s="84"/>
      <c r="H40" s="84"/>
      <c r="I40" s="84"/>
      <c r="J40" s="84"/>
    </row>
    <row r="41" spans="1:21" ht="24.95" customHeight="1" x14ac:dyDescent="0.15">
      <c r="A41" s="84"/>
      <c r="B41" s="113" t="s">
        <v>103</v>
      </c>
      <c r="C41" s="84"/>
      <c r="D41" s="84"/>
      <c r="E41" s="84"/>
      <c r="F41" s="84"/>
      <c r="G41" s="84"/>
      <c r="H41" s="84"/>
      <c r="I41" s="84"/>
      <c r="J41" s="84"/>
      <c r="M41" s="110"/>
      <c r="N41" s="110"/>
      <c r="O41" s="110"/>
      <c r="P41" s="111"/>
      <c r="Q41" s="111"/>
      <c r="R41" s="111"/>
      <c r="S41" s="111"/>
      <c r="T41" s="111"/>
      <c r="U41" s="111"/>
    </row>
    <row r="42" spans="1:21" ht="24.95" customHeight="1" x14ac:dyDescent="0.15">
      <c r="A42" s="84"/>
      <c r="B42" s="252" t="s">
        <v>104</v>
      </c>
      <c r="C42" s="252"/>
      <c r="D42" s="84"/>
      <c r="E42" s="84"/>
      <c r="F42" s="84"/>
      <c r="G42" s="84"/>
      <c r="H42" s="84"/>
      <c r="I42" s="84"/>
      <c r="J42" s="84"/>
      <c r="M42" s="110"/>
      <c r="N42" s="110"/>
      <c r="O42" s="110"/>
      <c r="P42" s="111"/>
      <c r="Q42" s="111"/>
      <c r="R42" s="111"/>
      <c r="S42" s="111"/>
      <c r="T42" s="111"/>
      <c r="U42" s="111"/>
    </row>
    <row r="43" spans="1:21" ht="24.95" customHeight="1" x14ac:dyDescent="0.15">
      <c r="A43" s="84"/>
      <c r="B43" s="253">
        <f>H49</f>
        <v>0</v>
      </c>
      <c r="C43" s="254"/>
      <c r="D43" s="84"/>
      <c r="E43" s="84"/>
      <c r="F43" s="84"/>
      <c r="G43" s="84"/>
      <c r="H43" s="84"/>
      <c r="I43" s="84"/>
      <c r="J43" s="84"/>
      <c r="M43" s="110"/>
      <c r="N43" s="110"/>
      <c r="O43" s="110"/>
      <c r="P43" s="111"/>
      <c r="Q43" s="111"/>
      <c r="R43" s="111"/>
      <c r="S43" s="111"/>
      <c r="T43" s="111"/>
      <c r="U43" s="111"/>
    </row>
    <row r="44" spans="1:21" ht="26.25" customHeight="1" x14ac:dyDescent="0.15">
      <c r="A44" s="84"/>
      <c r="B44" s="84"/>
      <c r="C44" s="84"/>
      <c r="D44" s="84"/>
      <c r="E44" s="84"/>
      <c r="F44" s="84"/>
      <c r="G44" s="84"/>
      <c r="H44" s="84"/>
      <c r="I44" s="84"/>
      <c r="J44" s="84"/>
      <c r="M44" s="110"/>
      <c r="N44" s="110"/>
      <c r="O44" s="110"/>
      <c r="P44" s="111"/>
      <c r="Q44" s="111"/>
      <c r="R44" s="111"/>
      <c r="S44" s="111"/>
      <c r="T44" s="111"/>
      <c r="U44" s="111"/>
    </row>
    <row r="45" spans="1:21" ht="19.5" customHeight="1" x14ac:dyDescent="0.15">
      <c r="A45" s="84"/>
      <c r="B45" s="255" t="s">
        <v>105</v>
      </c>
      <c r="C45" s="256"/>
      <c r="D45" s="256"/>
      <c r="E45" s="256"/>
      <c r="F45" s="256"/>
      <c r="G45" s="256"/>
      <c r="H45" s="256"/>
      <c r="I45" s="256"/>
      <c r="J45" s="256"/>
      <c r="K45" s="257"/>
      <c r="M45" s="110"/>
      <c r="N45" s="110"/>
      <c r="O45" s="110"/>
      <c r="P45" s="111"/>
      <c r="Q45" s="111"/>
      <c r="R45" s="111"/>
      <c r="S45" s="111"/>
      <c r="T45" s="111"/>
      <c r="U45" s="111"/>
    </row>
    <row r="46" spans="1:21" ht="50.1" customHeight="1" x14ac:dyDescent="0.15">
      <c r="A46" s="84"/>
      <c r="B46" s="230"/>
      <c r="C46" s="231"/>
      <c r="D46" s="231"/>
      <c r="E46" s="231"/>
      <c r="F46" s="231"/>
      <c r="G46" s="231"/>
      <c r="H46" s="231"/>
      <c r="I46" s="231"/>
      <c r="J46" s="231"/>
      <c r="K46" s="232"/>
      <c r="M46" s="110"/>
      <c r="N46" s="110"/>
      <c r="O46" s="110"/>
      <c r="P46" s="111"/>
      <c r="Q46" s="111"/>
      <c r="R46" s="111"/>
      <c r="S46" s="111"/>
      <c r="T46" s="111"/>
      <c r="U46" s="111"/>
    </row>
    <row r="47" spans="1:21" ht="50.1" customHeight="1" x14ac:dyDescent="0.15">
      <c r="A47" s="84"/>
      <c r="B47" s="233"/>
      <c r="C47" s="234"/>
      <c r="D47" s="234"/>
      <c r="E47" s="234"/>
      <c r="F47" s="234"/>
      <c r="G47" s="234"/>
      <c r="H47" s="234"/>
      <c r="I47" s="234"/>
      <c r="J47" s="234"/>
      <c r="K47" s="235"/>
      <c r="M47" s="110"/>
      <c r="N47" s="110"/>
      <c r="O47" s="110"/>
      <c r="P47" s="111"/>
      <c r="Q47" s="111"/>
      <c r="R47" s="111"/>
      <c r="S47" s="111"/>
      <c r="T47" s="111"/>
      <c r="U47" s="111"/>
    </row>
    <row r="48" spans="1:21" ht="50.1" customHeight="1" x14ac:dyDescent="0.15">
      <c r="A48" s="84"/>
      <c r="B48" s="236"/>
      <c r="C48" s="237"/>
      <c r="D48" s="237"/>
      <c r="E48" s="237"/>
      <c r="F48" s="237"/>
      <c r="G48" s="237"/>
      <c r="H48" s="237"/>
      <c r="I48" s="237"/>
      <c r="J48" s="237"/>
      <c r="K48" s="238"/>
      <c r="M48" s="110"/>
      <c r="N48" s="110"/>
      <c r="O48" s="110"/>
      <c r="P48" s="111"/>
      <c r="Q48" s="111"/>
      <c r="R48" s="111"/>
      <c r="S48" s="111"/>
      <c r="T48" s="111"/>
      <c r="U48" s="111"/>
    </row>
    <row r="49" spans="1:21" ht="29.25" customHeight="1" x14ac:dyDescent="0.15">
      <c r="A49" s="84"/>
      <c r="B49" s="239" t="s">
        <v>106</v>
      </c>
      <c r="C49" s="240"/>
      <c r="D49" s="240"/>
      <c r="E49" s="240"/>
      <c r="F49" s="240"/>
      <c r="G49" s="240"/>
      <c r="H49" s="241"/>
      <c r="I49" s="242"/>
      <c r="J49" s="242"/>
      <c r="K49" s="243"/>
      <c r="M49" s="110"/>
      <c r="N49" s="110"/>
      <c r="O49" s="110"/>
      <c r="P49" s="111"/>
      <c r="Q49" s="111"/>
      <c r="R49" s="111"/>
      <c r="S49" s="111"/>
      <c r="T49" s="111"/>
      <c r="U49" s="111"/>
    </row>
    <row r="50" spans="1:21" ht="29.25" customHeight="1" x14ac:dyDescent="0.15">
      <c r="A50" s="84"/>
      <c r="B50" s="114"/>
      <c r="C50" s="114"/>
      <c r="D50" s="115"/>
      <c r="E50" s="115"/>
      <c r="F50" s="116"/>
      <c r="G50" s="117"/>
      <c r="H50" s="117"/>
      <c r="I50" s="117"/>
      <c r="J50" s="84"/>
      <c r="M50" s="110"/>
      <c r="N50" s="110"/>
      <c r="O50" s="110"/>
      <c r="P50" s="111"/>
      <c r="Q50" s="111"/>
      <c r="R50" s="111"/>
      <c r="S50" s="111"/>
      <c r="T50" s="111"/>
      <c r="U50" s="111"/>
    </row>
    <row r="51" spans="1:21" ht="20.100000000000001" customHeight="1" x14ac:dyDescent="0.15">
      <c r="A51" s="84"/>
      <c r="B51" s="244" t="s">
        <v>107</v>
      </c>
      <c r="C51" s="245"/>
      <c r="D51" s="246"/>
      <c r="E51" s="246"/>
      <c r="F51" s="246"/>
      <c r="G51" s="246"/>
      <c r="H51" s="246"/>
      <c r="I51" s="246"/>
      <c r="J51" s="246"/>
      <c r="K51" s="247"/>
      <c r="L51" s="247"/>
      <c r="M51" s="247"/>
      <c r="N51" s="247"/>
      <c r="O51" s="247"/>
      <c r="P51" s="247"/>
      <c r="Q51" s="247"/>
      <c r="R51" s="247"/>
      <c r="S51" s="247"/>
      <c r="T51" s="247"/>
      <c r="U51" s="247"/>
    </row>
    <row r="52" spans="1:21" ht="20.100000000000001" customHeight="1" x14ac:dyDescent="0.15">
      <c r="A52" s="84"/>
      <c r="B52" s="245"/>
      <c r="C52" s="245"/>
      <c r="D52" s="246"/>
      <c r="E52" s="246"/>
      <c r="F52" s="246"/>
      <c r="G52" s="246"/>
      <c r="H52" s="246"/>
      <c r="I52" s="246"/>
      <c r="J52" s="246"/>
      <c r="K52" s="247"/>
      <c r="L52" s="247"/>
      <c r="M52" s="247"/>
      <c r="N52" s="247"/>
      <c r="O52" s="247"/>
      <c r="P52" s="247"/>
      <c r="Q52" s="247"/>
      <c r="R52" s="247"/>
      <c r="S52" s="247"/>
      <c r="T52" s="247"/>
      <c r="U52" s="247"/>
    </row>
    <row r="53" spans="1:21" ht="20.100000000000001" customHeight="1" x14ac:dyDescent="0.15">
      <c r="A53" s="84"/>
      <c r="B53" s="245"/>
      <c r="C53" s="245"/>
      <c r="D53" s="246"/>
      <c r="E53" s="246"/>
      <c r="F53" s="246"/>
      <c r="G53" s="246"/>
      <c r="H53" s="246"/>
      <c r="I53" s="246"/>
      <c r="J53" s="246"/>
      <c r="K53" s="247"/>
      <c r="L53" s="247"/>
      <c r="M53" s="247"/>
      <c r="N53" s="247"/>
      <c r="O53" s="247"/>
      <c r="P53" s="247"/>
      <c r="Q53" s="247"/>
      <c r="R53" s="247"/>
      <c r="S53" s="247"/>
      <c r="T53" s="247"/>
      <c r="U53" s="247"/>
    </row>
    <row r="54" spans="1:21" ht="122.25" customHeight="1" x14ac:dyDescent="0.15">
      <c r="A54" s="84"/>
      <c r="B54" s="245"/>
      <c r="C54" s="245"/>
      <c r="D54" s="246"/>
      <c r="E54" s="246"/>
      <c r="F54" s="246"/>
      <c r="G54" s="246"/>
      <c r="H54" s="246"/>
      <c r="I54" s="246"/>
      <c r="J54" s="246"/>
      <c r="K54" s="247"/>
      <c r="L54" s="247"/>
      <c r="M54" s="247"/>
      <c r="N54" s="247"/>
      <c r="O54" s="247"/>
      <c r="P54" s="247"/>
      <c r="Q54" s="247"/>
      <c r="R54" s="247"/>
      <c r="S54" s="247"/>
      <c r="T54" s="247"/>
      <c r="U54" s="247"/>
    </row>
    <row r="55" spans="1:21" ht="20.100000000000001" customHeight="1" x14ac:dyDescent="0.15">
      <c r="A55" s="84"/>
      <c r="B55" s="118"/>
      <c r="C55" s="119"/>
      <c r="D55" s="120"/>
      <c r="E55" s="120"/>
      <c r="F55" s="120"/>
      <c r="G55" s="120"/>
      <c r="H55" s="120"/>
      <c r="I55" s="120"/>
      <c r="J55" s="120"/>
      <c r="K55" s="120"/>
      <c r="L55" s="120"/>
      <c r="M55" s="120"/>
      <c r="N55" s="120"/>
      <c r="O55" s="120"/>
      <c r="P55" s="120"/>
    </row>
    <row r="56" spans="1:21" ht="20.100000000000001" customHeight="1" x14ac:dyDescent="0.15">
      <c r="A56" s="84"/>
      <c r="B56" s="84"/>
      <c r="C56" s="84"/>
      <c r="D56" s="84"/>
      <c r="E56" s="84"/>
      <c r="F56" s="84"/>
      <c r="G56" s="84"/>
      <c r="H56" s="84"/>
      <c r="I56" s="84"/>
      <c r="J56" s="84"/>
    </row>
    <row r="57" spans="1:21" ht="20.100000000000001" customHeight="1" x14ac:dyDescent="0.15">
      <c r="A57" s="84"/>
      <c r="B57" s="84"/>
      <c r="C57" s="84"/>
      <c r="D57" s="84"/>
      <c r="E57" s="84"/>
      <c r="F57" s="84"/>
      <c r="G57" s="84"/>
      <c r="H57" s="84"/>
      <c r="I57" s="84"/>
      <c r="J57" s="84"/>
    </row>
    <row r="58" spans="1:21" ht="20.100000000000001" customHeight="1" x14ac:dyDescent="0.15">
      <c r="A58" s="84"/>
      <c r="B58" s="84"/>
      <c r="C58" s="84"/>
      <c r="D58" s="84"/>
      <c r="E58" s="84"/>
      <c r="F58" s="84"/>
      <c r="G58" s="84"/>
      <c r="H58" s="84"/>
      <c r="I58" s="84"/>
      <c r="J58" s="84"/>
    </row>
    <row r="59" spans="1:21" ht="20.100000000000001" customHeight="1" x14ac:dyDescent="0.15">
      <c r="A59" s="84"/>
      <c r="B59" s="84"/>
      <c r="C59" s="84"/>
      <c r="D59" s="84"/>
      <c r="E59" s="84"/>
      <c r="F59" s="84"/>
      <c r="G59" s="84"/>
      <c r="H59" s="84"/>
      <c r="I59" s="84"/>
      <c r="J59" s="84"/>
    </row>
    <row r="60" spans="1:21" ht="20.100000000000001" customHeight="1" x14ac:dyDescent="0.15">
      <c r="A60" s="84"/>
      <c r="B60" s="84"/>
      <c r="C60" s="84"/>
      <c r="D60" s="84"/>
      <c r="E60" s="84"/>
      <c r="F60" s="84"/>
      <c r="G60" s="84"/>
      <c r="H60" s="84"/>
      <c r="I60" s="84"/>
      <c r="J60" s="84"/>
    </row>
    <row r="61" spans="1:21" ht="20.100000000000001" customHeight="1" x14ac:dyDescent="0.15">
      <c r="A61" s="84"/>
      <c r="B61" s="84"/>
      <c r="C61" s="84"/>
      <c r="D61" s="84"/>
      <c r="E61" s="84"/>
      <c r="F61" s="84"/>
      <c r="G61" s="84"/>
      <c r="H61" s="84"/>
      <c r="I61" s="84"/>
      <c r="J61" s="84"/>
    </row>
    <row r="62" spans="1:21" ht="20.100000000000001" customHeight="1" x14ac:dyDescent="0.15"/>
    <row r="63" spans="1:21" ht="20.100000000000001" customHeight="1" x14ac:dyDescent="0.15"/>
    <row r="64" spans="1:2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sheetData>
  <mergeCells count="104">
    <mergeCell ref="M13:R13"/>
    <mergeCell ref="M14:R14"/>
    <mergeCell ref="A2:W3"/>
    <mergeCell ref="P5:R5"/>
    <mergeCell ref="S5:V5"/>
    <mergeCell ref="D8:K8"/>
    <mergeCell ref="D9:K9"/>
    <mergeCell ref="D10:E10"/>
    <mergeCell ref="F10:K10"/>
    <mergeCell ref="C16:D16"/>
    <mergeCell ref="E16:F16"/>
    <mergeCell ref="G16:H16"/>
    <mergeCell ref="C17:D17"/>
    <mergeCell ref="E17:F17"/>
    <mergeCell ref="G17:H17"/>
    <mergeCell ref="D11:E11"/>
    <mergeCell ref="F11:K11"/>
    <mergeCell ref="B13:D14"/>
    <mergeCell ref="E13:I14"/>
    <mergeCell ref="J13:K14"/>
    <mergeCell ref="C20:J20"/>
    <mergeCell ref="K20:L20"/>
    <mergeCell ref="M20:O20"/>
    <mergeCell ref="P20:R20"/>
    <mergeCell ref="S20:U20"/>
    <mergeCell ref="C21:J21"/>
    <mergeCell ref="M21:O21"/>
    <mergeCell ref="P21:R21"/>
    <mergeCell ref="S21:U21"/>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9:J29"/>
    <mergeCell ref="M29:O29"/>
    <mergeCell ref="P29:R29"/>
    <mergeCell ref="S29:U29"/>
    <mergeCell ref="C30:J30"/>
    <mergeCell ref="M30:O30"/>
    <mergeCell ref="P30:R30"/>
    <mergeCell ref="S30:U30"/>
    <mergeCell ref="M26:O26"/>
    <mergeCell ref="P26:R26"/>
    <mergeCell ref="S26:U26"/>
    <mergeCell ref="C28:J28"/>
    <mergeCell ref="K28:L28"/>
    <mergeCell ref="M28:O28"/>
    <mergeCell ref="P28:R28"/>
    <mergeCell ref="S28:U28"/>
    <mergeCell ref="C33:J33"/>
    <mergeCell ref="M33:O33"/>
    <mergeCell ref="P33:R33"/>
    <mergeCell ref="S33:U33"/>
    <mergeCell ref="C34:J34"/>
    <mergeCell ref="M34:O34"/>
    <mergeCell ref="P34:R34"/>
    <mergeCell ref="S34:U34"/>
    <mergeCell ref="C31:J31"/>
    <mergeCell ref="M31:O31"/>
    <mergeCell ref="P31:R31"/>
    <mergeCell ref="S31:U31"/>
    <mergeCell ref="C32:J32"/>
    <mergeCell ref="M32:O32"/>
    <mergeCell ref="P32:R32"/>
    <mergeCell ref="S32:U32"/>
    <mergeCell ref="C37:J37"/>
    <mergeCell ref="M37:O37"/>
    <mergeCell ref="P37:R37"/>
    <mergeCell ref="S37:U37"/>
    <mergeCell ref="C38:J38"/>
    <mergeCell ref="M38:O38"/>
    <mergeCell ref="P38:R38"/>
    <mergeCell ref="S38:U38"/>
    <mergeCell ref="C35:J35"/>
    <mergeCell ref="M35:O35"/>
    <mergeCell ref="P35:R35"/>
    <mergeCell ref="S35:U35"/>
    <mergeCell ref="C36:J36"/>
    <mergeCell ref="M36:O36"/>
    <mergeCell ref="P36:R36"/>
    <mergeCell ref="S36:U36"/>
    <mergeCell ref="B46:K48"/>
    <mergeCell ref="B49:G49"/>
    <mergeCell ref="H49:K49"/>
    <mergeCell ref="B51:C54"/>
    <mergeCell ref="D51:U54"/>
    <mergeCell ref="M39:O39"/>
    <mergeCell ref="P39:R39"/>
    <mergeCell ref="S39:U39"/>
    <mergeCell ref="B42:C42"/>
    <mergeCell ref="B43:C43"/>
    <mergeCell ref="B45:K45"/>
  </mergeCells>
  <phoneticPr fontId="5"/>
  <dataValidations count="5">
    <dataValidation type="list" allowBlank="1" showInputMessage="1" showErrorMessage="1" sqref="L29:L38" xr:uid="{A60E6875-A736-4675-B7EC-B58804AD453B}">
      <formula1>"式,台"</formula1>
    </dataValidation>
    <dataValidation type="list" showDropDown="1" showInputMessage="1" showErrorMessage="1" sqref="L21:L25" xr:uid="{D1F91A40-0E14-4023-BCC4-6F2F47D1695B}">
      <formula1>"式,台"</formula1>
    </dataValidation>
    <dataValidation type="whole" allowBlank="1" showInputMessage="1" showErrorMessage="1" sqref="K21:K25 K29:K38" xr:uid="{A4DDB520-7A42-4974-ABAF-B03CCD524169}">
      <formula1>1</formula1>
      <formula2>100</formula2>
    </dataValidation>
    <dataValidation imeMode="halfAlpha" allowBlank="1" showInputMessage="1" showErrorMessage="1" sqref="M21:M25 N21:O21 P21:R25 M29:R38" xr:uid="{53143A9E-0B35-4C37-B0A0-57C07B79E397}"/>
    <dataValidation type="whole" allowBlank="1" showInputMessage="1" showErrorMessage="1" sqref="D10:D11" xr:uid="{0773D1DB-328D-4700-8FC9-C31419192D82}">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836D86F02A584CB1064B666952DF46" ma:contentTypeVersion="0" ma:contentTypeDescription="新しいドキュメントを作成します。" ma:contentTypeScope="" ma:versionID="e0909d44b4f688d1dd266d0e89ca8d8f">
  <xsd:schema xmlns:xsd="http://www.w3.org/2001/XMLSchema" xmlns:xs="http://www.w3.org/2001/XMLSchema" xmlns:p="http://schemas.microsoft.com/office/2006/metadata/properties" targetNamespace="http://schemas.microsoft.com/office/2006/metadata/properties" ma:root="true" ma:fieldsID="6c38935099b38ac062afce482e4313b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12272-2707-4A8C-BCA8-8213A4557485}">
  <ds:schemaRefs>
    <ds:schemaRef ds:uri="http://schemas.microsoft.com/sharepoint/v3/contenttype/forms"/>
  </ds:schemaRefs>
</ds:datastoreItem>
</file>

<file path=customXml/itemProps2.xml><?xml version="1.0" encoding="utf-8"?>
<ds:datastoreItem xmlns:ds="http://schemas.openxmlformats.org/officeDocument/2006/customXml" ds:itemID="{571E47AF-387E-4A36-8E84-F44CAC7E9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5E1B94E-89E6-4562-98D1-D6B46F44547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別紙2-１-４(3)　パッケージ型導入支援 事業計画 </vt:lpstr>
      <vt:lpstr>別紙2-１-４(4)　パッケージ型導入支援 積算内訳</vt:lpstr>
      <vt:lpstr>'別紙2-１-４(3)　パッケージ型導入支援 事業計画 '!Print_Area</vt:lpstr>
      <vt:lpstr>'別紙2-１-４(4)　パッケージ型導入支援 積算内訳'!Print_Area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2026-02-04T08:36:45Z</dcterms:created>
  <dcterms:modified xsi:type="dcterms:W3CDTF">2026-02-25T08:09:56Z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0x01010027836D86F02A584CB1064B666952DF46</vt:lpwstr>
  </property>
</Properties>
</file>