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1EA80B6F-AA34-4EA9-A6F3-1BDB78A57663}" xr6:coauthVersionLast="47" xr6:coauthVersionMax="47" xr10:uidLastSave="{00000000-0000-0000-0000-000000000000}"/>
  <bookViews>
    <workbookView xWindow="-120" yWindow="-120" windowWidth="20730" windowHeight="11760" xr2:uid="{2FC4E9B0-4669-4EDD-9623-D8EA788A35FE}"/>
  </bookViews>
  <sheets>
    <sheet name="別紙2-１-３(3)　ICT導入支援事業計画書 " sheetId="1" r:id="rId1"/>
    <sheet name="別紙2-１-３(4)　ICT導入モデル積算内訳書" sheetId="2" r:id="rId2"/>
  </sheets>
  <definedNames>
    <definedName name="_Order1" hidden="1">255</definedName>
    <definedName name="_Order2" hidden="1">255</definedName>
    <definedName name="_xlnm.Print_Area" localSheetId="0">'別紙2-１-３(3)　ICT導入支援事業計画書 '!$A$1:$K$103</definedName>
    <definedName name="_xlnm.Print_Area" localSheetId="1">'別紙2-１-３(4)　ICT導入モデル積算内訳書'!$A$1:$W$41</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 l="1"/>
  <c r="E17" i="2" s="1"/>
  <c r="P29" i="2"/>
  <c r="P28" i="2"/>
  <c r="P27" i="2"/>
  <c r="P26" i="2"/>
  <c r="P25" i="2"/>
  <c r="P24" i="2"/>
  <c r="P23" i="2"/>
  <c r="P22" i="2"/>
  <c r="P21" i="2"/>
  <c r="P20" i="2"/>
  <c r="P30" i="2" s="1"/>
  <c r="C17" i="2" s="1"/>
  <c r="D97" i="1"/>
  <c r="C97" i="1"/>
  <c r="D96" i="1"/>
  <c r="D95" i="1"/>
  <c r="D94" i="1"/>
  <c r="C90" i="1"/>
  <c r="D89" i="1"/>
  <c r="D88" i="1"/>
  <c r="D90" i="1" s="1"/>
  <c r="C99" i="1" s="1"/>
  <c r="D87" i="1"/>
  <c r="F78" i="1"/>
  <c r="D78" i="1"/>
  <c r="E77" i="1"/>
  <c r="G77" i="1" s="1"/>
  <c r="H77" i="1" s="1"/>
  <c r="E76" i="1"/>
  <c r="G76" i="1" s="1"/>
  <c r="H76" i="1" s="1"/>
  <c r="E75" i="1"/>
  <c r="E78" i="1" s="1"/>
  <c r="E74" i="1"/>
  <c r="G74" i="1" s="1"/>
  <c r="F69" i="1"/>
  <c r="E69" i="1"/>
  <c r="D69" i="1"/>
  <c r="E68" i="1"/>
  <c r="G68" i="1" s="1"/>
  <c r="H68" i="1" s="1"/>
  <c r="E67" i="1"/>
  <c r="G67" i="1" s="1"/>
  <c r="H67" i="1" s="1"/>
  <c r="G66" i="1"/>
  <c r="H66" i="1" s="1"/>
  <c r="E66" i="1"/>
  <c r="E65" i="1"/>
  <c r="G65" i="1" s="1"/>
  <c r="E13" i="2" l="1"/>
  <c r="H65" i="1"/>
  <c r="H69" i="1" s="1"/>
  <c r="G69" i="1"/>
  <c r="H74" i="1"/>
  <c r="H78" i="1" s="1"/>
  <c r="G75" i="1"/>
  <c r="H75" i="1" s="1"/>
  <c r="G78" i="1" l="1"/>
  <c r="C80" i="1"/>
</calcChain>
</file>

<file path=xl/sharedStrings.xml><?xml version="1.0" encoding="utf-8"?>
<sst xmlns="http://schemas.openxmlformats.org/spreadsheetml/2006/main" count="118" uniqueCount="93">
  <si>
    <t>（別紙２－１－３（３））</t>
    <rPh sb="1" eb="3">
      <t>ベッシ</t>
    </rPh>
    <phoneticPr fontId="5"/>
  </si>
  <si>
    <t xml:space="preserve"> 障害福祉分野の介護テクノロジー導入支援事業（ICT導入支援） 事業計画書</t>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</si>
  <si>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</si>
  <si>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</si>
  <si>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</si>
  <si>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</si>
  <si>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</si>
  <si>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t>　</t>
    <phoneticPr fontId="5"/>
  </si>
  <si>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</si>
  <si>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</si>
  <si>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</si>
  <si>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</si>
  <si>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5"/>
  </si>
  <si>
    <t>　ICT機器（AIカメラ等除く）の申請のために、都道府県等が行うICT導入に伴う研修会に参加する。</t>
    <rPh sb="24" eb="28">
      <t>トドウフケン</t>
    </rPh>
    <rPh sb="28" eb="29">
      <t>トウ</t>
    </rPh>
    <rPh sb="30" eb="31">
      <t>オコナ</t>
    </rPh>
    <rPh sb="44" eb="46">
      <t>サンカ</t>
    </rPh>
    <phoneticPr fontId="5"/>
  </si>
  <si>
    <t>　導入経費の算定に当たっては、複数の業者から見積書を徴している。</t>
    <phoneticPr fontId="15"/>
  </si>
  <si>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15"/>
  </si>
  <si>
    <t>　厚生労働省からの求めがあった場合は、ICT機器等導入の効果分析の公表等に対応する。</t>
    <phoneticPr fontId="5"/>
  </si>
  <si>
    <t>　「福祉・介護職員等処遇改善加算」を算定しているか、あるいは交付申請後おおむね３ヶ月以内に取得見込みである。</t>
    <phoneticPr fontId="5"/>
  </si>
  <si>
    <t>（該当する場合に、チェックしてください。）</t>
    <rPh sb="1" eb="3">
      <t>ガイトウ</t>
    </rPh>
    <rPh sb="5" eb="7">
      <t>バアイ</t>
    </rPh>
    <phoneticPr fontId="5"/>
  </si>
  <si>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5"/>
  </si>
  <si>
    <t>１．事業計画</t>
    <rPh sb="2" eb="4">
      <t>ジギョウ</t>
    </rPh>
    <rPh sb="4" eb="6">
      <t>ケイカク</t>
    </rPh>
    <phoneticPr fontId="5"/>
  </si>
  <si>
    <t>（１）主な導入機器内容（複数選択可）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</si>
  <si>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</si>
  <si>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</si>
  <si>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</si>
  <si>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</si>
  <si>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5"/>
  </si>
  <si>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5"/>
  </si>
  <si>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</si>
  <si>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</si>
  <si>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</si>
  <si>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15"/>
  </si>
  <si>
    <t>（２）ICTの導入を計画する分野（特に該当するもの１つに☑）</t>
    <rPh sb="7" eb="9">
      <t>ドウニュウ</t>
    </rPh>
    <rPh sb="10" eb="12">
      <t>ケイカク</t>
    </rPh>
    <rPh sb="14" eb="16">
      <t>ブンヤ</t>
    </rPh>
    <rPh sb="17" eb="18">
      <t>トク</t>
    </rPh>
    <rPh sb="19" eb="21">
      <t>ガイトウ</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</si>
  <si>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</si>
  <si>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15"/>
  </si>
  <si>
    <t>業務の統合化に係る取組（勤怠管理、シフト表作成、人事・給与業務など）</t>
    <rPh sb="0" eb="2">
      <t>ギョウム</t>
    </rPh>
    <phoneticPr fontId="5"/>
  </si>
  <si>
    <t>その他</t>
    <phoneticPr fontId="15"/>
  </si>
  <si>
    <t>（３）機器を導入することにしたきっかけ及び目的（複数回答可）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</si>
  <si>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</si>
  <si>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</si>
  <si>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</si>
  <si>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</si>
  <si>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（４）事業所が抱える課題</t>
    <rPh sb="3" eb="6">
      <t>ジギョウショ</t>
    </rPh>
    <rPh sb="7" eb="8">
      <t>カカ</t>
    </rPh>
    <rPh sb="10" eb="12">
      <t>カダイ</t>
    </rPh>
    <phoneticPr fontId="5"/>
  </si>
  <si>
    <t>（５）ICT機器等を導入する業務内容（概要）　</t>
    <rPh sb="6" eb="8">
      <t>キキ</t>
    </rPh>
    <rPh sb="8" eb="9">
      <t>トウ</t>
    </rPh>
    <rPh sb="10" eb="12">
      <t>ドウニュウ</t>
    </rPh>
    <rPh sb="14" eb="16">
      <t>ギョウム</t>
    </rPh>
    <rPh sb="16" eb="18">
      <t>ナイヨウ</t>
    </rPh>
    <rPh sb="19" eb="21">
      <t>ガイヨウ</t>
    </rPh>
    <phoneticPr fontId="5"/>
  </si>
  <si>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</si>
  <si>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5"/>
  </si>
  <si>
    <t>業務内容</t>
    <rPh sb="0" eb="2">
      <t>ギョウム</t>
    </rPh>
    <rPh sb="2" eb="4">
      <t>ナイヨウ</t>
    </rPh>
    <phoneticPr fontId="5"/>
  </si>
  <si>
    <t>業務従事者数</t>
    <rPh sb="0" eb="2">
      <t>ギョウム</t>
    </rPh>
    <rPh sb="2" eb="5">
      <t>ジュウジシャ</t>
    </rPh>
    <rPh sb="5" eb="6">
      <t>スウ</t>
    </rPh>
    <phoneticPr fontId="15"/>
  </si>
  <si>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</si>
  <si>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</si>
  <si>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</si>
  <si>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t>１人あたり
業務時間
（D／業務従事者数）</t>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</si>
  <si>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</si>
  <si>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</si>
  <si>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１　支援記録の作成</t>
    <rPh sb="2" eb="4">
      <t>シエン</t>
    </rPh>
    <rPh sb="4" eb="6">
      <t>キロク</t>
    </rPh>
    <rPh sb="7" eb="9">
      <t>サクセイ</t>
    </rPh>
    <phoneticPr fontId="5"/>
  </si>
  <si>
    <t>２　職員間の情報伝達・情報共有</t>
    <rPh sb="2" eb="4">
      <t>ショクイン</t>
    </rPh>
    <rPh sb="4" eb="5">
      <t>カン</t>
    </rPh>
    <rPh sb="6" eb="8">
      <t>ジョウホウ</t>
    </rPh>
    <rPh sb="8" eb="10">
      <t>デンタツ</t>
    </rPh>
    <rPh sb="11" eb="13">
      <t>ジョウホウ</t>
    </rPh>
    <rPh sb="13" eb="15">
      <t>キョウユウ</t>
    </rPh>
    <phoneticPr fontId="5"/>
  </si>
  <si>
    <t>３　請求業務・勤怠管理・給与業務等</t>
    <rPh sb="2" eb="4">
      <t>セイキュウ</t>
    </rPh>
    <rPh sb="4" eb="6">
      <t>ギョウム</t>
    </rPh>
    <rPh sb="7" eb="9">
      <t>キンタイ</t>
    </rPh>
    <rPh sb="9" eb="11">
      <t>カンリ</t>
    </rPh>
    <rPh sb="12" eb="14">
      <t>キュウヨ</t>
    </rPh>
    <rPh sb="14" eb="17">
      <t>ギョウムトウ</t>
    </rPh>
    <phoneticPr fontId="5"/>
  </si>
  <si>
    <t>４　その他</t>
    <rPh sb="4" eb="5">
      <t>タ</t>
    </rPh>
    <phoneticPr fontId="5"/>
  </si>
  <si>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</si>
  <si>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</si>
  <si>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</si>
  <si>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</si>
  <si>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</si>
  <si>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</si>
  <si>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</si>
  <si>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１　支援記録文書</t>
    <rPh sb="2" eb="4">
      <t>シエン</t>
    </rPh>
    <rPh sb="4" eb="6">
      <t>キロク</t>
    </rPh>
    <rPh sb="6" eb="8">
      <t>ブンショ</t>
    </rPh>
    <phoneticPr fontId="5"/>
  </si>
  <si>
    <t>２　請求・勤怠管理・給与文書等</t>
    <rPh sb="2" eb="4">
      <t>セイキュウ</t>
    </rPh>
    <rPh sb="5" eb="7">
      <t>キンタイ</t>
    </rPh>
    <rPh sb="7" eb="9">
      <t>カンリ</t>
    </rPh>
    <rPh sb="10" eb="12">
      <t>キュウヨ</t>
    </rPh>
    <rPh sb="12" eb="14">
      <t>ブンショ</t>
    </rPh>
    <rPh sb="14" eb="15">
      <t>ナド</t>
    </rPh>
    <phoneticPr fontId="5"/>
  </si>
  <si>
    <t>３　その他文書</t>
    <rPh sb="4" eb="5">
      <t>タ</t>
    </rPh>
    <rPh sb="5" eb="7">
      <t>ブンショ</t>
    </rPh>
    <phoneticPr fontId="5"/>
  </si>
  <si>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</si>
  <si>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</si>
  <si>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</si>
  <si>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（別紙２-１-３（４））</t>
    <rPh sb="1" eb="3">
      <t>ベッシ</t>
    </rPh>
    <phoneticPr fontId="5"/>
  </si>
  <si>
    <t xml:space="preserve"> 障害福祉分野の介護テクノロジー導入支援事業（ICT導入支援）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</si>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</sst>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30"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name val="ＭＳ Ｐゴシック"/>
      <family val="3"/>
      <charset val="128"/>
      <scheme val="minor"/>
    </font>
    <font>
      <sz val="6"/>
      <name val="ＭＳ Ｐゴシック"/>
      <family val="3"/>
      <charset val="128"/>
    </font>
    <font>
      <sz val="12"/>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2"/>
      <name val="ＭＳ Ｐゴシック"/>
      <family val="3"/>
      <charset val="128"/>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20"/>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22"/>
      <color theme="1"/>
      <name val="ＭＳ Ｐゴシック"/>
      <family val="3"/>
      <charset val="128"/>
      <scheme val="minor"/>
    </font>
    <font>
      <sz val="9"/>
      <color theme="1"/>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rgb="FFFFFFCC"/>
        <bgColor indexed="64"/>
      </patternFill>
    </fill>
    <fill>
      <patternFill patternType="solid">
        <fgColor theme="5" tint="0.79998168889431442"/>
        <bgColor indexed="64"/>
      </patternFill>
    </fill>
  </fills>
  <borders count="5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18" fillId="0" borderId="0">
      <alignment vertical="center"/>
    </xf>
    <xf numFmtId="0" fontId="1" fillId="0" borderId="0">
      <alignment vertical="center"/>
    </xf>
    <xf numFmtId="6" fontId="18" fillId="0" borderId="0" applyFont="0" applyFill="0" applyBorder="0" applyAlignment="0" applyProtection="0">
      <alignment vertical="center"/>
    </xf>
    <xf numFmtId="38" fontId="18" fillId="0" borderId="0" applyFont="0" applyFill="0" applyBorder="0" applyAlignment="0" applyProtection="0"/>
  </cellStyleXfs>
  <cellXfs count="21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9"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0" xfId="0" applyAlignment="1">
      <alignment vertical="center" wrapText="1"/>
    </xf>
    <xf numFmtId="177" fontId="10" fillId="0" borderId="19" xfId="0" applyNumberFormat="1" applyFont="1" applyBorder="1" applyAlignment="1">
      <alignment horizontal="center" vertical="center" shrinkToFit="1"/>
    </xf>
    <xf numFmtId="177" fontId="14" fillId="0" borderId="20" xfId="0" applyNumberFormat="1" applyFont="1" applyBorder="1" applyAlignment="1">
      <alignment horizontal="center" vertical="center"/>
    </xf>
    <xf numFmtId="177" fontId="0" fillId="0" borderId="0" xfId="0" applyNumberFormat="1" applyAlignment="1">
      <alignment horizontal="center" vertical="center" shrinkToFit="1"/>
    </xf>
    <xf numFmtId="177" fontId="14" fillId="0" borderId="0" xfId="0" applyNumberFormat="1" applyFont="1" applyAlignment="1">
      <alignment horizontal="center" vertical="center"/>
    </xf>
    <xf numFmtId="0" fontId="0" fillId="0" borderId="0" xfId="0"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0" fontId="10"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10" fillId="0" borderId="0" xfId="0" applyFont="1">
      <alignment vertical="center"/>
    </xf>
    <xf numFmtId="41" fontId="13" fillId="0" borderId="0" xfId="0" applyNumberFormat="1" applyFont="1" applyAlignment="1">
      <alignment horizontal="center" vertical="center"/>
    </xf>
    <xf numFmtId="0" fontId="16" fillId="0" borderId="0" xfId="0" applyFont="1">
      <alignment vertical="center"/>
    </xf>
    <xf numFmtId="0" fontId="2" fillId="0" borderId="0" xfId="0" applyFont="1">
      <alignment vertical="center"/>
    </xf>
    <xf numFmtId="0" fontId="10" fillId="0" borderId="0" xfId="0" applyFont="1" applyAlignment="1">
      <alignment horizontal="left" vertical="center"/>
    </xf>
    <xf numFmtId="0" fontId="0" fillId="0" borderId="0" xfId="0" applyAlignment="1">
      <alignment horizontal="left" vertical="center"/>
    </xf>
    <xf numFmtId="41" fontId="10" fillId="0" borderId="0" xfId="0" applyNumberFormat="1" applyFont="1" applyAlignment="1">
      <alignment horizontal="center" vertical="center"/>
    </xf>
    <xf numFmtId="0" fontId="17" fillId="0" borderId="0" xfId="0" applyFont="1">
      <alignment vertical="center"/>
    </xf>
    <xf numFmtId="0" fontId="18" fillId="0" borderId="0" xfId="0" applyFont="1">
      <alignment vertical="center"/>
    </xf>
    <xf numFmtId="0" fontId="0" fillId="0" borderId="27" xfId="0" applyBorder="1">
      <alignment vertical="center"/>
    </xf>
    <xf numFmtId="0" fontId="0" fillId="3" borderId="0" xfId="0" applyFill="1">
      <alignment vertical="center"/>
    </xf>
    <xf numFmtId="0" fontId="0" fillId="0" borderId="29" xfId="0" applyBorder="1">
      <alignment vertical="center"/>
    </xf>
    <xf numFmtId="0" fontId="0" fillId="0" borderId="30" xfId="0" applyBorder="1">
      <alignment vertical="center"/>
    </xf>
    <xf numFmtId="0" fontId="18" fillId="0" borderId="30" xfId="0" applyFont="1" applyBorder="1">
      <alignment vertical="center"/>
    </xf>
    <xf numFmtId="0" fontId="0" fillId="0" borderId="31" xfId="0" applyBorder="1">
      <alignment vertical="center"/>
    </xf>
    <xf numFmtId="0" fontId="0" fillId="0" borderId="32" xfId="0" applyBorder="1">
      <alignment vertical="center"/>
    </xf>
    <xf numFmtId="0" fontId="0" fillId="0" borderId="13" xfId="0" applyBorder="1">
      <alignment vertical="center"/>
    </xf>
    <xf numFmtId="0" fontId="0" fillId="0" borderId="14" xfId="0" applyBorder="1">
      <alignment vertical="center"/>
    </xf>
    <xf numFmtId="0" fontId="0" fillId="0" borderId="33" xfId="0" applyBorder="1">
      <alignment vertical="center"/>
    </xf>
    <xf numFmtId="41" fontId="0" fillId="0" borderId="0" xfId="0" applyNumberFormat="1" applyAlignment="1">
      <alignment horizontal="center" vertical="center"/>
    </xf>
    <xf numFmtId="0" fontId="6" fillId="0" borderId="0" xfId="0" applyFont="1" applyAlignment="1">
      <alignment horizontal="left" vertical="center"/>
    </xf>
    <xf numFmtId="0" fontId="19" fillId="0" borderId="0" xfId="0" applyFont="1">
      <alignment vertical="center"/>
    </xf>
    <xf numFmtId="0" fontId="8" fillId="0" borderId="0" xfId="0" applyFont="1" applyAlignment="1">
      <alignment horizontal="center" vertical="center"/>
    </xf>
    <xf numFmtId="0" fontId="10" fillId="4" borderId="3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0" fillId="0" borderId="38" xfId="0" applyFont="1" applyBorder="1" applyAlignment="1">
      <alignment horizontal="left" vertical="center" shrinkToFit="1"/>
    </xf>
    <xf numFmtId="178" fontId="10" fillId="0" borderId="38" xfId="0" applyNumberFormat="1" applyFont="1" applyBorder="1" applyAlignment="1">
      <alignment vertical="center" shrinkToFit="1"/>
    </xf>
    <xf numFmtId="179" fontId="10" fillId="0" borderId="38" xfId="0" applyNumberFormat="1" applyFont="1" applyBorder="1" applyAlignment="1">
      <alignment vertical="center" shrinkToFit="1"/>
    </xf>
    <xf numFmtId="179" fontId="10" fillId="5" borderId="38" xfId="0" applyNumberFormat="1" applyFont="1" applyFill="1" applyBorder="1" applyAlignment="1">
      <alignment vertical="center" shrinkToFit="1"/>
    </xf>
    <xf numFmtId="180" fontId="10" fillId="0" borderId="38" xfId="0" applyNumberFormat="1" applyFont="1" applyBorder="1" applyAlignment="1">
      <alignment vertical="center" shrinkToFit="1"/>
    </xf>
    <xf numFmtId="181" fontId="10" fillId="5" borderId="38" xfId="0" applyNumberFormat="1" applyFont="1" applyFill="1" applyBorder="1" applyAlignment="1">
      <alignment vertical="center" shrinkToFit="1"/>
    </xf>
    <xf numFmtId="181" fontId="10" fillId="5" borderId="35" xfId="0" applyNumberFormat="1" applyFont="1" applyFill="1" applyBorder="1" applyAlignment="1">
      <alignment vertical="center" shrinkToFit="1"/>
    </xf>
    <xf numFmtId="0" fontId="10" fillId="0" borderId="39" xfId="0" applyFont="1" applyBorder="1" applyAlignment="1">
      <alignment horizontal="left" vertical="center" shrinkToFit="1"/>
    </xf>
    <xf numFmtId="178" fontId="10" fillId="0" borderId="39" xfId="0" applyNumberFormat="1" applyFont="1" applyBorder="1" applyAlignment="1">
      <alignment vertical="center" shrinkToFit="1"/>
    </xf>
    <xf numFmtId="179" fontId="10" fillId="0" borderId="39" xfId="0" applyNumberFormat="1" applyFont="1" applyBorder="1" applyAlignment="1">
      <alignment vertical="center" shrinkToFit="1"/>
    </xf>
    <xf numFmtId="179" fontId="10" fillId="5" borderId="39" xfId="0" applyNumberFormat="1" applyFont="1" applyFill="1" applyBorder="1" applyAlignment="1">
      <alignment vertical="center" shrinkToFit="1"/>
    </xf>
    <xf numFmtId="180" fontId="10" fillId="0" borderId="39" xfId="0" applyNumberFormat="1" applyFont="1" applyBorder="1" applyAlignment="1">
      <alignment vertical="center" shrinkToFit="1"/>
    </xf>
    <xf numFmtId="181" fontId="10" fillId="5" borderId="39" xfId="0" applyNumberFormat="1" applyFont="1" applyFill="1" applyBorder="1" applyAlignment="1">
      <alignment vertical="center" shrinkToFit="1"/>
    </xf>
    <xf numFmtId="181" fontId="10" fillId="5" borderId="40" xfId="0" applyNumberFormat="1" applyFont="1" applyFill="1" applyBorder="1" applyAlignment="1">
      <alignment vertical="center" shrinkToFit="1"/>
    </xf>
    <xf numFmtId="179" fontId="10" fillId="0" borderId="34" xfId="0" applyNumberFormat="1" applyFont="1" applyBorder="1" applyAlignment="1">
      <alignment vertical="center" shrinkToFit="1"/>
    </xf>
    <xf numFmtId="179" fontId="10" fillId="5" borderId="34" xfId="0" applyNumberFormat="1" applyFont="1" applyFill="1" applyBorder="1" applyAlignment="1">
      <alignment vertical="center" shrinkToFit="1"/>
    </xf>
    <xf numFmtId="180" fontId="10" fillId="0" borderId="34" xfId="0" applyNumberFormat="1" applyFont="1" applyBorder="1" applyAlignment="1">
      <alignment vertical="center" shrinkToFit="1"/>
    </xf>
    <xf numFmtId="181" fontId="10" fillId="5" borderId="34" xfId="0" applyNumberFormat="1" applyFont="1" applyFill="1" applyBorder="1" applyAlignment="1">
      <alignment vertical="center" shrinkToFit="1"/>
    </xf>
    <xf numFmtId="181" fontId="10" fillId="5" borderId="36" xfId="0" applyNumberFormat="1" applyFont="1" applyFill="1" applyBorder="1" applyAlignment="1">
      <alignment vertical="center" shrinkToFit="1"/>
    </xf>
    <xf numFmtId="0" fontId="10" fillId="0" borderId="0" xfId="0" applyFont="1" applyAlignment="1">
      <alignment horizontal="center" vertical="center" shrinkToFit="1"/>
    </xf>
    <xf numFmtId="179" fontId="10" fillId="0" borderId="0" xfId="0" applyNumberFormat="1" applyFont="1" applyAlignment="1">
      <alignment vertical="center" shrinkToFit="1"/>
    </xf>
    <xf numFmtId="180" fontId="10" fillId="0" borderId="0" xfId="0" applyNumberFormat="1" applyFont="1" applyAlignment="1">
      <alignment vertical="center" shrinkToFit="1"/>
    </xf>
    <xf numFmtId="181" fontId="10" fillId="0" borderId="0" xfId="0" applyNumberFormat="1" applyFont="1" applyAlignment="1">
      <alignment vertical="center" shrinkToFit="1"/>
    </xf>
    <xf numFmtId="182" fontId="8" fillId="5" borderId="34" xfId="0" applyNumberFormat="1" applyFont="1" applyFill="1" applyBorder="1">
      <alignment vertical="center"/>
    </xf>
    <xf numFmtId="182" fontId="8" fillId="0" borderId="0" xfId="0" applyNumberFormat="1" applyFont="1">
      <alignment vertical="center"/>
    </xf>
    <xf numFmtId="0" fontId="10" fillId="6" borderId="35" xfId="0" applyFont="1" applyFill="1" applyBorder="1" applyAlignment="1">
      <alignment horizontal="center" vertical="center" wrapText="1"/>
    </xf>
    <xf numFmtId="0" fontId="6" fillId="6" borderId="35" xfId="0" applyFont="1" applyFill="1" applyBorder="1" applyAlignment="1">
      <alignment horizontal="center" vertical="center" wrapText="1"/>
    </xf>
    <xf numFmtId="183" fontId="10" fillId="0" borderId="38" xfId="0" applyNumberFormat="1" applyFont="1" applyBorder="1" applyAlignment="1">
      <alignment vertical="center" shrinkToFit="1"/>
    </xf>
    <xf numFmtId="183" fontId="10" fillId="5" borderId="38" xfId="0" applyNumberFormat="1" applyFont="1" applyFill="1" applyBorder="1" applyAlignment="1">
      <alignment vertical="center" shrinkToFit="1"/>
    </xf>
    <xf numFmtId="183" fontId="10" fillId="0" borderId="39" xfId="0" applyNumberFormat="1" applyFont="1" applyBorder="1" applyAlignment="1">
      <alignment vertical="center" shrinkToFit="1"/>
    </xf>
    <xf numFmtId="183" fontId="10" fillId="5" borderId="39" xfId="0" applyNumberFormat="1" applyFont="1" applyFill="1" applyBorder="1" applyAlignment="1">
      <alignment vertical="center" shrinkToFit="1"/>
    </xf>
    <xf numFmtId="0" fontId="10" fillId="6" borderId="25" xfId="0" applyFont="1" applyFill="1" applyBorder="1" applyAlignment="1">
      <alignment vertical="center" shrinkToFit="1"/>
    </xf>
    <xf numFmtId="183" fontId="10" fillId="0" borderId="34" xfId="0" applyNumberFormat="1" applyFont="1" applyBorder="1" applyAlignment="1">
      <alignment vertical="center" shrinkToFit="1"/>
    </xf>
    <xf numFmtId="183" fontId="10" fillId="5" borderId="34" xfId="0" applyNumberFormat="1" applyFont="1" applyFill="1" applyBorder="1" applyAlignment="1">
      <alignment vertical="center" shrinkToFit="1"/>
    </xf>
    <xf numFmtId="0" fontId="4" fillId="0" borderId="0" xfId="1" applyFont="1" applyProtection="1">
      <alignment vertical="center"/>
      <protection locked="0"/>
    </xf>
    <xf numFmtId="0" fontId="6" fillId="0" borderId="0" xfId="1" applyFont="1" applyProtection="1">
      <alignment vertical="center"/>
      <protection locked="0"/>
    </xf>
    <xf numFmtId="0" fontId="17" fillId="0" borderId="0" xfId="1" applyFont="1" applyProtection="1">
      <alignment vertical="center"/>
      <protection locked="0"/>
    </xf>
    <xf numFmtId="0" fontId="16" fillId="0" borderId="0" xfId="2" applyFont="1">
      <alignment vertical="center"/>
    </xf>
    <xf numFmtId="0" fontId="20" fillId="0" borderId="0" xfId="2" applyFont="1" applyAlignment="1">
      <alignment horizontal="center" vertical="center"/>
    </xf>
    <xf numFmtId="0" fontId="1" fillId="0" borderId="0" xfId="2">
      <alignment vertical="center"/>
    </xf>
    <xf numFmtId="0" fontId="16" fillId="0" borderId="0" xfId="2" applyFont="1" applyProtection="1">
      <alignment vertical="center"/>
      <protection locked="0"/>
    </xf>
    <xf numFmtId="0" fontId="21" fillId="0" borderId="0" xfId="2" applyFont="1" applyAlignment="1" applyProtection="1">
      <alignment horizontal="center" vertical="center"/>
      <protection locked="0"/>
    </xf>
    <xf numFmtId="0" fontId="1" fillId="0" borderId="0" xfId="2" applyProtection="1">
      <alignment vertical="center"/>
      <protection locked="0"/>
    </xf>
    <xf numFmtId="0" fontId="22" fillId="0" borderId="0" xfId="2" applyFont="1" applyAlignment="1" applyProtection="1">
      <alignment horizontal="center" vertical="center" shrinkToFit="1"/>
      <protection locked="0"/>
    </xf>
    <xf numFmtId="0" fontId="23" fillId="0" borderId="0" xfId="2" applyFont="1" applyAlignment="1" applyProtection="1">
      <alignment horizontal="center" vertical="center"/>
      <protection locked="0"/>
    </xf>
    <xf numFmtId="0" fontId="16" fillId="0" borderId="0" xfId="1" applyFont="1">
      <alignment vertical="center"/>
    </xf>
    <xf numFmtId="0" fontId="8" fillId="0" borderId="0" xfId="1" applyFont="1">
      <alignment vertical="center"/>
    </xf>
    <xf numFmtId="0" fontId="18" fillId="0" borderId="0" xfId="1">
      <alignment vertical="center"/>
    </xf>
    <xf numFmtId="0" fontId="16" fillId="7" borderId="41" xfId="1" applyFont="1" applyFill="1" applyBorder="1" applyAlignment="1">
      <alignment horizontal="center" vertical="center"/>
    </xf>
    <xf numFmtId="0" fontId="16" fillId="7" borderId="5" xfId="1" applyFont="1" applyFill="1" applyBorder="1" applyAlignment="1">
      <alignment horizontal="center" vertical="center"/>
    </xf>
    <xf numFmtId="0" fontId="16" fillId="7" borderId="5" xfId="1" applyFont="1" applyFill="1" applyBorder="1" applyAlignment="1">
      <alignment horizontal="center" vertical="center" shrinkToFit="1"/>
    </xf>
    <xf numFmtId="0" fontId="16" fillId="7" borderId="19" xfId="1" applyFont="1" applyFill="1" applyBorder="1" applyAlignment="1">
      <alignment horizontal="center" vertical="center"/>
    </xf>
    <xf numFmtId="0" fontId="18" fillId="0" borderId="0" xfId="1" applyProtection="1">
      <alignment vertical="center"/>
      <protection locked="0"/>
    </xf>
    <xf numFmtId="0" fontId="8" fillId="0" borderId="0" xfId="1" applyFont="1" applyProtection="1">
      <alignment vertical="center"/>
      <protection locked="0"/>
    </xf>
    <xf numFmtId="6" fontId="6" fillId="0" borderId="0" xfId="3" applyFont="1" applyFill="1" applyBorder="1" applyAlignment="1" applyProtection="1">
      <alignment vertical="center"/>
    </xf>
    <xf numFmtId="0" fontId="8" fillId="7" borderId="34" xfId="1" applyFont="1" applyFill="1" applyBorder="1" applyAlignment="1" applyProtection="1">
      <alignment horizontal="center" vertical="center"/>
      <protection locked="0"/>
    </xf>
    <xf numFmtId="0" fontId="27" fillId="0" borderId="0" xfId="1" applyFont="1" applyProtection="1">
      <alignment vertical="center"/>
      <protection locked="0"/>
    </xf>
    <xf numFmtId="0" fontId="6" fillId="0" borderId="34" xfId="1" applyFont="1" applyBorder="1" applyAlignment="1" applyProtection="1">
      <alignment horizontal="center" vertical="center"/>
      <protection locked="0"/>
    </xf>
    <xf numFmtId="0" fontId="17" fillId="0" borderId="25" xfId="1" applyFont="1" applyBorder="1" applyAlignment="1" applyProtection="1">
      <alignment horizontal="right" vertical="center"/>
      <protection locked="0"/>
    </xf>
    <xf numFmtId="0" fontId="17" fillId="8" borderId="28" xfId="1" applyFont="1" applyFill="1" applyBorder="1" applyProtection="1">
      <alignment vertical="center"/>
      <protection locked="0"/>
    </xf>
    <xf numFmtId="0" fontId="28" fillId="0" borderId="0" xfId="1" applyFo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alignment horizontal="left" vertical="center"/>
      <protection locked="0"/>
    </xf>
    <xf numFmtId="0" fontId="18" fillId="0" borderId="0" xfId="1" applyAlignment="1" applyProtection="1">
      <alignment horizontal="left" vertical="top" wrapText="1"/>
      <protection locked="0"/>
    </xf>
    <xf numFmtId="0" fontId="12" fillId="0" borderId="34" xfId="0" applyFont="1" applyBorder="1" applyAlignment="1">
      <alignment horizontal="left" vertical="top" wrapText="1"/>
    </xf>
    <xf numFmtId="0" fontId="16" fillId="4" borderId="35" xfId="0" applyFont="1" applyFill="1" applyBorder="1" applyAlignment="1">
      <alignment horizontal="center" vertical="center" wrapText="1"/>
    </xf>
    <xf numFmtId="0" fontId="0" fillId="4" borderId="37" xfId="0" applyFill="1" applyBorder="1" applyAlignment="1">
      <alignment horizontal="center" vertical="center" wrapText="1"/>
    </xf>
    <xf numFmtId="0" fontId="10" fillId="4" borderId="25" xfId="0" applyFont="1" applyFill="1" applyBorder="1" applyAlignment="1">
      <alignment horizontal="center" vertical="center" shrinkToFit="1"/>
    </xf>
    <xf numFmtId="0" fontId="10" fillId="4" borderId="26" xfId="0" applyFont="1" applyFill="1" applyBorder="1" applyAlignment="1">
      <alignment horizontal="center" vertical="center" shrinkToFit="1"/>
    </xf>
    <xf numFmtId="0" fontId="10" fillId="6" borderId="35"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9" fillId="0" borderId="34" xfId="0" applyFont="1" applyBorder="1" applyAlignment="1">
      <alignment horizontal="left" vertical="top" wrapText="1"/>
    </xf>
    <xf numFmtId="0" fontId="0" fillId="2" borderId="0" xfId="0" applyFill="1" applyAlignment="1" applyProtection="1">
      <alignment horizontal="left" vertical="center"/>
      <protection locked="0"/>
    </xf>
    <xf numFmtId="0" fontId="11" fillId="0" borderId="17"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2" borderId="18"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12" xfId="0" applyFill="1" applyBorder="1" applyAlignment="1">
      <alignment horizontal="left" vertical="center" shrinkToFit="1"/>
    </xf>
    <xf numFmtId="176" fontId="13" fillId="0" borderId="17" xfId="0" applyNumberFormat="1" applyFont="1" applyBorder="1" applyAlignment="1">
      <alignment horizontal="center" vertical="center"/>
    </xf>
    <xf numFmtId="176" fontId="13" fillId="0" borderId="7" xfId="0" applyNumberFormat="1" applyFont="1" applyBorder="1" applyAlignment="1">
      <alignment horizontal="center" vertical="center"/>
    </xf>
    <xf numFmtId="176" fontId="13" fillId="0" borderId="8" xfId="0" applyNumberFormat="1" applyFont="1" applyBorder="1" applyAlignment="1">
      <alignment horizontal="center" vertical="center"/>
    </xf>
    <xf numFmtId="0" fontId="10" fillId="2" borderId="18"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0" fillId="2" borderId="12" xfId="0" applyFont="1" applyFill="1" applyBorder="1" applyAlignment="1">
      <alignment horizontal="left" vertical="center" shrinkToFit="1"/>
    </xf>
    <xf numFmtId="177" fontId="10" fillId="0" borderId="21"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177" fontId="14" fillId="0" borderId="23"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10" fillId="2" borderId="9"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16" xfId="0" applyFont="1" applyFill="1" applyBorder="1" applyAlignment="1">
      <alignment horizontal="left" vertical="center" shrinkToFit="1"/>
    </xf>
    <xf numFmtId="0" fontId="7"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8" fillId="7" borderId="34" xfId="1" applyFont="1" applyFill="1" applyBorder="1" applyAlignment="1" applyProtection="1">
      <alignment horizontal="center" vertical="center" wrapText="1"/>
      <protection locked="0"/>
    </xf>
    <xf numFmtId="0" fontId="8" fillId="7" borderId="34" xfId="1" applyFont="1" applyFill="1" applyBorder="1" applyAlignment="1" applyProtection="1">
      <alignment horizontal="center" vertical="center"/>
      <protection locked="0"/>
    </xf>
    <xf numFmtId="0" fontId="9" fillId="0" borderId="34" xfId="1" applyFont="1" applyBorder="1" applyAlignment="1" applyProtection="1">
      <alignment horizontal="left" vertical="top" wrapText="1"/>
      <protection locked="0"/>
    </xf>
    <xf numFmtId="0" fontId="29" fillId="0" borderId="34" xfId="1" applyFont="1" applyBorder="1" applyAlignment="1" applyProtection="1">
      <alignment horizontal="left" vertical="top" wrapText="1"/>
      <protection locked="0"/>
    </xf>
    <xf numFmtId="0" fontId="6" fillId="0" borderId="34" xfId="1" applyFont="1" applyBorder="1" applyProtection="1">
      <alignment vertical="center"/>
      <protection locked="0"/>
    </xf>
    <xf numFmtId="38" fontId="17" fillId="0" borderId="34" xfId="4" applyFont="1" applyBorder="1" applyAlignment="1" applyProtection="1">
      <alignment horizontal="right" vertical="center"/>
      <protection locked="0"/>
    </xf>
    <xf numFmtId="38" fontId="17" fillId="5" borderId="34" xfId="4" applyFont="1" applyFill="1" applyBorder="1" applyAlignment="1" applyProtection="1">
      <alignment horizontal="right" vertical="center"/>
      <protection locked="0"/>
    </xf>
    <xf numFmtId="0" fontId="27" fillId="7" borderId="34" xfId="1" applyFont="1" applyFill="1" applyBorder="1" applyAlignment="1" applyProtection="1">
      <alignment horizontal="center" vertical="center"/>
      <protection locked="0"/>
    </xf>
    <xf numFmtId="41" fontId="17" fillId="5" borderId="25" xfId="3" applyNumberFormat="1" applyFont="1" applyFill="1" applyBorder="1" applyAlignment="1" applyProtection="1">
      <alignment horizontal="right" vertical="center"/>
    </xf>
    <xf numFmtId="41" fontId="17" fillId="5" borderId="26" xfId="3" applyNumberFormat="1" applyFont="1" applyFill="1" applyBorder="1" applyAlignment="1" applyProtection="1">
      <alignment horizontal="right" vertical="center"/>
    </xf>
    <xf numFmtId="41" fontId="17" fillId="5" borderId="28" xfId="3" applyNumberFormat="1" applyFont="1" applyFill="1" applyBorder="1" applyAlignment="1" applyProtection="1">
      <alignment horizontal="right" vertical="center"/>
    </xf>
    <xf numFmtId="0" fontId="8" fillId="7" borderId="34" xfId="1" applyFont="1" applyFill="1" applyBorder="1" applyAlignment="1" applyProtection="1">
      <alignment horizontal="center" vertical="center" wrapText="1" shrinkToFit="1"/>
      <protection locked="0"/>
    </xf>
    <xf numFmtId="0" fontId="8" fillId="7" borderId="34" xfId="1" applyFont="1" applyFill="1" applyBorder="1" applyAlignment="1" applyProtection="1">
      <alignment horizontal="center" vertical="center" shrinkToFit="1"/>
      <protection locked="0"/>
    </xf>
    <xf numFmtId="0" fontId="6" fillId="7" borderId="25" xfId="1" applyFont="1" applyFill="1" applyBorder="1" applyAlignment="1" applyProtection="1">
      <alignment horizontal="center" vertical="center" wrapText="1" shrinkToFit="1"/>
      <protection locked="0"/>
    </xf>
    <xf numFmtId="0" fontId="6" fillId="7" borderId="28" xfId="1" applyFont="1" applyFill="1" applyBorder="1" applyAlignment="1" applyProtection="1">
      <alignment horizontal="center" vertical="center" shrinkToFit="1"/>
      <protection locked="0"/>
    </xf>
    <xf numFmtId="0" fontId="8" fillId="7" borderId="25" xfId="1" applyFont="1" applyFill="1" applyBorder="1" applyAlignment="1" applyProtection="1">
      <alignment horizontal="center" vertical="center" wrapText="1" shrinkToFit="1"/>
      <protection locked="0"/>
    </xf>
    <xf numFmtId="0" fontId="8" fillId="7" borderId="28" xfId="1" applyFont="1" applyFill="1" applyBorder="1" applyAlignment="1" applyProtection="1">
      <alignment horizontal="center" vertical="center" shrinkToFit="1"/>
      <protection locked="0"/>
    </xf>
    <xf numFmtId="41" fontId="6" fillId="5" borderId="34" xfId="3" applyNumberFormat="1" applyFont="1" applyFill="1" applyBorder="1" applyAlignment="1" applyProtection="1">
      <alignment vertical="center"/>
    </xf>
    <xf numFmtId="6" fontId="6" fillId="5" borderId="34" xfId="3" applyFont="1" applyFill="1" applyBorder="1" applyAlignment="1" applyProtection="1">
      <alignment vertical="center"/>
    </xf>
    <xf numFmtId="41" fontId="6" fillId="5" borderId="25" xfId="3" applyNumberFormat="1" applyFont="1" applyFill="1" applyBorder="1" applyAlignment="1" applyProtection="1">
      <alignment vertical="center"/>
      <protection locked="0"/>
    </xf>
    <xf numFmtId="6" fontId="6" fillId="5" borderId="28" xfId="3" applyFont="1" applyFill="1" applyBorder="1" applyAlignment="1" applyProtection="1">
      <alignment vertical="center"/>
      <protection locked="0"/>
    </xf>
    <xf numFmtId="38" fontId="6" fillId="0" borderId="25" xfId="3" applyNumberFormat="1" applyFont="1" applyBorder="1" applyAlignment="1" applyProtection="1">
      <alignment vertical="center" shrinkToFit="1"/>
      <protection locked="0"/>
    </xf>
    <xf numFmtId="38" fontId="6" fillId="0" borderId="28" xfId="3" applyNumberFormat="1" applyFont="1" applyBorder="1" applyAlignment="1" applyProtection="1">
      <alignment vertical="center" shrinkToFit="1"/>
      <protection locked="0"/>
    </xf>
    <xf numFmtId="0" fontId="27" fillId="7" borderId="34" xfId="1" applyFont="1" applyFill="1" applyBorder="1" applyAlignment="1" applyProtection="1">
      <alignment horizontal="center" vertical="center" shrinkToFit="1"/>
      <protection locked="0"/>
    </xf>
    <xf numFmtId="0" fontId="17" fillId="0" borderId="0" xfId="1" applyFont="1" applyProtection="1">
      <alignment vertical="center"/>
      <protection locked="0"/>
    </xf>
    <xf numFmtId="0" fontId="13" fillId="0" borderId="0" xfId="1" applyFont="1" applyAlignment="1" applyProtection="1">
      <alignment horizontal="center" vertical="center"/>
      <protection locked="0"/>
    </xf>
    <xf numFmtId="0" fontId="22" fillId="0" borderId="0" xfId="2" applyFont="1" applyAlignment="1" applyProtection="1">
      <alignment horizontal="center" vertical="center" shrinkToFit="1"/>
      <protection locked="0"/>
    </xf>
    <xf numFmtId="0" fontId="23" fillId="0" borderId="14" xfId="2" applyFont="1" applyBorder="1" applyAlignment="1" applyProtection="1">
      <alignment horizontal="center" vertical="center"/>
      <protection locked="0"/>
    </xf>
    <xf numFmtId="0" fontId="12" fillId="0" borderId="42" xfId="1" applyFont="1" applyBorder="1" applyAlignment="1">
      <alignment horizontal="left" vertical="top" shrinkToFit="1"/>
    </xf>
    <xf numFmtId="0" fontId="12" fillId="0" borderId="43" xfId="1" applyFont="1" applyBorder="1" applyAlignment="1">
      <alignment horizontal="left" vertical="top" shrinkToFit="1"/>
    </xf>
    <xf numFmtId="0" fontId="24" fillId="0" borderId="44" xfId="1" applyFont="1" applyBorder="1" applyAlignment="1">
      <alignment horizontal="left" vertical="top" shrinkToFit="1"/>
    </xf>
    <xf numFmtId="0" fontId="12" fillId="0" borderId="13" xfId="1" applyFont="1" applyBorder="1" applyAlignment="1">
      <alignment horizontal="left" vertical="top" shrinkToFit="1"/>
    </xf>
    <xf numFmtId="0" fontId="12" fillId="0" borderId="14" xfId="1" applyFont="1" applyBorder="1" applyAlignment="1">
      <alignment horizontal="left" vertical="top" shrinkToFit="1"/>
    </xf>
    <xf numFmtId="0" fontId="24" fillId="0" borderId="15" xfId="1" applyFont="1" applyBorder="1" applyAlignment="1">
      <alignment horizontal="left" vertical="top" shrinkToFit="1"/>
    </xf>
    <xf numFmtId="184" fontId="4" fillId="0" borderId="25" xfId="1" applyNumberFormat="1" applyFont="1" applyBorder="1" applyAlignment="1">
      <alignment horizontal="center" vertical="center"/>
    </xf>
    <xf numFmtId="184" fontId="4" fillId="0" borderId="26" xfId="1" applyNumberFormat="1" applyFont="1" applyBorder="1" applyAlignment="1">
      <alignment horizontal="center" vertical="center"/>
    </xf>
    <xf numFmtId="177" fontId="4" fillId="0" borderId="26" xfId="1" applyNumberFormat="1" applyFont="1" applyBorder="1" applyAlignment="1">
      <alignment horizontal="left" vertical="center"/>
    </xf>
    <xf numFmtId="177" fontId="25" fillId="0" borderId="45" xfId="1" applyNumberFormat="1" applyFont="1" applyBorder="1" applyAlignment="1">
      <alignment horizontal="left" vertical="center"/>
    </xf>
    <xf numFmtId="184" fontId="4" fillId="0" borderId="46" xfId="1" applyNumberFormat="1" applyFont="1" applyBorder="1" applyAlignment="1">
      <alignment horizontal="center" vertical="center"/>
    </xf>
    <xf numFmtId="184" fontId="4" fillId="0" borderId="47" xfId="1" applyNumberFormat="1" applyFont="1" applyBorder="1" applyAlignment="1">
      <alignment horizontal="center" vertical="center"/>
    </xf>
    <xf numFmtId="177" fontId="4" fillId="0" borderId="47" xfId="1" applyNumberFormat="1" applyFont="1" applyBorder="1" applyAlignment="1">
      <alignment horizontal="left" vertical="center"/>
    </xf>
    <xf numFmtId="177" fontId="25" fillId="0" borderId="48" xfId="1" applyNumberFormat="1" applyFont="1" applyBorder="1" applyAlignment="1">
      <alignment horizontal="left" vertical="center"/>
    </xf>
    <xf numFmtId="0" fontId="21" fillId="0" borderId="0" xfId="1" applyFont="1" applyAlignment="1" applyProtection="1">
      <alignment horizontal="right" vertical="center" shrinkToFit="1"/>
      <protection locked="0"/>
    </xf>
    <xf numFmtId="41" fontId="21" fillId="5" borderId="0" xfId="3" applyNumberFormat="1" applyFont="1" applyFill="1" applyBorder="1" applyAlignment="1" applyProtection="1">
      <alignment horizontal="right" vertical="center"/>
    </xf>
    <xf numFmtId="6" fontId="21" fillId="5" borderId="0" xfId="3" applyFont="1" applyFill="1" applyBorder="1" applyAlignment="1" applyProtection="1">
      <alignment horizontal="right" vertical="center"/>
    </xf>
    <xf numFmtId="6" fontId="21" fillId="5" borderId="49" xfId="3" applyFont="1" applyFill="1" applyBorder="1" applyAlignment="1" applyProtection="1">
      <alignment horizontal="right" vertical="center"/>
    </xf>
    <xf numFmtId="0" fontId="11" fillId="0" borderId="0" xfId="1" applyFont="1" applyAlignment="1" applyProtection="1">
      <alignment horizontal="center" vertical="center"/>
      <protection locked="0"/>
    </xf>
    <xf numFmtId="0" fontId="26" fillId="0" borderId="0" xfId="1" applyFont="1" applyAlignment="1" applyProtection="1">
      <alignment horizontal="center" vertical="center"/>
      <protection locked="0"/>
    </xf>
  </cellXfs>
  <cellStyles count="5">
    <cellStyle name="桁区切り 2 2" xfId="4" xr:uid="{D8639030-B7D7-4858-9D6C-E6C41885E768}"/>
    <cellStyle name="通貨 2" xfId="3" xr:uid="{3B9E3606-A288-41D6-A5A5-9808088365FE}"/>
    <cellStyle name="標準" xfId="0" builtinId="0"/>
    <cellStyle name="標準 2 2" xfId="1" xr:uid="{C5223982-A3DE-4B79-9DE5-4839F3C9EB90}"/>
    <cellStyle name="標準 5 5 3" xfId="2" xr:uid="{B2DD1514-3928-475F-9312-96A9B1086DCF}"/>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6" lockText="1" noThreeD="1"/>
</file>

<file path=xl/ctrlProps/ctrlProp21.xml><?xml version="1.0" encoding="utf-8"?>
<formControlPr xmlns="http://schemas.microsoft.com/office/spreadsheetml/2009/9/main" objectType="CheckBox" fmlaLink="$R$28" lockText="1" noThreeD="1"/>
</file>

<file path=xl/ctrlProps/ctrlProp22.xml><?xml version="1.0" encoding="utf-8"?>
<formControlPr xmlns="http://schemas.microsoft.com/office/spreadsheetml/2009/9/main" objectType="CheckBox" fmlaLink="$R$29" lockText="1" noThreeD="1"/>
</file>

<file path=xl/ctrlProps/ctrlProp23.xml><?xml version="1.0" encoding="utf-8"?>
<formControlPr xmlns="http://schemas.microsoft.com/office/spreadsheetml/2009/9/main" objectType="CheckBox" fmlaLink="$R$30" lockText="1" noThreeD="1"/>
</file>

<file path=xl/ctrlProps/ctrlProp24.xml><?xml version="1.0" encoding="utf-8"?>
<formControlPr xmlns="http://schemas.microsoft.com/office/spreadsheetml/2009/9/main" objectType="CheckBox" fmlaLink="$R$32" lockText="1" noThreeD="1"/>
</file>

<file path=xl/ctrlProps/ctrlProp25.xml><?xml version="1.0" encoding="utf-8"?>
<formControlPr xmlns="http://schemas.microsoft.com/office/spreadsheetml/2009/9/main" objectType="CheckBox" fmlaLink="$R$33" lockText="1" noThreeD="1"/>
</file>

<file path=xl/ctrlProps/ctrlProp26.xml><?xml version="1.0" encoding="utf-8"?>
<formControlPr xmlns="http://schemas.microsoft.com/office/spreadsheetml/2009/9/main" objectType="CheckBox" fmlaLink="$R$34" lockText="1" noThreeD="1"/>
</file>

<file path=xl/ctrlProps/ctrlProp27.xml><?xml version="1.0" encoding="utf-8"?>
<formControlPr xmlns="http://schemas.microsoft.com/office/spreadsheetml/2009/9/main" objectType="CheckBox" fmlaLink="$R$49" lockText="1" noThreeD="1"/>
</file>

<file path=xl/ctrlProps/ctrlProp28.xml><?xml version="1.0" encoding="utf-8"?>
<formControlPr xmlns="http://schemas.microsoft.com/office/spreadsheetml/2009/9/main" objectType="CheckBox" fmlaLink="$R$50" lockText="1" noThreeD="1"/>
</file>

<file path=xl/ctrlProps/ctrlProp29.xml><?xml version="1.0" encoding="utf-8"?>
<formControlPr xmlns="http://schemas.microsoft.com/office/spreadsheetml/2009/9/main" objectType="CheckBox" fmlaLink="$R$5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48"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25</xdr:row>
          <xdr:rowOff>190500</xdr:rowOff>
        </xdr:from>
        <xdr:to>
          <xdr:col>2</xdr:col>
          <xdr:colOff>38100</xdr:colOff>
          <xdr:row>28</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28</xdr:row>
          <xdr:rowOff>161925</xdr:rowOff>
        </xdr:from>
        <xdr:to>
          <xdr:col>2</xdr:col>
          <xdr:colOff>38100</xdr:colOff>
          <xdr:row>30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27</xdr:row>
          <xdr:rowOff>104775</xdr:rowOff>
        </xdr:from>
        <xdr:to>
          <xdr:col>2</xdr:col>
          <xdr:colOff>38100</xdr:colOff>
          <xdr:row>29</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31</xdr:row>
          <xdr:rowOff>114300</xdr:rowOff>
        </xdr:from>
        <xdr:to>
          <xdr:col>2</xdr:col>
          <xdr:colOff>38100</xdr:colOff>
          <xdr:row>33</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0</xdr:rowOff>
        </xdr:from>
        <xdr:to>
          <xdr:col>2</xdr:col>
          <xdr:colOff>38100</xdr:colOff>
          <xdr:row>42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152400</xdr:rowOff>
        </xdr:from>
        <xdr:to>
          <xdr:col>4</xdr:col>
          <xdr:colOff>0</xdr:colOff>
          <xdr:row>29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25</xdr:row>
          <xdr:rowOff>228600</xdr:rowOff>
        </xdr:from>
        <xdr:to>
          <xdr:col>4</xdr:col>
          <xdr:colOff>0</xdr:colOff>
          <xdr:row>28</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209550</xdr:rowOff>
        </xdr:from>
        <xdr:to>
          <xdr:col>2</xdr:col>
          <xdr:colOff>38100</xdr:colOff>
          <xdr:row>36</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200025</xdr:rowOff>
        </xdr:from>
        <xdr:to>
          <xdr:col>2</xdr:col>
          <xdr:colOff>38100</xdr:colOff>
          <xdr:row>44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133350</xdr:rowOff>
        </xdr:from>
        <xdr:to>
          <xdr:col>2</xdr:col>
          <xdr:colOff>38100</xdr:colOff>
          <xdr:row>41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19050</xdr:rowOff>
        </xdr:from>
        <xdr:to>
          <xdr:col>2</xdr:col>
          <xdr:colOff>38100</xdr:colOff>
          <xdr:row>42</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962025</xdr:rowOff>
        </xdr:from>
        <xdr:to>
          <xdr:col>2</xdr:col>
          <xdr:colOff>38100</xdr:colOff>
          <xdr:row>35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190500</xdr:rowOff>
        </xdr:from>
        <xdr:to>
          <xdr:col>2</xdr:col>
          <xdr:colOff>38100</xdr:colOff>
          <xdr:row>36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26</xdr:row>
      <xdr:rowOff>22412</xdr:rowOff>
    </xdr:from>
    <xdr:to>
      <xdr:col>7</xdr:col>
      <xdr:colOff>1086970</xdr:colOff>
      <xdr:row>30</xdr:row>
      <xdr:rowOff>78441</xdr:rowOff>
    </xdr:to>
    <xdr:sp macro="" textlink="">
      <xdr:nvSpPr>
        <xdr:cNvPr id="2" name="正方形/長方形 1">
          <a:extLst>
            <a:ext uri="{FF2B5EF4-FFF2-40B4-BE49-F238E27FC236}">
              <a16:creationId xmlns:a16="http://schemas.microsoft.com/office/drawing/2014/main" id="{216DB05E-997E-4233-862C-7343AFAF1F13}"/>
            </a:ext>
          </a:extLst>
        </xdr:cNvPr>
        <xdr:cNvSpPr/>
      </xdr:nvSpPr>
      <xdr:spPr>
        <a:xfrm>
          <a:off x="1943100" y="7766237"/>
          <a:ext cx="6601945" cy="7799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30</xdr:row>
      <xdr:rowOff>168089</xdr:rowOff>
    </xdr:from>
    <xdr:to>
      <xdr:col>10</xdr:col>
      <xdr:colOff>201706</xdr:colOff>
      <xdr:row>33</xdr:row>
      <xdr:rowOff>76201</xdr:rowOff>
    </xdr:to>
    <xdr:sp macro="" textlink="">
      <xdr:nvSpPr>
        <xdr:cNvPr id="3" name="正方形/長方形 2">
          <a:extLst>
            <a:ext uri="{FF2B5EF4-FFF2-40B4-BE49-F238E27FC236}">
              <a16:creationId xmlns:a16="http://schemas.microsoft.com/office/drawing/2014/main" id="{ACAD8201-4536-4DA4-9D03-B1424E57A30A}"/>
            </a:ext>
          </a:extLst>
        </xdr:cNvPr>
        <xdr:cNvSpPr/>
      </xdr:nvSpPr>
      <xdr:spPr>
        <a:xfrm>
          <a:off x="1933575" y="8635814"/>
          <a:ext cx="11012581" cy="508187"/>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17</xdr:row>
          <xdr:rowOff>342900</xdr:rowOff>
        </xdr:from>
        <xdr:to>
          <xdr:col>1</xdr:col>
          <xdr:colOff>247650</xdr:colOff>
          <xdr:row>19</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276225</xdr:rowOff>
        </xdr:from>
        <xdr:to>
          <xdr:col>1</xdr:col>
          <xdr:colOff>257175</xdr:colOff>
          <xdr:row>17</xdr:row>
          <xdr:rowOff>428625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33</xdr:row>
      <xdr:rowOff>171450</xdr:rowOff>
    </xdr:from>
    <xdr:to>
      <xdr:col>7</xdr:col>
      <xdr:colOff>1019175</xdr:colOff>
      <xdr:row>35</xdr:row>
      <xdr:rowOff>57149</xdr:rowOff>
    </xdr:to>
    <xdr:grpSp>
      <xdr:nvGrpSpPr>
        <xdr:cNvPr id="4" name="グループ化 3">
          <a:extLst>
            <a:ext uri="{FF2B5EF4-FFF2-40B4-BE49-F238E27FC236}">
              <a16:creationId xmlns:a16="http://schemas.microsoft.com/office/drawing/2014/main" id="{27A794DF-7CB8-46E9-BB40-87A6ACDB7969}"/>
            </a:ext>
          </a:extLst>
        </xdr:cNvPr>
        <xdr:cNvGrpSpPr/>
      </xdr:nvGrpSpPr>
      <xdr:grpSpPr>
        <a:xfrm>
          <a:off x="3298451" y="9225803"/>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85F360BC-7794-0564-6239-1873DFE94AC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70D9B715-F3BD-77F0-9F9D-D293569F5342}"/>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14</xdr:row>
          <xdr:rowOff>114300</xdr:rowOff>
        </xdr:from>
        <xdr:to>
          <xdr:col>1</xdr:col>
          <xdr:colOff>257175</xdr:colOff>
          <xdr:row>16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0</xdr:rowOff>
        </xdr:from>
        <xdr:to>
          <xdr:col>1</xdr:col>
          <xdr:colOff>133350</xdr:colOff>
          <xdr:row>19</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2</xdr:col>
          <xdr:colOff>200025</xdr:colOff>
          <xdr:row>48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219075</xdr:rowOff>
        </xdr:from>
        <xdr:to>
          <xdr:col>2</xdr:col>
          <xdr:colOff>428625</xdr:colOff>
          <xdr:row>48</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209550</xdr:rowOff>
        </xdr:from>
        <xdr:to>
          <xdr:col>2</xdr:col>
          <xdr:colOff>238125</xdr:colOff>
          <xdr:row>49</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47</xdr:row>
          <xdr:rowOff>9525</xdr:rowOff>
        </xdr:from>
        <xdr:to>
          <xdr:col>5</xdr:col>
          <xdr:colOff>180975</xdr:colOff>
          <xdr:row>48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47</xdr:row>
          <xdr:rowOff>228600</xdr:rowOff>
        </xdr:from>
        <xdr:to>
          <xdr:col>5</xdr:col>
          <xdr:colOff>180975</xdr:colOff>
          <xdr:row>48</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48</xdr:row>
          <xdr:rowOff>228600</xdr:rowOff>
        </xdr:from>
        <xdr:to>
          <xdr:col>5</xdr:col>
          <xdr:colOff>180975</xdr:colOff>
          <xdr:row>49</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1</xdr:col>
          <xdr:colOff>1057275</xdr:colOff>
          <xdr:row>50</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38100</xdr:rowOff>
        </xdr:from>
        <xdr:to>
          <xdr:col>7</xdr:col>
          <xdr:colOff>438150</xdr:colOff>
          <xdr:row>47</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48</xdr:row>
          <xdr:rowOff>123825</xdr:rowOff>
        </xdr:from>
        <xdr:to>
          <xdr:col>9</xdr:col>
          <xdr:colOff>2362200</xdr:colOff>
          <xdr:row>49</xdr:row>
          <xdr:rowOff>123825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49</xdr:row>
          <xdr:rowOff>76200</xdr:rowOff>
        </xdr:from>
        <xdr:to>
          <xdr:col>9</xdr:col>
          <xdr:colOff>1790700</xdr:colOff>
          <xdr:row>50</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28575</xdr:rowOff>
        </xdr:from>
        <xdr:to>
          <xdr:col>9</xdr:col>
          <xdr:colOff>419100</xdr:colOff>
          <xdr:row>51</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9525</xdr:rowOff>
        </xdr:from>
        <xdr:to>
          <xdr:col>8</xdr:col>
          <xdr:colOff>314325</xdr:colOff>
          <xdr:row>51</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47</xdr:row>
      <xdr:rowOff>182656</xdr:rowOff>
    </xdr:from>
    <xdr:to>
      <xdr:col>11</xdr:col>
      <xdr:colOff>602316</xdr:colOff>
      <xdr:row>48</xdr:row>
      <xdr:rowOff>182656</xdr:rowOff>
    </xdr:to>
    <xdr:sp macro="" textlink="">
      <xdr:nvSpPr>
        <xdr:cNvPr id="7" name="テキスト ボックス 6">
          <a:extLst>
            <a:ext uri="{FF2B5EF4-FFF2-40B4-BE49-F238E27FC236}">
              <a16:creationId xmlns:a16="http://schemas.microsoft.com/office/drawing/2014/main" id="{047FEEAA-6933-4C9F-92ED-1FD2B981EB1F}"/>
            </a:ext>
          </a:extLst>
        </xdr:cNvPr>
        <xdr:cNvSpPr txBox="1"/>
      </xdr:nvSpPr>
      <xdr:spPr>
        <a:xfrm>
          <a:off x="6669341" y="13069981"/>
          <a:ext cx="68965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209550</xdr:rowOff>
        </xdr:from>
        <xdr:to>
          <xdr:col>1</xdr:col>
          <xdr:colOff>257175</xdr:colOff>
          <xdr:row>17</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57150</xdr:rowOff>
        </xdr:from>
        <xdr:to>
          <xdr:col>7</xdr:col>
          <xdr:colOff>390525</xdr:colOff>
          <xdr:row>49</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66675</xdr:rowOff>
        </xdr:from>
        <xdr:to>
          <xdr:col>7</xdr:col>
          <xdr:colOff>295275</xdr:colOff>
          <xdr:row>50</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3444E825-EC86-4327-98E4-16248D5F2914}"/>
            </a:ext>
          </a:extLst>
        </xdr:cNvPr>
        <xdr:cNvSpPr/>
      </xdr:nvSpPr>
      <xdr:spPr>
        <a:xfrm>
          <a:off x="6238875" y="2286000"/>
          <a:ext cx="342900" cy="56197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58A34EE1-E69B-4FA9-82A2-EFAB192224A3}"/>
            </a:ext>
          </a:extLst>
        </xdr:cNvPr>
        <xdr:cNvSpPr txBox="1"/>
      </xdr:nvSpPr>
      <xdr:spPr>
        <a:xfrm>
          <a:off x="6610350" y="2400300"/>
          <a:ext cx="4343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577692</xdr:colOff>
      <xdr:row>40</xdr:row>
      <xdr:rowOff>19233</xdr:rowOff>
    </xdr:to>
    <xdr:pic>
      <xdr:nvPicPr>
        <xdr:cNvPr id="4" name="図 3">
          <a:extLst>
            <a:ext uri="{FF2B5EF4-FFF2-40B4-BE49-F238E27FC236}">
              <a16:creationId xmlns:a16="http://schemas.microsoft.com/office/drawing/2014/main" id="{654D076B-95D5-4BAB-AE27-08F2CD657E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189493"/>
          <a:ext cx="10407493" cy="1126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5EC2-4E9E-4545-AA0A-53F0CB332671}">
  <sheetPr>
    <tabColor rgb="FFFF0000"/>
    <pageSetUpPr fitToPage="1"/>
  </sheetPr>
  <dimension ref="A1:Z102"/>
  <sheetViews>
    <sheetView showGridLines="0" tabSelected="1" view="pageBreakPreview" zoomScale="85" zoomScaleNormal="100" zoomScaleSheetLayoutView="85" workbookViewId="0">
      <selection activeCell="L9" sqref="L9"/>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17.25" x14ac:dyDescent="0.15">
      <c r="A1" s="1" t="s">
        <v>0</v>
      </c>
      <c r="B1" s="2"/>
    </row>
    <row r="2" spans="1:15" ht="33" customHeight="1" x14ac:dyDescent="0.15">
      <c r="B2" s="158" t="s">
        <v>1</v>
      </c>
      <c r="C2" s="158"/>
      <c r="D2" s="158"/>
      <c r="E2" s="158"/>
      <c r="F2" s="158"/>
      <c r="G2" s="158"/>
      <c r="H2" s="158"/>
      <c r="I2" s="158"/>
      <c r="J2" s="158"/>
    </row>
    <row r="3" spans="1:15" ht="15" thickBot="1" x14ac:dyDescent="0.2">
      <c r="B3" s="3" t="s">
        <v>2</v>
      </c>
    </row>
    <row r="4" spans="1:15" ht="24.95" customHeight="1" x14ac:dyDescent="0.15">
      <c r="B4" s="4" t="s">
        <v>3</v>
      </c>
      <c r="C4" s="159"/>
      <c r="D4" s="160"/>
      <c r="E4" s="160"/>
      <c r="F4" s="160"/>
      <c r="G4" s="160"/>
      <c r="H4" s="160"/>
      <c r="I4" s="160"/>
      <c r="J4" s="161"/>
    </row>
    <row r="5" spans="1:15" ht="30" customHeight="1" x14ac:dyDescent="0.15">
      <c r="B5" s="5" t="s">
        <v>4</v>
      </c>
      <c r="C5" s="162"/>
      <c r="D5" s="163"/>
      <c r="E5" s="163"/>
      <c r="F5" s="163"/>
      <c r="G5" s="163"/>
      <c r="H5" s="163"/>
      <c r="I5" s="163"/>
      <c r="J5" s="164"/>
    </row>
    <row r="6" spans="1:15" ht="24.95" customHeight="1" x14ac:dyDescent="0.15">
      <c r="B6" s="6" t="s">
        <v>3</v>
      </c>
      <c r="C6" s="165"/>
      <c r="D6" s="166"/>
      <c r="E6" s="166"/>
      <c r="F6" s="166"/>
      <c r="G6" s="166"/>
      <c r="H6" s="166"/>
      <c r="I6" s="166"/>
      <c r="J6" s="167"/>
    </row>
    <row r="7" spans="1:15" ht="30" customHeight="1" x14ac:dyDescent="0.15">
      <c r="B7" s="5" t="s">
        <v>5</v>
      </c>
      <c r="C7" s="129"/>
      <c r="D7" s="130"/>
      <c r="E7" s="130"/>
      <c r="F7" s="130"/>
      <c r="G7" s="130"/>
      <c r="H7" s="130"/>
      <c r="I7" s="130"/>
      <c r="J7" s="168"/>
    </row>
    <row r="8" spans="1:15" ht="23.1" customHeight="1" x14ac:dyDescent="0.15">
      <c r="B8" s="155" t="s">
        <v>6</v>
      </c>
      <c r="C8" s="156"/>
      <c r="D8" s="156"/>
      <c r="E8" s="156"/>
      <c r="F8" s="156"/>
      <c r="G8" s="156"/>
      <c r="H8" s="156"/>
      <c r="I8" s="156"/>
      <c r="J8" s="157"/>
    </row>
    <row r="9" spans="1:15" ht="30" customHeight="1" x14ac:dyDescent="0.15">
      <c r="B9" s="133"/>
      <c r="C9" s="134"/>
      <c r="D9" s="134"/>
      <c r="E9" s="134"/>
      <c r="F9" s="134"/>
      <c r="G9" s="134"/>
      <c r="H9" s="134"/>
      <c r="I9" s="134"/>
      <c r="J9" s="135"/>
      <c r="O9" s="7" t="s">
        <v>7</v>
      </c>
    </row>
    <row r="10" spans="1:15" ht="22.5" customHeight="1" x14ac:dyDescent="0.15">
      <c r="B10" s="136" t="s">
        <v>8</v>
      </c>
      <c r="C10" s="137"/>
      <c r="D10" s="137"/>
      <c r="E10" s="137"/>
      <c r="F10" s="137"/>
      <c r="G10" s="137"/>
      <c r="H10" s="137"/>
      <c r="I10" s="137"/>
      <c r="J10" s="138"/>
    </row>
    <row r="11" spans="1:15" ht="30" customHeight="1" x14ac:dyDescent="0.15">
      <c r="B11" s="139"/>
      <c r="C11" s="140"/>
      <c r="D11" s="140"/>
      <c r="E11" s="140"/>
      <c r="F11" s="140"/>
      <c r="G11" s="140"/>
      <c r="H11" s="140"/>
      <c r="I11" s="140"/>
      <c r="J11" s="141"/>
    </row>
    <row r="12" spans="1:15" ht="23.1" customHeight="1" x14ac:dyDescent="0.15">
      <c r="B12" s="142" t="s">
        <v>9</v>
      </c>
      <c r="C12" s="143"/>
      <c r="D12" s="143"/>
      <c r="E12" s="143"/>
      <c r="F12" s="143"/>
      <c r="G12" s="143"/>
      <c r="H12" s="143"/>
      <c r="I12" s="143"/>
      <c r="J12" s="144"/>
    </row>
    <row r="13" spans="1:15" ht="30" customHeight="1" thickBot="1" x14ac:dyDescent="0.2">
      <c r="B13" s="8" t="s">
        <v>10</v>
      </c>
      <c r="C13" s="9"/>
      <c r="D13" s="145" t="s">
        <v>11</v>
      </c>
      <c r="E13" s="146"/>
      <c r="F13" s="147"/>
      <c r="G13" s="147"/>
      <c r="H13" s="147"/>
      <c r="I13" s="147"/>
      <c r="J13" s="148"/>
    </row>
    <row r="14" spans="1:15" ht="23.1" customHeight="1" x14ac:dyDescent="0.15">
      <c r="B14" s="10"/>
      <c r="C14" s="11"/>
      <c r="D14" s="10"/>
      <c r="E14" s="10"/>
      <c r="F14" s="11"/>
      <c r="G14" s="11"/>
      <c r="H14" s="11"/>
      <c r="I14" s="11"/>
      <c r="J14" s="11"/>
    </row>
    <row r="15" spans="1:15" s="12" customFormat="1" ht="18" customHeight="1" x14ac:dyDescent="0.15">
      <c r="B15" s="13" t="s">
        <v>12</v>
      </c>
      <c r="C15" s="14"/>
      <c r="D15" s="14"/>
      <c r="E15" s="14"/>
      <c r="F15" s="14"/>
      <c r="G15" s="14"/>
      <c r="H15" s="14"/>
      <c r="I15" s="14"/>
      <c r="J15" s="15"/>
    </row>
    <row r="16" spans="1:15" s="12" customFormat="1" ht="23.25" customHeight="1" x14ac:dyDescent="0.15">
      <c r="B16" s="16" t="s">
        <v>13</v>
      </c>
      <c r="C16" s="14"/>
      <c r="D16" s="14"/>
      <c r="E16" s="14"/>
      <c r="F16" s="14"/>
      <c r="G16" s="14"/>
      <c r="H16" s="14"/>
      <c r="I16" s="14"/>
      <c r="J16" s="15"/>
    </row>
    <row r="17" spans="1:12" s="12" customFormat="1" ht="22.5" customHeight="1" x14ac:dyDescent="0.15">
      <c r="B17" s="17" t="s">
        <v>14</v>
      </c>
      <c r="C17" s="15"/>
      <c r="D17" s="15"/>
      <c r="E17" s="15"/>
      <c r="F17" s="15"/>
      <c r="G17" s="18"/>
      <c r="H17" s="18"/>
      <c r="I17" s="15"/>
      <c r="J17" s="15"/>
    </row>
    <row r="18" spans="1:12" s="12" customFormat="1" ht="35.25" customHeight="1" x14ac:dyDescent="0.15">
      <c r="B18" s="149" t="s">
        <v>15</v>
      </c>
      <c r="C18" s="149"/>
      <c r="D18" s="149"/>
      <c r="E18" s="149"/>
      <c r="F18" s="149"/>
      <c r="G18" s="149"/>
      <c r="H18" s="149"/>
      <c r="I18" s="149"/>
      <c r="J18" s="149"/>
    </row>
    <row r="19" spans="1:12" s="12" customFormat="1" ht="18" customHeight="1" x14ac:dyDescent="0.15">
      <c r="B19" s="17" t="s">
        <v>16</v>
      </c>
      <c r="C19" s="17"/>
      <c r="D19" s="15"/>
      <c r="E19" s="15"/>
      <c r="F19" s="15"/>
      <c r="G19" s="15"/>
      <c r="H19" s="15"/>
      <c r="I19" s="15"/>
      <c r="J19" s="18"/>
      <c r="K19" s="19"/>
    </row>
    <row r="20" spans="1:12" s="12" customFormat="1" ht="34.5" customHeight="1" x14ac:dyDescent="0.15">
      <c r="B20" s="150" t="s">
        <v>17</v>
      </c>
      <c r="C20" s="151"/>
      <c r="D20" s="151"/>
      <c r="E20" s="151"/>
      <c r="F20" s="151"/>
      <c r="G20" s="151"/>
      <c r="H20" s="151"/>
      <c r="I20" s="151"/>
      <c r="J20" s="151"/>
    </row>
    <row r="21" spans="1:12" s="12" customFormat="1" ht="19.5" customHeight="1" x14ac:dyDescent="0.15">
      <c r="A21" s="15" t="s">
        <v>18</v>
      </c>
      <c r="B21" s="20"/>
      <c r="C21" s="21"/>
      <c r="D21" s="21"/>
      <c r="E21" s="21"/>
      <c r="F21" s="21"/>
      <c r="G21" s="21"/>
      <c r="H21" s="21"/>
      <c r="I21" s="21"/>
      <c r="J21" s="21"/>
    </row>
    <row r="22" spans="1:12" s="12" customFormat="1" ht="18.75" customHeight="1" x14ac:dyDescent="0.15">
      <c r="B22" s="151" t="s">
        <v>19</v>
      </c>
      <c r="C22" s="151"/>
      <c r="D22" s="151"/>
      <c r="E22" s="151"/>
      <c r="F22" s="151"/>
      <c r="G22" s="151"/>
      <c r="H22" s="151"/>
      <c r="I22" s="151"/>
      <c r="J22" s="151"/>
    </row>
    <row r="23" spans="1:12" s="12" customFormat="1" ht="18" customHeight="1" x14ac:dyDescent="0.15">
      <c r="B23" s="22"/>
      <c r="C23" s="23"/>
      <c r="D23" s="23"/>
      <c r="E23" s="23"/>
      <c r="F23" s="23"/>
      <c r="G23" s="23"/>
      <c r="H23" s="23"/>
      <c r="I23" s="23"/>
      <c r="J23" s="23"/>
    </row>
    <row r="25" spans="1:12" ht="14.25" x14ac:dyDescent="0.15">
      <c r="B25" s="3" t="s">
        <v>20</v>
      </c>
    </row>
    <row r="26" spans="1:12" s="27" customFormat="1" ht="20.100000000000001" customHeight="1" x14ac:dyDescent="0.15">
      <c r="A26"/>
      <c r="B26" s="24" t="s">
        <v>21</v>
      </c>
      <c r="C26"/>
      <c r="D26" s="25"/>
      <c r="E26" s="25"/>
      <c r="F26" s="25"/>
      <c r="G26" s="25"/>
      <c r="H26" s="25"/>
      <c r="I26"/>
      <c r="J26"/>
      <c r="K26" s="26"/>
      <c r="L26"/>
    </row>
    <row r="27" spans="1:12" s="27" customFormat="1" ht="5.25" customHeight="1" x14ac:dyDescent="0.15">
      <c r="A27"/>
      <c r="B27" s="24"/>
      <c r="C27"/>
      <c r="D27" s="25"/>
      <c r="E27" s="25"/>
      <c r="F27" s="25"/>
      <c r="G27" s="25"/>
      <c r="H27" s="25"/>
      <c r="I27"/>
      <c r="J27"/>
      <c r="K27" s="26"/>
      <c r="L27"/>
    </row>
    <row r="28" spans="1:12" s="27" customFormat="1" ht="14.25" x14ac:dyDescent="0.15">
      <c r="A28"/>
      <c r="B28" s="24"/>
      <c r="C28" s="24" t="s">
        <v>22</v>
      </c>
      <c r="D28" s="24"/>
      <c r="E28" s="2" t="s">
        <v>23</v>
      </c>
      <c r="F28" s="24"/>
      <c r="G28" s="24"/>
      <c r="H28" s="24"/>
      <c r="I28" s="24"/>
      <c r="J28" s="24"/>
      <c r="K28" s="26"/>
      <c r="L28"/>
    </row>
    <row r="29" spans="1:12" s="27" customFormat="1" ht="18.75" customHeight="1" x14ac:dyDescent="0.15">
      <c r="A29"/>
      <c r="B29" s="24"/>
      <c r="C29" s="24" t="s">
        <v>24</v>
      </c>
      <c r="D29" s="24"/>
      <c r="E29" s="24" t="s">
        <v>25</v>
      </c>
      <c r="F29" s="24"/>
      <c r="G29" s="24"/>
      <c r="H29" s="24"/>
      <c r="I29" s="24"/>
      <c r="J29" s="24"/>
      <c r="K29" s="26"/>
      <c r="L29"/>
    </row>
    <row r="30" spans="1:12" s="27" customFormat="1" ht="18.75" customHeight="1" x14ac:dyDescent="0.15">
      <c r="A30"/>
      <c r="B30" s="24"/>
      <c r="C30" s="24" t="s">
        <v>26</v>
      </c>
      <c r="D30" s="24"/>
      <c r="E30" s="24"/>
      <c r="F30" s="24"/>
      <c r="G30" s="24"/>
      <c r="H30" s="24"/>
      <c r="I30" s="24"/>
      <c r="J30" s="24"/>
      <c r="K30" s="26"/>
      <c r="L30"/>
    </row>
    <row r="31" spans="1:12" s="27" customFormat="1" ht="18.75" customHeight="1" x14ac:dyDescent="0.15">
      <c r="A31"/>
      <c r="B31" s="24"/>
      <c r="C31" s="24"/>
      <c r="D31" s="24"/>
      <c r="E31" s="24"/>
      <c r="F31" s="24"/>
      <c r="G31" s="24"/>
      <c r="H31" s="24"/>
      <c r="I31" s="24"/>
      <c r="J31" s="24"/>
      <c r="K31" s="26"/>
      <c r="L31"/>
    </row>
    <row r="32" spans="1:12" s="27" customFormat="1" ht="14.25" x14ac:dyDescent="0.15">
      <c r="A32"/>
      <c r="B32" s="24"/>
      <c r="C32" t="s">
        <v>27</v>
      </c>
      <c r="D32" s="24"/>
      <c r="E32" s="2"/>
      <c r="F32" s="24"/>
      <c r="G32" s="24"/>
      <c r="H32" s="24"/>
      <c r="I32" s="24"/>
      <c r="J32" s="24"/>
      <c r="K32" s="26"/>
      <c r="L32"/>
    </row>
    <row r="33" spans="1:17" s="27" customFormat="1" ht="14.25" x14ac:dyDescent="0.15">
      <c r="A33"/>
      <c r="B33" s="24"/>
      <c r="C33" t="s">
        <v>28</v>
      </c>
      <c r="D33" s="24"/>
      <c r="E33" s="2"/>
      <c r="F33" s="24"/>
      <c r="G33" s="24"/>
      <c r="H33" s="24"/>
      <c r="I33" s="24"/>
      <c r="J33" s="24"/>
      <c r="K33" s="26"/>
      <c r="L33"/>
    </row>
    <row r="34" spans="1:17" s="27" customFormat="1" ht="79.5" customHeight="1" x14ac:dyDescent="0.15">
      <c r="A34"/>
      <c r="B34" s="24"/>
      <c r="C34" s="24"/>
      <c r="D34" s="24"/>
      <c r="E34" s="2"/>
      <c r="F34" s="24"/>
      <c r="G34" s="24"/>
      <c r="H34" s="24"/>
      <c r="I34" s="24"/>
      <c r="J34" s="24"/>
      <c r="K34" s="26"/>
      <c r="L34"/>
    </row>
    <row r="35" spans="1:17" s="27" customFormat="1" ht="18.75" customHeight="1" x14ac:dyDescent="0.15">
      <c r="A35"/>
      <c r="B35" s="24"/>
      <c r="C35" s="24" t="s">
        <v>29</v>
      </c>
      <c r="D35" s="24"/>
      <c r="E35" s="28"/>
      <c r="F35" s="28"/>
      <c r="G35" s="28"/>
      <c r="H35" s="28"/>
      <c r="I35" s="28"/>
      <c r="J35" s="28"/>
      <c r="K35" s="29"/>
      <c r="L35" s="29"/>
    </row>
    <row r="36" spans="1:17" s="27" customFormat="1" ht="18.75" customHeight="1" x14ac:dyDescent="0.15">
      <c r="A36"/>
      <c r="B36" s="24"/>
      <c r="C36" s="24" t="s">
        <v>30</v>
      </c>
      <c r="D36" s="24"/>
      <c r="E36" s="28"/>
      <c r="F36" s="28"/>
      <c r="G36" s="28"/>
      <c r="H36" s="28"/>
      <c r="I36" s="28"/>
      <c r="J36" s="28"/>
      <c r="K36" s="29"/>
      <c r="L36" s="29"/>
    </row>
    <row r="37" spans="1:17" s="27" customFormat="1" ht="18.75" customHeight="1" x14ac:dyDescent="0.15">
      <c r="A37"/>
      <c r="B37" s="24"/>
      <c r="C37" s="24" t="s">
        <v>31</v>
      </c>
      <c r="D37" s="24"/>
      <c r="E37" s="28"/>
      <c r="F37" s="28"/>
      <c r="G37" s="28"/>
      <c r="H37" s="28"/>
      <c r="I37" s="28"/>
      <c r="J37" s="28"/>
      <c r="K37" s="29"/>
      <c r="L37" s="29"/>
    </row>
    <row r="38" spans="1:17" ht="14.25" customHeight="1" x14ac:dyDescent="0.15">
      <c r="B38" s="24"/>
      <c r="C38" s="24"/>
      <c r="D38" s="30"/>
      <c r="E38" s="30"/>
      <c r="F38" s="30"/>
      <c r="G38" s="30"/>
      <c r="H38" s="30"/>
      <c r="I38" s="24"/>
      <c r="J38" s="24"/>
    </row>
    <row r="39" spans="1:17" ht="14.25" x14ac:dyDescent="0.15">
      <c r="B39" s="3"/>
      <c r="C39" s="24"/>
      <c r="D39" s="24"/>
      <c r="E39" s="24"/>
      <c r="F39" s="24"/>
      <c r="G39" s="24"/>
      <c r="H39" s="24"/>
      <c r="I39" s="24"/>
      <c r="J39" s="24"/>
    </row>
    <row r="40" spans="1:17" ht="14.25" x14ac:dyDescent="0.15">
      <c r="B40" s="2" t="s">
        <v>32</v>
      </c>
      <c r="C40" s="24"/>
      <c r="D40" s="24"/>
      <c r="E40" s="24"/>
      <c r="F40" s="24"/>
      <c r="G40" s="24"/>
      <c r="H40" s="24"/>
      <c r="I40" s="24"/>
      <c r="J40" s="24"/>
    </row>
    <row r="41" spans="1:17" ht="18.75" customHeight="1" x14ac:dyDescent="0.15">
      <c r="B41" s="24"/>
      <c r="C41" s="2" t="s">
        <v>33</v>
      </c>
      <c r="D41" s="24"/>
      <c r="E41" s="24"/>
      <c r="F41" s="24"/>
      <c r="G41" s="24"/>
      <c r="H41" s="24"/>
      <c r="I41" s="24"/>
      <c r="J41" s="24"/>
    </row>
    <row r="42" spans="1:17" ht="18.75" customHeight="1" x14ac:dyDescent="0.15">
      <c r="B42" s="24"/>
      <c r="C42" s="24" t="s">
        <v>34</v>
      </c>
      <c r="D42" s="24"/>
      <c r="E42" s="24"/>
      <c r="F42" s="24"/>
      <c r="G42" s="24"/>
      <c r="H42" s="24"/>
      <c r="I42" s="24"/>
      <c r="J42" s="24"/>
    </row>
    <row r="43" spans="1:17" ht="18.75" customHeight="1" x14ac:dyDescent="0.15">
      <c r="B43" s="24"/>
      <c r="C43" s="2" t="s">
        <v>35</v>
      </c>
      <c r="D43" s="24"/>
      <c r="E43" s="24"/>
      <c r="F43" s="24"/>
      <c r="G43" s="24"/>
      <c r="H43" s="24"/>
      <c r="I43" s="24"/>
      <c r="J43" s="24"/>
    </row>
    <row r="44" spans="1:17" ht="18.75" customHeight="1" x14ac:dyDescent="0.15">
      <c r="B44" s="24"/>
      <c r="C44" s="24" t="s">
        <v>36</v>
      </c>
      <c r="D44" s="24"/>
      <c r="E44" s="24"/>
      <c r="F44" s="24"/>
      <c r="G44" s="24"/>
      <c r="H44" s="24"/>
      <c r="I44" s="24"/>
      <c r="J44" s="24"/>
    </row>
    <row r="45" spans="1:17" ht="14.25" customHeight="1" x14ac:dyDescent="0.15"/>
    <row r="46" spans="1:17" ht="14.25" x14ac:dyDescent="0.15">
      <c r="B46" s="31" t="s">
        <v>37</v>
      </c>
      <c r="C46" s="32"/>
      <c r="Q46" s="12"/>
    </row>
    <row r="47" spans="1:17" ht="18.75" customHeight="1" x14ac:dyDescent="0.15">
      <c r="B47" s="152" t="s">
        <v>38</v>
      </c>
      <c r="C47" s="153"/>
      <c r="D47" s="153"/>
      <c r="E47" s="153"/>
      <c r="F47" s="33"/>
      <c r="G47" s="152" t="s">
        <v>39</v>
      </c>
      <c r="H47" s="153"/>
      <c r="I47" s="153"/>
      <c r="J47" s="154"/>
      <c r="L47" s="34"/>
      <c r="M47" s="34"/>
      <c r="Q47" s="12"/>
    </row>
    <row r="48" spans="1:17" ht="20.100000000000001" customHeight="1" x14ac:dyDescent="0.15">
      <c r="B48" s="35"/>
      <c r="C48" s="36"/>
      <c r="D48" s="37"/>
      <c r="E48" s="36"/>
      <c r="F48" s="33"/>
      <c r="G48" s="35"/>
      <c r="H48" s="36"/>
      <c r="I48" s="36"/>
      <c r="J48" s="38"/>
      <c r="Q48" s="12"/>
    </row>
    <row r="49" spans="1:26" ht="20.100000000000001" customHeight="1" x14ac:dyDescent="0.15">
      <c r="B49" s="33"/>
      <c r="F49" s="33"/>
      <c r="G49" s="33"/>
      <c r="J49" s="39"/>
      <c r="Q49" s="12"/>
    </row>
    <row r="50" spans="1:26" ht="20.100000000000001" customHeight="1" x14ac:dyDescent="0.15">
      <c r="B50" s="33"/>
      <c r="F50" s="33"/>
      <c r="G50" s="33"/>
      <c r="J50" s="39"/>
      <c r="Q50" s="12"/>
      <c r="R50" s="132"/>
      <c r="S50" s="132"/>
      <c r="T50" s="132"/>
      <c r="U50" s="132"/>
      <c r="V50" s="132"/>
      <c r="W50" s="132"/>
      <c r="X50" s="132"/>
      <c r="Y50" s="132"/>
      <c r="Z50" s="132"/>
    </row>
    <row r="51" spans="1:26" ht="20.100000000000001" customHeight="1" x14ac:dyDescent="0.15">
      <c r="B51" s="33"/>
      <c r="D51" s="32"/>
      <c r="F51" s="33"/>
      <c r="G51" s="33"/>
      <c r="J51" s="39"/>
      <c r="Q51" s="12"/>
    </row>
    <row r="52" spans="1:26" ht="20.100000000000001" customHeight="1" x14ac:dyDescent="0.15">
      <c r="B52" s="129" t="s">
        <v>40</v>
      </c>
      <c r="C52" s="130"/>
      <c r="D52" s="130"/>
      <c r="E52" s="130"/>
      <c r="F52" s="33"/>
      <c r="G52" s="40" t="s">
        <v>41</v>
      </c>
      <c r="H52" s="41"/>
      <c r="I52" s="41"/>
      <c r="J52" s="42"/>
      <c r="Q52" s="12"/>
    </row>
    <row r="53" spans="1:26" ht="20.100000000000001" customHeight="1" x14ac:dyDescent="0.15">
      <c r="D53" s="43"/>
      <c r="E53" s="43"/>
      <c r="F53" s="43"/>
      <c r="G53" s="43"/>
      <c r="H53" s="43"/>
    </row>
    <row r="54" spans="1:26" ht="14.25" x14ac:dyDescent="0.15">
      <c r="B54" s="44" t="s">
        <v>42</v>
      </c>
    </row>
    <row r="55" spans="1:26" ht="150" customHeight="1" x14ac:dyDescent="0.15">
      <c r="B55" s="131"/>
      <c r="C55" s="131"/>
      <c r="D55" s="131"/>
      <c r="E55" s="131"/>
      <c r="F55" s="131"/>
      <c r="G55" s="131"/>
      <c r="H55" s="131"/>
      <c r="I55" s="131"/>
      <c r="J55" s="131"/>
    </row>
    <row r="56" spans="1:26" ht="20.100000000000001" customHeight="1" x14ac:dyDescent="0.15">
      <c r="D56" s="43"/>
      <c r="E56" s="43"/>
      <c r="F56" s="43"/>
      <c r="G56" s="43"/>
      <c r="H56" s="43"/>
    </row>
    <row r="57" spans="1:26" ht="14.25" x14ac:dyDescent="0.15">
      <c r="B57" s="2" t="s">
        <v>43</v>
      </c>
    </row>
    <row r="58" spans="1:26" ht="150" customHeight="1" x14ac:dyDescent="0.15">
      <c r="B58" s="131"/>
      <c r="C58" s="131"/>
      <c r="D58" s="131"/>
      <c r="E58" s="131"/>
      <c r="F58" s="131"/>
      <c r="G58" s="131"/>
      <c r="H58" s="131"/>
      <c r="I58" s="131"/>
      <c r="J58" s="131"/>
    </row>
    <row r="59" spans="1:26" ht="6" customHeight="1" x14ac:dyDescent="0.15">
      <c r="D59" s="43"/>
      <c r="E59" s="43"/>
      <c r="F59" s="43"/>
      <c r="G59" s="43"/>
      <c r="H59" s="43"/>
    </row>
    <row r="60" spans="1:26" s="45" customFormat="1" ht="18.75" customHeight="1" x14ac:dyDescent="0.15">
      <c r="A60" s="26"/>
      <c r="B60" s="24" t="s">
        <v>44</v>
      </c>
      <c r="C60" s="2"/>
      <c r="D60" s="2"/>
      <c r="E60" s="2"/>
      <c r="F60" s="2"/>
      <c r="G60" s="2"/>
      <c r="H60" s="2"/>
      <c r="I60" s="26"/>
      <c r="J60" s="26"/>
      <c r="K60" s="26"/>
    </row>
    <row r="61" spans="1:26" s="45" customFormat="1" ht="20.100000000000001" customHeight="1" x14ac:dyDescent="0.15">
      <c r="A61" s="26"/>
      <c r="B61" s="24"/>
      <c r="C61" s="2"/>
      <c r="D61" s="2"/>
      <c r="E61" s="2"/>
      <c r="F61" s="2"/>
      <c r="G61" s="2"/>
      <c r="H61" s="2"/>
      <c r="I61" s="26"/>
      <c r="J61" s="26"/>
      <c r="K61" s="26"/>
    </row>
    <row r="62" spans="1:26" s="45" customFormat="1" ht="14.25" x14ac:dyDescent="0.15">
      <c r="A62" s="26"/>
      <c r="B62" s="2" t="s">
        <v>45</v>
      </c>
      <c r="C62" s="46"/>
      <c r="D62" s="2"/>
      <c r="E62" s="2"/>
      <c r="F62" s="2"/>
      <c r="G62" s="2"/>
      <c r="H62" s="2"/>
      <c r="I62" s="26"/>
      <c r="J62" s="26"/>
      <c r="K62" s="26"/>
    </row>
    <row r="63" spans="1:26" s="45" customFormat="1" ht="18.75" customHeight="1" x14ac:dyDescent="0.15">
      <c r="A63" s="26"/>
      <c r="B63" s="123" t="s">
        <v>46</v>
      </c>
      <c r="C63" s="125" t="s">
        <v>47</v>
      </c>
      <c r="D63" s="127" t="s">
        <v>48</v>
      </c>
      <c r="E63" s="128"/>
      <c r="F63" s="114" t="s">
        <v>49</v>
      </c>
      <c r="G63" s="114" t="s">
        <v>50</v>
      </c>
      <c r="H63" s="114" t="s">
        <v>51</v>
      </c>
      <c r="I63" s="26"/>
      <c r="J63" s="26"/>
      <c r="K63" s="26"/>
    </row>
    <row r="64" spans="1:26" s="45" customFormat="1" ht="42.75" x14ac:dyDescent="0.15">
      <c r="A64" s="26"/>
      <c r="B64" s="124"/>
      <c r="C64" s="126"/>
      <c r="D64" s="47" t="s">
        <v>52</v>
      </c>
      <c r="E64" s="48" t="s">
        <v>53</v>
      </c>
      <c r="F64" s="115"/>
      <c r="G64" s="122"/>
      <c r="H64" s="115"/>
      <c r="I64" s="26"/>
      <c r="J64" s="26"/>
      <c r="K64" s="26"/>
    </row>
    <row r="65" spans="1:11" s="45" customFormat="1" ht="20.100000000000001" customHeight="1" x14ac:dyDescent="0.15">
      <c r="A65" s="26"/>
      <c r="B65" s="49" t="s">
        <v>54</v>
      </c>
      <c r="C65" s="50"/>
      <c r="D65" s="51"/>
      <c r="E65" s="52">
        <f>D65*12</f>
        <v>0</v>
      </c>
      <c r="F65" s="53"/>
      <c r="G65" s="54">
        <f>$E$65*$F$65/60</f>
        <v>0</v>
      </c>
      <c r="H65" s="55" t="e">
        <f>$G$65/$C$65</f>
        <v>#DIV/0!</v>
      </c>
      <c r="I65" s="26"/>
      <c r="J65" s="26"/>
      <c r="K65" s="26"/>
    </row>
    <row r="66" spans="1:11" s="45" customFormat="1" ht="20.100000000000001" customHeight="1" x14ac:dyDescent="0.15">
      <c r="A66" s="26"/>
      <c r="B66" s="56" t="s">
        <v>55</v>
      </c>
      <c r="C66" s="57"/>
      <c r="D66" s="58"/>
      <c r="E66" s="59">
        <f>D66*12</f>
        <v>0</v>
      </c>
      <c r="F66" s="60"/>
      <c r="G66" s="61">
        <f>$E$66*$F$66/60</f>
        <v>0</v>
      </c>
      <c r="H66" s="61" t="e">
        <f>$G$66/$C$66</f>
        <v>#DIV/0!</v>
      </c>
      <c r="I66" s="26"/>
      <c r="J66" s="26"/>
      <c r="K66" s="26"/>
    </row>
    <row r="67" spans="1:11" s="45" customFormat="1" ht="20.100000000000001" customHeight="1" x14ac:dyDescent="0.15">
      <c r="A67" s="26"/>
      <c r="B67" s="56" t="s">
        <v>56</v>
      </c>
      <c r="C67" s="57"/>
      <c r="D67" s="58"/>
      <c r="E67" s="59">
        <f>D67*12</f>
        <v>0</v>
      </c>
      <c r="F67" s="60"/>
      <c r="G67" s="61">
        <f>$E$67*$F$67/60</f>
        <v>0</v>
      </c>
      <c r="H67" s="61" t="e">
        <f>$G$67/$C$67</f>
        <v>#DIV/0!</v>
      </c>
      <c r="I67" s="26"/>
      <c r="J67" s="26"/>
      <c r="K67" s="26"/>
    </row>
    <row r="68" spans="1:11" s="45" customFormat="1" ht="20.100000000000001" customHeight="1" x14ac:dyDescent="0.15">
      <c r="A68" s="26"/>
      <c r="B68" s="56" t="s">
        <v>57</v>
      </c>
      <c r="C68" s="57"/>
      <c r="D68" s="58"/>
      <c r="E68" s="59">
        <f>D68*12</f>
        <v>0</v>
      </c>
      <c r="F68" s="60"/>
      <c r="G68" s="61">
        <f>$E$68*$F$68/60</f>
        <v>0</v>
      </c>
      <c r="H68" s="62" t="e">
        <f>G68/C68</f>
        <v>#DIV/0!</v>
      </c>
      <c r="I68" s="26"/>
      <c r="J68" s="26"/>
      <c r="K68" s="26"/>
    </row>
    <row r="69" spans="1:11" s="45" customFormat="1" ht="14.25" x14ac:dyDescent="0.15">
      <c r="A69" s="26"/>
      <c r="B69" s="116"/>
      <c r="C69" s="117"/>
      <c r="D69" s="63">
        <f>SUM(D65:D68)</f>
        <v>0</v>
      </c>
      <c r="E69" s="64">
        <f>SUM(E65:E68)</f>
        <v>0</v>
      </c>
      <c r="F69" s="65">
        <f>SUM(F65:F68)</f>
        <v>0</v>
      </c>
      <c r="G69" s="66">
        <f>SUM(G65:G68)</f>
        <v>0</v>
      </c>
      <c r="H69" s="67" t="e">
        <f>SUM(H65:H68)</f>
        <v>#DIV/0!</v>
      </c>
      <c r="I69" s="26"/>
      <c r="J69" s="26"/>
      <c r="K69" s="26"/>
    </row>
    <row r="70" spans="1:11" s="45" customFormat="1" ht="14.25" x14ac:dyDescent="0.15">
      <c r="A70" s="26"/>
      <c r="B70" s="68"/>
      <c r="C70" s="68"/>
      <c r="D70" s="69"/>
      <c r="E70" s="69"/>
      <c r="F70" s="70"/>
      <c r="G70" s="71"/>
      <c r="H70" s="71"/>
      <c r="I70" s="26"/>
      <c r="J70" s="26"/>
      <c r="K70" s="26"/>
    </row>
    <row r="71" spans="1:11" s="45" customFormat="1" ht="20.100000000000001" customHeight="1" x14ac:dyDescent="0.15">
      <c r="A71" s="26"/>
      <c r="B71" s="2" t="s">
        <v>58</v>
      </c>
      <c r="C71" s="2"/>
      <c r="D71" s="2"/>
      <c r="E71" s="2"/>
      <c r="F71" s="2"/>
      <c r="G71" s="2"/>
      <c r="H71" s="2"/>
      <c r="I71" s="26"/>
      <c r="J71" s="26"/>
      <c r="K71" s="26"/>
    </row>
    <row r="72" spans="1:11" s="45" customFormat="1" ht="18.75" customHeight="1" x14ac:dyDescent="0.15">
      <c r="A72" s="26"/>
      <c r="B72" s="123" t="s">
        <v>46</v>
      </c>
      <c r="C72" s="125" t="s">
        <v>47</v>
      </c>
      <c r="D72" s="127" t="s">
        <v>48</v>
      </c>
      <c r="E72" s="128"/>
      <c r="F72" s="114" t="s">
        <v>49</v>
      </c>
      <c r="G72" s="114" t="s">
        <v>50</v>
      </c>
      <c r="H72" s="114" t="s">
        <v>51</v>
      </c>
      <c r="I72" s="26"/>
      <c r="J72" s="26"/>
      <c r="K72" s="26"/>
    </row>
    <row r="73" spans="1:11" s="45" customFormat="1" ht="42.75" x14ac:dyDescent="0.15">
      <c r="A73" s="26"/>
      <c r="B73" s="124"/>
      <c r="C73" s="126"/>
      <c r="D73" s="47" t="s">
        <v>52</v>
      </c>
      <c r="E73" s="48" t="s">
        <v>53</v>
      </c>
      <c r="F73" s="115"/>
      <c r="G73" s="122"/>
      <c r="H73" s="115"/>
      <c r="I73" s="26"/>
      <c r="J73" s="26"/>
      <c r="K73" s="26"/>
    </row>
    <row r="74" spans="1:11" s="45" customFormat="1" ht="20.100000000000001" customHeight="1" x14ac:dyDescent="0.15">
      <c r="A74" s="26"/>
      <c r="B74" s="49" t="s">
        <v>54</v>
      </c>
      <c r="C74" s="50"/>
      <c r="D74" s="51"/>
      <c r="E74" s="52">
        <f>D74*12</f>
        <v>0</v>
      </c>
      <c r="F74" s="53"/>
      <c r="G74" s="54">
        <f>E74*F74/60</f>
        <v>0</v>
      </c>
      <c r="H74" s="54" t="e">
        <f>G74/C74</f>
        <v>#DIV/0!</v>
      </c>
      <c r="I74" s="26"/>
      <c r="J74" s="26"/>
      <c r="K74" s="26"/>
    </row>
    <row r="75" spans="1:11" s="45" customFormat="1" ht="20.100000000000001" customHeight="1" x14ac:dyDescent="0.15">
      <c r="A75" s="26"/>
      <c r="B75" s="56" t="s">
        <v>55</v>
      </c>
      <c r="C75" s="57"/>
      <c r="D75" s="58"/>
      <c r="E75" s="59">
        <f>D75*12</f>
        <v>0</v>
      </c>
      <c r="F75" s="60"/>
      <c r="G75" s="61">
        <f>E75*F75/60</f>
        <v>0</v>
      </c>
      <c r="H75" s="61" t="e">
        <f>G75/C75</f>
        <v>#DIV/0!</v>
      </c>
      <c r="I75" s="26"/>
      <c r="J75" s="26"/>
      <c r="K75" s="26"/>
    </row>
    <row r="76" spans="1:11" s="45" customFormat="1" ht="20.100000000000001" customHeight="1" x14ac:dyDescent="0.15">
      <c r="A76" s="26"/>
      <c r="B76" s="56" t="s">
        <v>56</v>
      </c>
      <c r="C76" s="57"/>
      <c r="D76" s="58"/>
      <c r="E76" s="59">
        <f>D76*12</f>
        <v>0</v>
      </c>
      <c r="F76" s="60"/>
      <c r="G76" s="61">
        <f>E76*F76/60</f>
        <v>0</v>
      </c>
      <c r="H76" s="61" t="e">
        <f>G76/C76</f>
        <v>#DIV/0!</v>
      </c>
      <c r="I76" s="26"/>
      <c r="J76" s="26"/>
      <c r="K76" s="26"/>
    </row>
    <row r="77" spans="1:11" s="45" customFormat="1" ht="20.100000000000001" customHeight="1" x14ac:dyDescent="0.15">
      <c r="A77" s="26"/>
      <c r="B77" s="56" t="s">
        <v>57</v>
      </c>
      <c r="C77" s="57"/>
      <c r="D77" s="58"/>
      <c r="E77" s="59">
        <f>D77*12</f>
        <v>0</v>
      </c>
      <c r="F77" s="60"/>
      <c r="G77" s="61">
        <f>E77*F77/60</f>
        <v>0</v>
      </c>
      <c r="H77" s="62" t="e">
        <f>G77/C77</f>
        <v>#DIV/0!</v>
      </c>
      <c r="I77" s="26"/>
      <c r="J77" s="26"/>
      <c r="K77" s="26"/>
    </row>
    <row r="78" spans="1:11" s="45" customFormat="1" ht="20.100000000000001" customHeight="1" x14ac:dyDescent="0.15">
      <c r="A78" s="26"/>
      <c r="B78" s="116"/>
      <c r="C78" s="117"/>
      <c r="D78" s="63">
        <f>SUM(D74:D77)</f>
        <v>0</v>
      </c>
      <c r="E78" s="64">
        <f>SUM(E74:E77)</f>
        <v>0</v>
      </c>
      <c r="F78" s="65">
        <f>SUM(F74:F77)</f>
        <v>0</v>
      </c>
      <c r="G78" s="66">
        <f>SUM(G74:G77)</f>
        <v>0</v>
      </c>
      <c r="H78" s="66" t="e">
        <f>SUM(H74:H77)</f>
        <v>#DIV/0!</v>
      </c>
      <c r="I78" s="26"/>
      <c r="J78" s="26"/>
      <c r="K78" s="26"/>
    </row>
    <row r="79" spans="1:11" s="45" customFormat="1" ht="20.100000000000001" customHeight="1" x14ac:dyDescent="0.15">
      <c r="A79" s="26"/>
      <c r="B79" s="3" t="s">
        <v>59</v>
      </c>
      <c r="C79" s="2"/>
      <c r="D79" s="2"/>
      <c r="E79" s="2"/>
      <c r="F79" s="2"/>
      <c r="G79" s="2"/>
      <c r="H79" s="2"/>
      <c r="I79" s="26"/>
      <c r="J79" s="26"/>
      <c r="K79" s="26"/>
    </row>
    <row r="80" spans="1:11" s="45" customFormat="1" ht="20.100000000000001" customHeight="1" x14ac:dyDescent="0.15">
      <c r="A80" s="26"/>
      <c r="B80" s="2"/>
      <c r="C80" s="72" t="e">
        <f>($G$69-$G$78)/$G$69</f>
        <v>#DIV/0!</v>
      </c>
      <c r="D80" s="2"/>
      <c r="E80" s="2"/>
      <c r="F80" s="2"/>
      <c r="G80" s="2"/>
      <c r="H80" s="2"/>
      <c r="I80" s="26"/>
      <c r="J80" s="26"/>
      <c r="K80" s="26"/>
    </row>
    <row r="81" spans="1:11" s="45" customFormat="1" ht="14.25" x14ac:dyDescent="0.15">
      <c r="A81" s="26"/>
      <c r="B81" s="2"/>
      <c r="C81" s="73"/>
      <c r="D81" s="2"/>
      <c r="E81" s="2"/>
      <c r="F81" s="2"/>
      <c r="G81" s="2"/>
      <c r="H81" s="2"/>
      <c r="I81" s="26"/>
      <c r="J81" s="26"/>
      <c r="K81" s="26"/>
    </row>
    <row r="82" spans="1:11" s="45" customFormat="1" ht="14.25" x14ac:dyDescent="0.15">
      <c r="A82" s="26"/>
      <c r="B82" s="2" t="s">
        <v>60</v>
      </c>
      <c r="C82" s="73"/>
      <c r="D82" s="2"/>
      <c r="E82" s="2"/>
      <c r="F82" s="2"/>
      <c r="G82" s="2"/>
      <c r="H82" s="2"/>
      <c r="I82" s="26"/>
      <c r="J82" s="26"/>
      <c r="K82" s="26"/>
    </row>
    <row r="83" spans="1:11" s="45" customFormat="1" ht="9" customHeight="1" x14ac:dyDescent="0.15">
      <c r="A83" s="26"/>
      <c r="B83" s="2"/>
      <c r="C83" s="73"/>
      <c r="D83" s="2"/>
      <c r="E83" s="2"/>
      <c r="F83" s="2"/>
      <c r="G83" s="2"/>
      <c r="H83" s="2"/>
      <c r="I83" s="26"/>
      <c r="J83" s="26"/>
      <c r="K83" s="26"/>
    </row>
    <row r="84" spans="1:11" s="45" customFormat="1" ht="14.25" x14ac:dyDescent="0.15">
      <c r="A84" s="26"/>
      <c r="B84" s="2" t="s">
        <v>61</v>
      </c>
      <c r="C84" s="2"/>
      <c r="D84" s="2"/>
      <c r="E84" s="2"/>
      <c r="F84" s="2"/>
      <c r="G84" s="2"/>
      <c r="H84" s="2"/>
      <c r="I84" s="26"/>
      <c r="J84" s="26"/>
      <c r="K84" s="26"/>
    </row>
    <row r="85" spans="1:11" s="45" customFormat="1" ht="18.75" customHeight="1" x14ac:dyDescent="0.15">
      <c r="A85" s="26"/>
      <c r="B85" s="118" t="s">
        <v>62</v>
      </c>
      <c r="C85" s="120" t="s">
        <v>63</v>
      </c>
      <c r="D85" s="121"/>
      <c r="E85" s="2"/>
      <c r="F85" s="2"/>
      <c r="G85" s="2"/>
      <c r="H85" s="2"/>
      <c r="I85" s="26"/>
      <c r="J85" s="26"/>
      <c r="K85" s="26"/>
    </row>
    <row r="86" spans="1:11" s="45" customFormat="1" ht="42.75" x14ac:dyDescent="0.15">
      <c r="A86" s="26"/>
      <c r="B86" s="119"/>
      <c r="C86" s="74" t="s">
        <v>52</v>
      </c>
      <c r="D86" s="75" t="s">
        <v>64</v>
      </c>
      <c r="E86" s="2"/>
      <c r="F86" s="2"/>
      <c r="G86" s="2"/>
      <c r="H86" s="2"/>
      <c r="I86" s="26"/>
      <c r="J86" s="26"/>
      <c r="K86" s="26"/>
    </row>
    <row r="87" spans="1:11" s="45" customFormat="1" ht="20.100000000000001" customHeight="1" x14ac:dyDescent="0.15">
      <c r="A87" s="26"/>
      <c r="B87" s="49" t="s">
        <v>65</v>
      </c>
      <c r="C87" s="76"/>
      <c r="D87" s="77">
        <f>C87*12</f>
        <v>0</v>
      </c>
      <c r="E87" s="2"/>
      <c r="F87" s="2"/>
      <c r="G87" s="2"/>
      <c r="H87" s="2"/>
      <c r="I87" s="26"/>
      <c r="J87" s="26"/>
      <c r="K87" s="26"/>
    </row>
    <row r="88" spans="1:11" s="45" customFormat="1" ht="20.100000000000001" customHeight="1" x14ac:dyDescent="0.15">
      <c r="A88" s="26"/>
      <c r="B88" s="56" t="s">
        <v>66</v>
      </c>
      <c r="C88" s="78"/>
      <c r="D88" s="79">
        <f>C88*12</f>
        <v>0</v>
      </c>
      <c r="E88" s="2"/>
      <c r="F88" s="2"/>
      <c r="G88" s="2"/>
      <c r="H88" s="2"/>
      <c r="I88" s="26"/>
      <c r="J88" s="26"/>
      <c r="K88" s="26"/>
    </row>
    <row r="89" spans="1:11" s="45" customFormat="1" ht="20.100000000000001" customHeight="1" x14ac:dyDescent="0.15">
      <c r="A89" s="26"/>
      <c r="B89" s="56" t="s">
        <v>67</v>
      </c>
      <c r="C89" s="78"/>
      <c r="D89" s="79">
        <f>C89*12</f>
        <v>0</v>
      </c>
      <c r="E89" s="2"/>
      <c r="F89" s="2"/>
      <c r="G89" s="2"/>
      <c r="H89" s="2"/>
      <c r="I89" s="26"/>
      <c r="J89" s="26"/>
      <c r="K89" s="26"/>
    </row>
    <row r="90" spans="1:11" s="45" customFormat="1" ht="20.100000000000001" customHeight="1" x14ac:dyDescent="0.15">
      <c r="A90" s="26"/>
      <c r="B90" s="80"/>
      <c r="C90" s="81">
        <f>SUM(C87:C89)</f>
        <v>0</v>
      </c>
      <c r="D90" s="82">
        <f>SUM(D87:D89)</f>
        <v>0</v>
      </c>
      <c r="E90" s="2"/>
      <c r="F90" s="2"/>
      <c r="G90" s="2"/>
      <c r="H90" s="2"/>
      <c r="I90" s="26"/>
      <c r="J90" s="26"/>
      <c r="K90" s="26"/>
    </row>
    <row r="91" spans="1:11" s="45" customFormat="1" ht="14.25" x14ac:dyDescent="0.15">
      <c r="A91" s="26"/>
      <c r="B91" s="2" t="s">
        <v>68</v>
      </c>
      <c r="C91" s="2"/>
      <c r="D91" s="2"/>
      <c r="E91" s="2"/>
      <c r="F91" s="2"/>
      <c r="G91" s="2"/>
      <c r="H91" s="2"/>
      <c r="I91" s="26"/>
      <c r="J91" s="26"/>
      <c r="K91" s="26"/>
    </row>
    <row r="92" spans="1:11" s="45" customFormat="1" ht="18.75" customHeight="1" x14ac:dyDescent="0.15">
      <c r="A92" s="26"/>
      <c r="B92" s="118" t="s">
        <v>62</v>
      </c>
      <c r="C92" s="120" t="s">
        <v>63</v>
      </c>
      <c r="D92" s="121"/>
      <c r="E92" s="2"/>
      <c r="F92" s="2"/>
      <c r="G92" s="2"/>
      <c r="H92" s="2"/>
      <c r="I92" s="26"/>
      <c r="J92" s="26"/>
      <c r="K92" s="26"/>
    </row>
    <row r="93" spans="1:11" s="45" customFormat="1" ht="42.75" x14ac:dyDescent="0.15">
      <c r="A93" s="26"/>
      <c r="B93" s="119"/>
      <c r="C93" s="74" t="s">
        <v>52</v>
      </c>
      <c r="D93" s="75" t="s">
        <v>64</v>
      </c>
      <c r="E93" s="2"/>
      <c r="F93" s="2"/>
      <c r="G93" s="2"/>
      <c r="H93" s="2"/>
      <c r="I93" s="26"/>
      <c r="J93" s="26"/>
      <c r="K93" s="26"/>
    </row>
    <row r="94" spans="1:11" s="45" customFormat="1" ht="20.100000000000001" customHeight="1" x14ac:dyDescent="0.15">
      <c r="A94" s="26"/>
      <c r="B94" s="49" t="s">
        <v>65</v>
      </c>
      <c r="C94" s="76"/>
      <c r="D94" s="77">
        <f>C94*12</f>
        <v>0</v>
      </c>
      <c r="E94" s="2"/>
      <c r="F94" s="2"/>
      <c r="G94" s="2"/>
      <c r="H94" s="2"/>
      <c r="I94" s="26"/>
      <c r="J94" s="26"/>
      <c r="K94" s="26"/>
    </row>
    <row r="95" spans="1:11" s="45" customFormat="1" ht="20.100000000000001" customHeight="1" x14ac:dyDescent="0.15">
      <c r="A95" s="26"/>
      <c r="B95" s="56" t="s">
        <v>66</v>
      </c>
      <c r="C95" s="78"/>
      <c r="D95" s="79">
        <f>C95*12</f>
        <v>0</v>
      </c>
      <c r="E95" s="2"/>
      <c r="F95" s="2"/>
      <c r="G95" s="2"/>
      <c r="H95" s="2"/>
      <c r="I95" s="26"/>
      <c r="J95" s="26"/>
      <c r="K95" s="26"/>
    </row>
    <row r="96" spans="1:11" s="45" customFormat="1" ht="20.100000000000001" customHeight="1" x14ac:dyDescent="0.15">
      <c r="A96" s="26"/>
      <c r="B96" s="56" t="s">
        <v>67</v>
      </c>
      <c r="C96" s="78"/>
      <c r="D96" s="79">
        <f>C96*12</f>
        <v>0</v>
      </c>
      <c r="E96" s="2"/>
      <c r="F96" s="2"/>
      <c r="G96" s="2"/>
      <c r="H96" s="2"/>
      <c r="I96" s="26"/>
      <c r="J96" s="26"/>
      <c r="K96" s="26"/>
    </row>
    <row r="97" spans="1:11" s="45" customFormat="1" ht="20.100000000000001" customHeight="1" x14ac:dyDescent="0.15">
      <c r="A97" s="26"/>
      <c r="B97" s="80"/>
      <c r="C97" s="81">
        <f>SUM(C94:C96)</f>
        <v>0</v>
      </c>
      <c r="D97" s="82">
        <f>SUM(D94:D96)</f>
        <v>0</v>
      </c>
      <c r="E97" s="2"/>
      <c r="F97" s="2"/>
      <c r="G97" s="2"/>
      <c r="H97" s="2"/>
      <c r="I97" s="26"/>
      <c r="J97" s="26"/>
      <c r="K97" s="26"/>
    </row>
    <row r="98" spans="1:11" s="45" customFormat="1" ht="20.100000000000001" customHeight="1" x14ac:dyDescent="0.15">
      <c r="A98" s="26"/>
      <c r="B98" s="3" t="s">
        <v>69</v>
      </c>
      <c r="C98" s="2"/>
      <c r="D98" s="2"/>
      <c r="E98" s="2"/>
      <c r="F98" s="2"/>
      <c r="G98" s="2"/>
      <c r="H98" s="2"/>
      <c r="I98" s="26"/>
      <c r="J98" s="26"/>
      <c r="K98" s="26"/>
    </row>
    <row r="99" spans="1:11" s="45" customFormat="1" ht="20.100000000000001" customHeight="1" x14ac:dyDescent="0.15">
      <c r="A99" s="26"/>
      <c r="B99" s="2"/>
      <c r="C99" s="72" t="e">
        <f>($D$90-$D$97)/D90</f>
        <v>#DIV/0!</v>
      </c>
      <c r="D99" s="2"/>
      <c r="E99" s="2"/>
      <c r="F99" s="2"/>
      <c r="G99" s="2"/>
      <c r="H99" s="2"/>
      <c r="I99" s="26"/>
      <c r="J99" s="26"/>
      <c r="K99" s="26"/>
    </row>
    <row r="100" spans="1:11" s="45" customFormat="1" ht="14.25" x14ac:dyDescent="0.15">
      <c r="A100" s="26"/>
      <c r="B100" s="2"/>
      <c r="C100" s="2"/>
      <c r="D100" s="2"/>
      <c r="E100" s="2"/>
      <c r="F100" s="2"/>
      <c r="G100" s="2"/>
      <c r="H100" s="2"/>
      <c r="I100" s="26"/>
      <c r="J100" s="26"/>
      <c r="K100" s="26"/>
    </row>
    <row r="101" spans="1:11" ht="14.25" x14ac:dyDescent="0.15">
      <c r="B101" s="2" t="s">
        <v>70</v>
      </c>
      <c r="C101" s="24"/>
      <c r="D101" s="24"/>
      <c r="E101" s="24"/>
      <c r="F101" s="24"/>
      <c r="G101" s="24"/>
      <c r="H101" s="24"/>
    </row>
    <row r="102" spans="1:11" ht="150" customHeight="1" x14ac:dyDescent="0.15">
      <c r="B102" s="113"/>
      <c r="C102" s="113"/>
      <c r="D102" s="113"/>
      <c r="E102" s="113"/>
      <c r="F102" s="113"/>
      <c r="G102" s="113"/>
      <c r="H102" s="113"/>
      <c r="I102" s="113"/>
      <c r="J102" s="113"/>
    </row>
  </sheetData>
  <sheetProtection selectLockedCells="1" selectUnlockedCells="1"/>
  <mergeCells count="40">
    <mergeCell ref="B8:J8"/>
    <mergeCell ref="B2:J2"/>
    <mergeCell ref="C4:J4"/>
    <mergeCell ref="C5:J5"/>
    <mergeCell ref="C6:J6"/>
    <mergeCell ref="C7:J7"/>
    <mergeCell ref="R50:Z50"/>
    <mergeCell ref="B9:J9"/>
    <mergeCell ref="B10:J10"/>
    <mergeCell ref="B11:J11"/>
    <mergeCell ref="B12:J12"/>
    <mergeCell ref="D13:E13"/>
    <mergeCell ref="F13:J13"/>
    <mergeCell ref="B18:J18"/>
    <mergeCell ref="B20:J20"/>
    <mergeCell ref="B22:J22"/>
    <mergeCell ref="B47:E47"/>
    <mergeCell ref="G47:J47"/>
    <mergeCell ref="B52:E52"/>
    <mergeCell ref="B55:J55"/>
    <mergeCell ref="B58:J58"/>
    <mergeCell ref="B63:B64"/>
    <mergeCell ref="C63:C64"/>
    <mergeCell ref="D63:E63"/>
    <mergeCell ref="F63:F64"/>
    <mergeCell ref="G63:G64"/>
    <mergeCell ref="H63:H64"/>
    <mergeCell ref="B69:C69"/>
    <mergeCell ref="B72:B73"/>
    <mergeCell ref="C72:C73"/>
    <mergeCell ref="D72:E72"/>
    <mergeCell ref="F72:F73"/>
    <mergeCell ref="B102:J102"/>
    <mergeCell ref="H72:H73"/>
    <mergeCell ref="B78:C78"/>
    <mergeCell ref="B85:B86"/>
    <mergeCell ref="C85:D85"/>
    <mergeCell ref="B92:B93"/>
    <mergeCell ref="C92:D92"/>
    <mergeCell ref="G72:G73"/>
  </mergeCells>
  <phoneticPr fontId="5"/>
  <conditionalFormatting sqref="C13:C14">
    <cfRule type="containsText" dxfId="3" priority="1" operator="containsText" text="あり">
      <formula>NOT(ISERROR(SEARCH("あり",C13)))</formula>
    </cfRule>
    <cfRule type="containsText" dxfId="2" priority="3" operator="containsText" text="なし">
      <formula>NOT(ISERROR(SEARCH("なし",C13)))</formula>
    </cfRule>
    <cfRule type="containsText" dxfId="1" priority="4" operator="containsText" text="あり">
      <formula>NOT(ISERROR(SEARCH("あり",C13)))</formula>
    </cfRule>
  </conditionalFormatting>
  <conditionalFormatting sqref="D26:H27">
    <cfRule type="cellIs" dxfId="0" priority="2" operator="greaterThan">
      <formula>1000000</formula>
    </cfRule>
  </conditionalFormatting>
  <dataValidations count="5">
    <dataValidation imeMode="halfKatakana" allowBlank="1" showInputMessage="1" showErrorMessage="1" sqref="C6:H6 C4" xr:uid="{D10A2FDD-F7BF-44DE-A805-205038683E37}"/>
    <dataValidation type="list" allowBlank="1" showInputMessage="1" showErrorMessage="1" sqref="C13:C14" xr:uid="{B7DDBE56-7C15-4705-96F9-716EF61184E3}">
      <formula1>"あり,なし"</formula1>
    </dataValidation>
    <dataValidation type="list" allowBlank="1" showInputMessage="1" showErrorMessage="1" sqref="B9:J9" xr:uid="{759E9DF1-E0DF-458C-A302-87B7D9950030}">
      <formula1>"障害者支援施設,共同生活援助,短期入所,療養介護,生活介護,自立訓練,就労移行支援,就労継続支援A型,就労継続支援B型,就労定着支援(AIカメラの導入は補助対象外),就労選択支援,自立生活援助,一般相談支援(AIカメラの導入は補助対象外),特定相談支援(AIカメラの導入は補助対象外),居宅介護(AIカメラの導入は補助対象外),重度訪問介護(AIカメラの導入は補助対象外),同行援護(AIカメラの導入は補助対象外),行動援護(AIカメラの導入は補助対象外)"</formula1>
    </dataValidation>
    <dataValidation imeMode="halfAlpha" allowBlank="1" showInputMessage="1" showErrorMessage="1" sqref="B11:J11" xr:uid="{C8C79906-9D54-467C-8205-88359B088AE8}"/>
    <dataValidation type="list" allowBlank="1" showInputMessage="1" showErrorMessage="1" sqref="F13:J13" xr:uid="{3834612F-50F4-4025-90CF-8A95B7E4E11F}">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1771650</xdr:colOff>
                    <xdr:row>25</xdr:row>
                    <xdr:rowOff>190500</xdr:rowOff>
                  </from>
                  <to>
                    <xdr:col>2</xdr:col>
                    <xdr:colOff>38100</xdr:colOff>
                    <xdr:row>28</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1771650</xdr:colOff>
                    <xdr:row>28</xdr:row>
                    <xdr:rowOff>161925</xdr:rowOff>
                  </from>
                  <to>
                    <xdr:col>2</xdr:col>
                    <xdr:colOff>38100</xdr:colOff>
                    <xdr:row>30</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1771650</xdr:colOff>
                    <xdr:row>27</xdr:row>
                    <xdr:rowOff>104775</xdr:rowOff>
                  </from>
                  <to>
                    <xdr:col>2</xdr:col>
                    <xdr:colOff>38100</xdr:colOff>
                    <xdr:row>29</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1771650</xdr:colOff>
                    <xdr:row>31</xdr:row>
                    <xdr:rowOff>114300</xdr:rowOff>
                  </from>
                  <to>
                    <xdr:col>2</xdr:col>
                    <xdr:colOff>38100</xdr:colOff>
                    <xdr:row>33</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1771650</xdr:colOff>
                    <xdr:row>41</xdr:row>
                    <xdr:rowOff>0</xdr:rowOff>
                  </from>
                  <to>
                    <xdr:col>2</xdr:col>
                    <xdr:colOff>38100</xdr:colOff>
                    <xdr:row>42</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742950</xdr:colOff>
                    <xdr:row>27</xdr:row>
                    <xdr:rowOff>152400</xdr:rowOff>
                  </from>
                  <to>
                    <xdr:col>4</xdr:col>
                    <xdr:colOff>0</xdr:colOff>
                    <xdr:row>29</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742950</xdr:colOff>
                    <xdr:row>25</xdr:row>
                    <xdr:rowOff>228600</xdr:rowOff>
                  </from>
                  <to>
                    <xdr:col>4</xdr:col>
                    <xdr:colOff>0</xdr:colOff>
                    <xdr:row>28</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1771650</xdr:colOff>
                    <xdr:row>35</xdr:row>
                    <xdr:rowOff>209550</xdr:rowOff>
                  </from>
                  <to>
                    <xdr:col>2</xdr:col>
                    <xdr:colOff>38100</xdr:colOff>
                    <xdr:row>36</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1771650</xdr:colOff>
                    <xdr:row>42</xdr:row>
                    <xdr:rowOff>200025</xdr:rowOff>
                  </from>
                  <to>
                    <xdr:col>2</xdr:col>
                    <xdr:colOff>38100</xdr:colOff>
                    <xdr:row>44</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1771650</xdr:colOff>
                    <xdr:row>39</xdr:row>
                    <xdr:rowOff>133350</xdr:rowOff>
                  </from>
                  <to>
                    <xdr:col>2</xdr:col>
                    <xdr:colOff>38100</xdr:colOff>
                    <xdr:row>41</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1771650</xdr:colOff>
                    <xdr:row>42</xdr:row>
                    <xdr:rowOff>19050</xdr:rowOff>
                  </from>
                  <to>
                    <xdr:col>2</xdr:col>
                    <xdr:colOff>38100</xdr:colOff>
                    <xdr:row>42</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1771650</xdr:colOff>
                    <xdr:row>33</xdr:row>
                    <xdr:rowOff>962025</xdr:rowOff>
                  </from>
                  <to>
                    <xdr:col>2</xdr:col>
                    <xdr:colOff>38100</xdr:colOff>
                    <xdr:row>35</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1771650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95250</xdr:colOff>
                    <xdr:row>17</xdr:row>
                    <xdr:rowOff>342900</xdr:rowOff>
                  </from>
                  <to>
                    <xdr:col>1</xdr:col>
                    <xdr:colOff>247650</xdr:colOff>
                    <xdr:row>19</xdr:row>
                    <xdr:rowOff>123825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95250</xdr:colOff>
                    <xdr:row>16</xdr:row>
                    <xdr:rowOff>276225</xdr:rowOff>
                  </from>
                  <to>
                    <xdr:col>1</xdr:col>
                    <xdr:colOff>257175</xdr:colOff>
                    <xdr:row>17</xdr:row>
                    <xdr:rowOff>428625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104775</xdr:colOff>
                    <xdr:row>14</xdr:row>
                    <xdr:rowOff>114300</xdr:rowOff>
                  </from>
                  <to>
                    <xdr:col>1</xdr:col>
                    <xdr:colOff>257175</xdr:colOff>
                    <xdr:row>16</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95250</xdr:colOff>
                    <xdr:row>19</xdr:row>
                    <xdr:rowOff>0</xdr:rowOff>
                  </from>
                  <to>
                    <xdr:col>1</xdr:col>
                    <xdr:colOff>133350</xdr:colOff>
                    <xdr:row>19</xdr:row>
                    <xdr:rowOff>419100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95250</xdr:colOff>
                    <xdr:row>21</xdr:row>
                    <xdr:rowOff>0</xdr:rowOff>
                  </from>
                  <to>
                    <xdr:col>1</xdr:col>
                    <xdr:colOff>133350</xdr:colOff>
                    <xdr:row>22</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9525</xdr:colOff>
                    <xdr:row>47</xdr:row>
                    <xdr:rowOff>0</xdr:rowOff>
                  </from>
                  <to>
                    <xdr:col>2</xdr:col>
                    <xdr:colOff>200025</xdr:colOff>
                    <xdr:row>48</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9525</xdr:colOff>
                    <xdr:row>47</xdr:row>
                    <xdr:rowOff>219075</xdr:rowOff>
                  </from>
                  <to>
                    <xdr:col>2</xdr:col>
                    <xdr:colOff>428625</xdr:colOff>
                    <xdr:row>48</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9525</xdr:colOff>
                    <xdr:row>48</xdr:row>
                    <xdr:rowOff>209550</xdr:rowOff>
                  </from>
                  <to>
                    <xdr:col>2</xdr:col>
                    <xdr:colOff>238125</xdr:colOff>
                    <xdr:row>49</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1076325</xdr:colOff>
                    <xdr:row>47</xdr:row>
                    <xdr:rowOff>9525</xdr:rowOff>
                  </from>
                  <to>
                    <xdr:col>5</xdr:col>
                    <xdr:colOff>180975</xdr:colOff>
                    <xdr:row>48</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1076325</xdr:colOff>
                    <xdr:row>47</xdr:row>
                    <xdr:rowOff>228600</xdr:rowOff>
                  </from>
                  <to>
                    <xdr:col>5</xdr:col>
                    <xdr:colOff>180975</xdr:colOff>
                    <xdr:row>48</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1076325</xdr:colOff>
                    <xdr:row>48</xdr:row>
                    <xdr:rowOff>228600</xdr:rowOff>
                  </from>
                  <to>
                    <xdr:col>5</xdr:col>
                    <xdr:colOff>180975</xdr:colOff>
                    <xdr:row>49</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9525</xdr:colOff>
                    <xdr:row>49</xdr:row>
                    <xdr:rowOff>219075</xdr:rowOff>
                  </from>
                  <to>
                    <xdr:col>1</xdr:col>
                    <xdr:colOff>1057275</xdr:colOff>
                    <xdr:row>50</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76200</xdr:colOff>
                    <xdr:row>47</xdr:row>
                    <xdr:rowOff>38100</xdr:rowOff>
                  </from>
                  <to>
                    <xdr:col>7</xdr:col>
                    <xdr:colOff>438150</xdr:colOff>
                    <xdr:row>47</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314325</xdr:colOff>
                    <xdr:row>48</xdr:row>
                    <xdr:rowOff>123825</xdr:rowOff>
                  </from>
                  <to>
                    <xdr:col>9</xdr:col>
                    <xdr:colOff>2362200</xdr:colOff>
                    <xdr:row>49</xdr:row>
                    <xdr:rowOff>123825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314325</xdr:colOff>
                    <xdr:row>49</xdr:row>
                    <xdr:rowOff>76200</xdr:rowOff>
                  </from>
                  <to>
                    <xdr:col>9</xdr:col>
                    <xdr:colOff>1790700</xdr:colOff>
                    <xdr:row>50</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314325</xdr:colOff>
                    <xdr:row>50</xdr:row>
                    <xdr:rowOff>28575</xdr:rowOff>
                  </from>
                  <to>
                    <xdr:col>9</xdr:col>
                    <xdr:colOff>419100</xdr:colOff>
                    <xdr:row>51</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xdr:col>
                    <xdr:colOff>76200</xdr:colOff>
                    <xdr:row>50</xdr:row>
                    <xdr:rowOff>9525</xdr:rowOff>
                  </from>
                  <to>
                    <xdr:col>8</xdr:col>
                    <xdr:colOff>314325</xdr:colOff>
                    <xdr:row>51</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1771650</xdr:colOff>
                    <xdr:row>30</xdr:row>
                    <xdr:rowOff>161925</xdr:rowOff>
                  </from>
                  <to>
                    <xdr:col>2</xdr:col>
                    <xdr:colOff>38100</xdr:colOff>
                    <xdr:row>32</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104775</xdr:colOff>
                    <xdr:row>15</xdr:row>
                    <xdr:rowOff>209550</xdr:rowOff>
                  </from>
                  <to>
                    <xdr:col>1</xdr:col>
                    <xdr:colOff>257175</xdr:colOff>
                    <xdr:row>17</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85725</xdr:colOff>
                    <xdr:row>48</xdr:row>
                    <xdr:rowOff>57150</xdr:rowOff>
                  </from>
                  <to>
                    <xdr:col>7</xdr:col>
                    <xdr:colOff>390525</xdr:colOff>
                    <xdr:row>49</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76200</xdr:colOff>
                    <xdr:row>49</xdr:row>
                    <xdr:rowOff>66675</xdr:rowOff>
                  </from>
                  <to>
                    <xdr:col>7</xdr:col>
                    <xdr:colOff>295275</xdr:colOff>
                    <xdr:row>50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76C0-A7A4-4183-A941-592BFEB6BE46}">
  <sheetPr>
    <tabColor rgb="FFFF0000"/>
    <pageSetUpPr fitToPage="1"/>
  </sheetPr>
  <dimension ref="A1:X51"/>
  <sheetViews>
    <sheetView showGridLines="0" view="pageBreakPreview" zoomScale="85" zoomScaleNormal="70" zoomScaleSheetLayoutView="85" workbookViewId="0">
      <selection activeCell="L5" sqref="L5"/>
    </sheetView>
  </sheetViews>
  <sheetFormatPr defaultColWidth="5.625" defaultRowHeight="14.25" x14ac:dyDescent="0.15"/>
  <cols>
    <col min="1" max="1" width="5" style="85" customWidth="1"/>
    <col min="2" max="2" width="5.625" style="85"/>
    <col min="3" max="3" width="12.875" style="85" customWidth="1"/>
    <col min="4" max="4" width="5.625" style="85"/>
    <col min="5" max="5" width="18" style="85" customWidth="1"/>
    <col min="6" max="20" width="5.625" style="85"/>
    <col min="21" max="21" width="8.625" style="85" customWidth="1"/>
    <col min="22" max="22" width="3.875" style="85" customWidth="1"/>
    <col min="23" max="23" width="2.625" style="85" customWidth="1"/>
    <col min="24" max="16384" width="5.625" style="85"/>
  </cols>
  <sheetData>
    <row r="1" spans="1:22" ht="17.25" x14ac:dyDescent="0.15">
      <c r="A1" s="83" t="s">
        <v>71</v>
      </c>
      <c r="B1" s="84"/>
      <c r="C1" s="84"/>
      <c r="D1" s="84"/>
      <c r="E1" s="84"/>
      <c r="F1" s="84"/>
      <c r="G1" s="84"/>
      <c r="H1" s="84"/>
      <c r="I1" s="84"/>
      <c r="J1" s="84"/>
    </row>
    <row r="2" spans="1:22" ht="24.95" customHeight="1" x14ac:dyDescent="0.15">
      <c r="A2" s="84"/>
      <c r="B2" s="194" t="s">
        <v>72</v>
      </c>
      <c r="C2" s="194"/>
      <c r="D2" s="194"/>
      <c r="E2" s="194"/>
      <c r="F2" s="194"/>
      <c r="G2" s="194"/>
      <c r="H2" s="194"/>
      <c r="I2" s="194"/>
      <c r="J2" s="194"/>
      <c r="K2" s="194"/>
      <c r="L2" s="194"/>
      <c r="M2" s="194"/>
      <c r="N2" s="194"/>
      <c r="O2" s="194"/>
      <c r="P2" s="194"/>
      <c r="Q2" s="194"/>
      <c r="R2" s="194"/>
      <c r="S2" s="194"/>
      <c r="T2" s="194"/>
      <c r="U2" s="194"/>
    </row>
    <row r="3" spans="1:22" ht="24.95" customHeight="1" x14ac:dyDescent="0.15">
      <c r="A3" s="84"/>
      <c r="B3" s="194"/>
      <c r="C3" s="194"/>
      <c r="D3" s="194"/>
      <c r="E3" s="194"/>
      <c r="F3" s="194"/>
      <c r="G3" s="194"/>
      <c r="H3" s="194"/>
      <c r="I3" s="194"/>
      <c r="J3" s="194"/>
      <c r="K3" s="194"/>
      <c r="L3" s="194"/>
      <c r="M3" s="194"/>
      <c r="N3" s="194"/>
      <c r="O3" s="194"/>
      <c r="P3" s="194"/>
      <c r="Q3" s="194"/>
      <c r="R3" s="194"/>
      <c r="S3" s="194"/>
      <c r="T3" s="194"/>
      <c r="U3" s="194"/>
    </row>
    <row r="4" spans="1:22" s="88" customFormat="1" ht="9.75" customHeight="1" x14ac:dyDescent="0.15">
      <c r="A4" s="86"/>
      <c r="B4" s="87"/>
      <c r="C4" s="87"/>
      <c r="D4" s="87"/>
      <c r="E4" s="87"/>
      <c r="F4" s="87"/>
      <c r="G4" s="87"/>
      <c r="H4" s="87"/>
      <c r="I4" s="87"/>
      <c r="J4" s="87"/>
    </row>
    <row r="5" spans="1:22" s="91" customFormat="1" ht="18.75" x14ac:dyDescent="0.15">
      <c r="A5" s="89"/>
      <c r="B5" s="90"/>
      <c r="C5" s="90"/>
      <c r="D5" s="90"/>
      <c r="E5" s="90"/>
      <c r="F5" s="90"/>
      <c r="G5" s="90"/>
      <c r="H5" s="89"/>
      <c r="I5" s="89"/>
      <c r="J5" s="89"/>
      <c r="P5" s="195" t="s">
        <v>73</v>
      </c>
      <c r="Q5" s="195"/>
      <c r="R5" s="195"/>
      <c r="S5" s="196" t="s">
        <v>74</v>
      </c>
      <c r="T5" s="196"/>
      <c r="U5" s="196"/>
      <c r="V5" s="196"/>
    </row>
    <row r="6" spans="1:22" s="91" customFormat="1" ht="18.75" x14ac:dyDescent="0.15">
      <c r="A6" s="89"/>
      <c r="B6" s="90"/>
      <c r="C6" s="90"/>
      <c r="D6" s="90"/>
      <c r="E6" s="90"/>
      <c r="F6" s="90"/>
      <c r="G6" s="90"/>
      <c r="H6" s="89"/>
      <c r="I6" s="89"/>
      <c r="J6" s="89"/>
      <c r="P6" s="92"/>
      <c r="Q6" s="92"/>
      <c r="R6" s="92"/>
      <c r="S6" s="93"/>
      <c r="T6" s="93"/>
      <c r="U6" s="93"/>
      <c r="V6" s="93"/>
    </row>
    <row r="7" spans="1:22" s="96" customFormat="1" ht="15" thickBot="1" x14ac:dyDescent="0.2">
      <c r="A7" s="94"/>
      <c r="B7" s="94"/>
      <c r="C7" s="95" t="s">
        <v>2</v>
      </c>
      <c r="D7" s="94"/>
      <c r="E7" s="94"/>
      <c r="F7" s="94"/>
      <c r="G7" s="94"/>
      <c r="H7" s="94"/>
      <c r="I7" s="94"/>
      <c r="J7" s="94"/>
    </row>
    <row r="8" spans="1:22" s="96" customFormat="1" ht="24.95" customHeight="1" x14ac:dyDescent="0.15">
      <c r="A8" s="94"/>
      <c r="B8" s="94"/>
      <c r="C8" s="97" t="s">
        <v>4</v>
      </c>
      <c r="D8" s="197"/>
      <c r="E8" s="198"/>
      <c r="F8" s="198"/>
      <c r="G8" s="198"/>
      <c r="H8" s="198"/>
      <c r="I8" s="198"/>
      <c r="J8" s="198"/>
      <c r="K8" s="199"/>
    </row>
    <row r="9" spans="1:22" s="96" customFormat="1" ht="24.95" customHeight="1" x14ac:dyDescent="0.15">
      <c r="A9" s="94"/>
      <c r="B9" s="94"/>
      <c r="C9" s="98" t="s">
        <v>5</v>
      </c>
      <c r="D9" s="200"/>
      <c r="E9" s="201"/>
      <c r="F9" s="201"/>
      <c r="G9" s="201"/>
      <c r="H9" s="201"/>
      <c r="I9" s="201"/>
      <c r="J9" s="201"/>
      <c r="K9" s="202"/>
    </row>
    <row r="10" spans="1:22" s="96" customFormat="1" ht="24.95" customHeight="1" x14ac:dyDescent="0.15">
      <c r="A10" s="94"/>
      <c r="B10" s="94"/>
      <c r="C10" s="99" t="s">
        <v>75</v>
      </c>
      <c r="D10" s="203"/>
      <c r="E10" s="204"/>
      <c r="F10" s="205" t="s">
        <v>76</v>
      </c>
      <c r="G10" s="205"/>
      <c r="H10" s="205"/>
      <c r="I10" s="205"/>
      <c r="J10" s="205"/>
      <c r="K10" s="206"/>
    </row>
    <row r="11" spans="1:22" s="96" customFormat="1" ht="24.95" customHeight="1" thickBot="1" x14ac:dyDescent="0.2">
      <c r="A11" s="94"/>
      <c r="B11" s="94"/>
      <c r="C11" s="100" t="s">
        <v>77</v>
      </c>
      <c r="D11" s="207"/>
      <c r="E11" s="208"/>
      <c r="F11" s="209" t="s">
        <v>76</v>
      </c>
      <c r="G11" s="209"/>
      <c r="H11" s="209"/>
      <c r="I11" s="209"/>
      <c r="J11" s="209"/>
      <c r="K11" s="210"/>
    </row>
    <row r="12" spans="1:22" ht="9.9499999999999993" customHeight="1" x14ac:dyDescent="0.15">
      <c r="A12" s="84"/>
      <c r="B12" s="84"/>
      <c r="C12" s="84"/>
      <c r="D12" s="84"/>
      <c r="E12" s="84"/>
      <c r="F12" s="84"/>
      <c r="G12" s="84"/>
      <c r="H12" s="84"/>
      <c r="I12" s="84"/>
      <c r="J12" s="84"/>
    </row>
    <row r="13" spans="1:22" ht="20.100000000000001" customHeight="1" x14ac:dyDescent="0.15">
      <c r="A13" s="84"/>
      <c r="B13" s="211" t="s">
        <v>78</v>
      </c>
      <c r="C13" s="211"/>
      <c r="D13" s="211"/>
      <c r="E13" s="212">
        <f>$C$17+$E$17-$G$17</f>
        <v>0</v>
      </c>
      <c r="F13" s="213"/>
      <c r="G13" s="213"/>
      <c r="H13" s="213"/>
      <c r="I13" s="213"/>
      <c r="J13" s="215" t="s">
        <v>79</v>
      </c>
      <c r="K13" s="216"/>
      <c r="M13" s="193"/>
      <c r="N13" s="193"/>
      <c r="O13" s="193"/>
      <c r="P13" s="193"/>
      <c r="Q13" s="193"/>
      <c r="R13" s="193"/>
      <c r="T13" s="101"/>
      <c r="U13" s="101"/>
    </row>
    <row r="14" spans="1:22" ht="20.100000000000001" customHeight="1" thickBot="1" x14ac:dyDescent="0.2">
      <c r="A14" s="84"/>
      <c r="B14" s="211"/>
      <c r="C14" s="211"/>
      <c r="D14" s="211"/>
      <c r="E14" s="214"/>
      <c r="F14" s="214"/>
      <c r="G14" s="214"/>
      <c r="H14" s="214"/>
      <c r="I14" s="214"/>
      <c r="J14" s="215"/>
      <c r="K14" s="216"/>
      <c r="M14" s="193"/>
      <c r="N14" s="193"/>
      <c r="O14" s="193"/>
      <c r="P14" s="193"/>
      <c r="Q14" s="193"/>
      <c r="R14" s="193"/>
      <c r="T14" s="101"/>
      <c r="U14" s="101"/>
    </row>
    <row r="15" spans="1:22" ht="9.9499999999999993" customHeight="1" x14ac:dyDescent="0.15">
      <c r="A15" s="84"/>
      <c r="B15" s="84"/>
      <c r="C15" s="84"/>
      <c r="D15" s="84"/>
      <c r="E15" s="84"/>
      <c r="F15" s="84"/>
      <c r="G15" s="84"/>
      <c r="H15" s="84"/>
      <c r="I15" s="84"/>
      <c r="J15" s="84"/>
    </row>
    <row r="16" spans="1:22" ht="39.950000000000003" customHeight="1" x14ac:dyDescent="0.15">
      <c r="A16" s="84"/>
      <c r="B16" s="84"/>
      <c r="C16" s="180" t="s">
        <v>80</v>
      </c>
      <c r="D16" s="181"/>
      <c r="E16" s="182" t="s">
        <v>81</v>
      </c>
      <c r="F16" s="183"/>
      <c r="G16" s="184" t="s">
        <v>82</v>
      </c>
      <c r="H16" s="185"/>
      <c r="I16" s="102"/>
      <c r="J16" s="102"/>
    </row>
    <row r="17" spans="1:24" ht="24.95" customHeight="1" x14ac:dyDescent="0.15">
      <c r="A17" s="84"/>
      <c r="B17" s="84"/>
      <c r="C17" s="186">
        <f>$P$30</f>
        <v>0</v>
      </c>
      <c r="D17" s="187"/>
      <c r="E17" s="188">
        <f>$S$30</f>
        <v>0</v>
      </c>
      <c r="F17" s="189"/>
      <c r="G17" s="190"/>
      <c r="H17" s="191"/>
      <c r="I17" s="103"/>
      <c r="J17" s="103"/>
    </row>
    <row r="18" spans="1:24" ht="9.9499999999999993" customHeight="1" x14ac:dyDescent="0.15">
      <c r="A18" s="84"/>
      <c r="B18" s="84"/>
      <c r="C18" s="84"/>
      <c r="D18" s="84"/>
      <c r="E18" s="84"/>
      <c r="F18" s="84"/>
      <c r="G18" s="84"/>
      <c r="H18" s="84"/>
      <c r="I18" s="84"/>
      <c r="J18" s="84"/>
    </row>
    <row r="19" spans="1:24" s="105" customFormat="1" ht="24.95" customHeight="1" x14ac:dyDescent="0.15">
      <c r="A19" s="102"/>
      <c r="B19" s="104" t="s">
        <v>83</v>
      </c>
      <c r="C19" s="170" t="s">
        <v>84</v>
      </c>
      <c r="D19" s="170"/>
      <c r="E19" s="170"/>
      <c r="F19" s="170"/>
      <c r="G19" s="170"/>
      <c r="H19" s="170"/>
      <c r="I19" s="170"/>
      <c r="J19" s="170"/>
      <c r="K19" s="176" t="s">
        <v>85</v>
      </c>
      <c r="L19" s="176"/>
      <c r="M19" s="176" t="s">
        <v>86</v>
      </c>
      <c r="N19" s="176"/>
      <c r="O19" s="176"/>
      <c r="P19" s="176" t="s">
        <v>87</v>
      </c>
      <c r="Q19" s="176"/>
      <c r="R19" s="176"/>
      <c r="S19" s="192" t="s">
        <v>88</v>
      </c>
      <c r="T19" s="192"/>
      <c r="U19" s="192"/>
    </row>
    <row r="20" spans="1:24" ht="24.95" customHeight="1" x14ac:dyDescent="0.15">
      <c r="A20" s="84"/>
      <c r="B20" s="106">
        <v>1</v>
      </c>
      <c r="C20" s="173"/>
      <c r="D20" s="173"/>
      <c r="E20" s="173"/>
      <c r="F20" s="173"/>
      <c r="G20" s="173"/>
      <c r="H20" s="173"/>
      <c r="I20" s="173"/>
      <c r="J20" s="173"/>
      <c r="K20" s="107"/>
      <c r="L20" s="108"/>
      <c r="M20" s="174"/>
      <c r="N20" s="174"/>
      <c r="O20" s="174"/>
      <c r="P20" s="175">
        <f>K20*M20</f>
        <v>0</v>
      </c>
      <c r="Q20" s="175"/>
      <c r="R20" s="175"/>
      <c r="S20" s="174"/>
      <c r="T20" s="174"/>
      <c r="U20" s="174"/>
      <c r="X20" s="109" t="s">
        <v>89</v>
      </c>
    </row>
    <row r="21" spans="1:24" ht="24.95" customHeight="1" x14ac:dyDescent="0.15">
      <c r="A21" s="84"/>
      <c r="B21" s="106">
        <v>2</v>
      </c>
      <c r="C21" s="173"/>
      <c r="D21" s="173"/>
      <c r="E21" s="173"/>
      <c r="F21" s="173"/>
      <c r="G21" s="173"/>
      <c r="H21" s="173"/>
      <c r="I21" s="173"/>
      <c r="J21" s="173"/>
      <c r="K21" s="107"/>
      <c r="L21" s="108"/>
      <c r="M21" s="174"/>
      <c r="N21" s="174"/>
      <c r="O21" s="174"/>
      <c r="P21" s="175">
        <f t="shared" ref="P21:P29" si="0">K21*M21</f>
        <v>0</v>
      </c>
      <c r="Q21" s="175"/>
      <c r="R21" s="175"/>
      <c r="S21" s="174"/>
      <c r="T21" s="174"/>
      <c r="U21" s="174"/>
      <c r="X21" s="109" t="s">
        <v>90</v>
      </c>
    </row>
    <row r="22" spans="1:24" ht="24.95" customHeight="1" x14ac:dyDescent="0.15">
      <c r="A22" s="84"/>
      <c r="B22" s="106">
        <v>3</v>
      </c>
      <c r="C22" s="173"/>
      <c r="D22" s="173"/>
      <c r="E22" s="173"/>
      <c r="F22" s="173"/>
      <c r="G22" s="173"/>
      <c r="H22" s="173"/>
      <c r="I22" s="173"/>
      <c r="J22" s="173"/>
      <c r="K22" s="107"/>
      <c r="L22" s="108"/>
      <c r="M22" s="174"/>
      <c r="N22" s="174"/>
      <c r="O22" s="174"/>
      <c r="P22" s="175">
        <f t="shared" si="0"/>
        <v>0</v>
      </c>
      <c r="Q22" s="175"/>
      <c r="R22" s="175"/>
      <c r="S22" s="174"/>
      <c r="T22" s="174"/>
      <c r="U22" s="174"/>
    </row>
    <row r="23" spans="1:24" ht="24.95" customHeight="1" x14ac:dyDescent="0.15">
      <c r="A23" s="84"/>
      <c r="B23" s="106">
        <v>4</v>
      </c>
      <c r="C23" s="173"/>
      <c r="D23" s="173"/>
      <c r="E23" s="173"/>
      <c r="F23" s="173"/>
      <c r="G23" s="173"/>
      <c r="H23" s="173"/>
      <c r="I23" s="173"/>
      <c r="J23" s="173"/>
      <c r="K23" s="107"/>
      <c r="L23" s="108"/>
      <c r="M23" s="174"/>
      <c r="N23" s="174"/>
      <c r="O23" s="174"/>
      <c r="P23" s="175">
        <f t="shared" si="0"/>
        <v>0</v>
      </c>
      <c r="Q23" s="175"/>
      <c r="R23" s="175"/>
      <c r="S23" s="174"/>
      <c r="T23" s="174"/>
      <c r="U23" s="174"/>
    </row>
    <row r="24" spans="1:24" ht="24.95" customHeight="1" x14ac:dyDescent="0.15">
      <c r="A24" s="84"/>
      <c r="B24" s="106">
        <v>5</v>
      </c>
      <c r="C24" s="173"/>
      <c r="D24" s="173"/>
      <c r="E24" s="173"/>
      <c r="F24" s="173"/>
      <c r="G24" s="173"/>
      <c r="H24" s="173"/>
      <c r="I24" s="173"/>
      <c r="J24" s="173"/>
      <c r="K24" s="107"/>
      <c r="L24" s="108"/>
      <c r="M24" s="174"/>
      <c r="N24" s="174"/>
      <c r="O24" s="174"/>
      <c r="P24" s="175">
        <f t="shared" si="0"/>
        <v>0</v>
      </c>
      <c r="Q24" s="175"/>
      <c r="R24" s="175"/>
      <c r="S24" s="174"/>
      <c r="T24" s="174"/>
      <c r="U24" s="174"/>
    </row>
    <row r="25" spans="1:24" ht="24.95" customHeight="1" x14ac:dyDescent="0.15">
      <c r="A25" s="84"/>
      <c r="B25" s="106">
        <v>6</v>
      </c>
      <c r="C25" s="173"/>
      <c r="D25" s="173"/>
      <c r="E25" s="173"/>
      <c r="F25" s="173"/>
      <c r="G25" s="173"/>
      <c r="H25" s="173"/>
      <c r="I25" s="173"/>
      <c r="J25" s="173"/>
      <c r="K25" s="107"/>
      <c r="L25" s="108"/>
      <c r="M25" s="174"/>
      <c r="N25" s="174"/>
      <c r="O25" s="174"/>
      <c r="P25" s="175">
        <f t="shared" si="0"/>
        <v>0</v>
      </c>
      <c r="Q25" s="175"/>
      <c r="R25" s="175"/>
      <c r="S25" s="174"/>
      <c r="T25" s="174"/>
      <c r="U25" s="174"/>
    </row>
    <row r="26" spans="1:24" ht="24.95" customHeight="1" x14ac:dyDescent="0.15">
      <c r="A26" s="84"/>
      <c r="B26" s="106">
        <v>7</v>
      </c>
      <c r="C26" s="173"/>
      <c r="D26" s="173"/>
      <c r="E26" s="173"/>
      <c r="F26" s="173"/>
      <c r="G26" s="173"/>
      <c r="H26" s="173"/>
      <c r="I26" s="173"/>
      <c r="J26" s="173"/>
      <c r="K26" s="107"/>
      <c r="L26" s="108"/>
      <c r="M26" s="174"/>
      <c r="N26" s="174"/>
      <c r="O26" s="174"/>
      <c r="P26" s="175">
        <f t="shared" si="0"/>
        <v>0</v>
      </c>
      <c r="Q26" s="175"/>
      <c r="R26" s="175"/>
      <c r="S26" s="174"/>
      <c r="T26" s="174"/>
      <c r="U26" s="174"/>
    </row>
    <row r="27" spans="1:24" ht="24.95" customHeight="1" x14ac:dyDescent="0.15">
      <c r="A27" s="84"/>
      <c r="B27" s="106">
        <v>8</v>
      </c>
      <c r="C27" s="173"/>
      <c r="D27" s="173"/>
      <c r="E27" s="173"/>
      <c r="F27" s="173"/>
      <c r="G27" s="173"/>
      <c r="H27" s="173"/>
      <c r="I27" s="173"/>
      <c r="J27" s="173"/>
      <c r="K27" s="107"/>
      <c r="L27" s="108"/>
      <c r="M27" s="174"/>
      <c r="N27" s="174"/>
      <c r="O27" s="174"/>
      <c r="P27" s="175">
        <f t="shared" si="0"/>
        <v>0</v>
      </c>
      <c r="Q27" s="175"/>
      <c r="R27" s="175"/>
      <c r="S27" s="174"/>
      <c r="T27" s="174"/>
      <c r="U27" s="174"/>
    </row>
    <row r="28" spans="1:24" ht="24.95" customHeight="1" x14ac:dyDescent="0.15">
      <c r="A28" s="84"/>
      <c r="B28" s="106">
        <v>9</v>
      </c>
      <c r="C28" s="173"/>
      <c r="D28" s="173"/>
      <c r="E28" s="173"/>
      <c r="F28" s="173"/>
      <c r="G28" s="173"/>
      <c r="H28" s="173"/>
      <c r="I28" s="173"/>
      <c r="J28" s="173"/>
      <c r="K28" s="107"/>
      <c r="L28" s="108"/>
      <c r="M28" s="174"/>
      <c r="N28" s="174"/>
      <c r="O28" s="174"/>
      <c r="P28" s="175">
        <f t="shared" si="0"/>
        <v>0</v>
      </c>
      <c r="Q28" s="175"/>
      <c r="R28" s="175"/>
      <c r="S28" s="174"/>
      <c r="T28" s="174"/>
      <c r="U28" s="174"/>
    </row>
    <row r="29" spans="1:24" ht="24.95" customHeight="1" x14ac:dyDescent="0.15">
      <c r="A29" s="84"/>
      <c r="B29" s="106">
        <v>10</v>
      </c>
      <c r="C29" s="173"/>
      <c r="D29" s="173"/>
      <c r="E29" s="173"/>
      <c r="F29" s="173"/>
      <c r="G29" s="173"/>
      <c r="H29" s="173"/>
      <c r="I29" s="173"/>
      <c r="J29" s="173"/>
      <c r="K29" s="107"/>
      <c r="L29" s="108"/>
      <c r="M29" s="174"/>
      <c r="N29" s="174"/>
      <c r="O29" s="174"/>
      <c r="P29" s="175">
        <f t="shared" si="0"/>
        <v>0</v>
      </c>
      <c r="Q29" s="175"/>
      <c r="R29" s="175"/>
      <c r="S29" s="174"/>
      <c r="T29" s="174"/>
      <c r="U29" s="174"/>
    </row>
    <row r="30" spans="1:24" ht="24.95" customHeight="1" x14ac:dyDescent="0.15">
      <c r="A30" s="84"/>
      <c r="B30" s="84"/>
      <c r="C30" s="84"/>
      <c r="D30" s="84"/>
      <c r="E30" s="84"/>
      <c r="F30" s="84"/>
      <c r="G30" s="84"/>
      <c r="H30" s="84"/>
      <c r="I30" s="84"/>
      <c r="J30" s="84"/>
      <c r="M30" s="176" t="s">
        <v>91</v>
      </c>
      <c r="N30" s="176"/>
      <c r="O30" s="176"/>
      <c r="P30" s="177">
        <f>SUM(P20:R29)</f>
        <v>0</v>
      </c>
      <c r="Q30" s="178"/>
      <c r="R30" s="179"/>
      <c r="S30" s="177">
        <f>SUM(S20:U29)</f>
        <v>0</v>
      </c>
      <c r="T30" s="178"/>
      <c r="U30" s="179"/>
    </row>
    <row r="31" spans="1:24" ht="49.5" customHeight="1" x14ac:dyDescent="0.15">
      <c r="A31" s="84"/>
      <c r="B31" s="84"/>
      <c r="C31" s="84"/>
      <c r="D31" s="84"/>
      <c r="E31" s="84"/>
      <c r="F31" s="84"/>
      <c r="G31" s="84"/>
      <c r="H31" s="84"/>
      <c r="I31" s="84"/>
      <c r="J31" s="84"/>
    </row>
    <row r="32" spans="1:24" ht="20.100000000000001" customHeight="1" x14ac:dyDescent="0.15">
      <c r="A32" s="84"/>
      <c r="B32" s="169" t="s">
        <v>92</v>
      </c>
      <c r="C32" s="170"/>
      <c r="D32" s="171"/>
      <c r="E32" s="171"/>
      <c r="F32" s="171"/>
      <c r="G32" s="171"/>
      <c r="H32" s="171"/>
      <c r="I32" s="171"/>
      <c r="J32" s="171"/>
      <c r="K32" s="172"/>
      <c r="L32" s="172"/>
      <c r="M32" s="172"/>
      <c r="N32" s="172"/>
      <c r="O32" s="172"/>
      <c r="P32" s="172"/>
      <c r="Q32" s="172"/>
      <c r="R32" s="172"/>
      <c r="S32" s="172"/>
      <c r="T32" s="172"/>
      <c r="U32" s="172"/>
    </row>
    <row r="33" spans="1:21" ht="20.100000000000001" customHeight="1" x14ac:dyDescent="0.15">
      <c r="A33" s="84"/>
      <c r="B33" s="170"/>
      <c r="C33" s="170"/>
      <c r="D33" s="171"/>
      <c r="E33" s="171"/>
      <c r="F33" s="171"/>
      <c r="G33" s="171"/>
      <c r="H33" s="171"/>
      <c r="I33" s="171"/>
      <c r="J33" s="171"/>
      <c r="K33" s="172"/>
      <c r="L33" s="172"/>
      <c r="M33" s="172"/>
      <c r="N33" s="172"/>
      <c r="O33" s="172"/>
      <c r="P33" s="172"/>
      <c r="Q33" s="172"/>
      <c r="R33" s="172"/>
      <c r="S33" s="172"/>
      <c r="T33" s="172"/>
      <c r="U33" s="172"/>
    </row>
    <row r="34" spans="1:21" ht="20.100000000000001" customHeight="1" x14ac:dyDescent="0.15">
      <c r="A34" s="84"/>
      <c r="B34" s="170"/>
      <c r="C34" s="170"/>
      <c r="D34" s="171"/>
      <c r="E34" s="171"/>
      <c r="F34" s="171"/>
      <c r="G34" s="171"/>
      <c r="H34" s="171"/>
      <c r="I34" s="171"/>
      <c r="J34" s="171"/>
      <c r="K34" s="172"/>
      <c r="L34" s="172"/>
      <c r="M34" s="172"/>
      <c r="N34" s="172"/>
      <c r="O34" s="172"/>
      <c r="P34" s="172"/>
      <c r="Q34" s="172"/>
      <c r="R34" s="172"/>
      <c r="S34" s="172"/>
      <c r="T34" s="172"/>
      <c r="U34" s="172"/>
    </row>
    <row r="35" spans="1:21" ht="105" customHeight="1" x14ac:dyDescent="0.15">
      <c r="A35" s="84"/>
      <c r="B35" s="170"/>
      <c r="C35" s="170"/>
      <c r="D35" s="171"/>
      <c r="E35" s="171"/>
      <c r="F35" s="171"/>
      <c r="G35" s="171"/>
      <c r="H35" s="171"/>
      <c r="I35" s="171"/>
      <c r="J35" s="171"/>
      <c r="K35" s="172"/>
      <c r="L35" s="172"/>
      <c r="M35" s="172"/>
      <c r="N35" s="172"/>
      <c r="O35" s="172"/>
      <c r="P35" s="172"/>
      <c r="Q35" s="172"/>
      <c r="R35" s="172"/>
      <c r="S35" s="172"/>
      <c r="T35" s="172"/>
      <c r="U35" s="172"/>
    </row>
    <row r="36" spans="1:21" ht="20.100000000000001" customHeight="1" x14ac:dyDescent="0.15">
      <c r="A36" s="84"/>
      <c r="B36" s="110"/>
      <c r="C36" s="111"/>
      <c r="D36" s="112"/>
      <c r="E36" s="112"/>
      <c r="F36" s="112"/>
      <c r="G36" s="112"/>
      <c r="H36" s="112"/>
      <c r="I36" s="112"/>
      <c r="J36" s="112"/>
      <c r="K36" s="112"/>
      <c r="L36" s="112"/>
      <c r="M36" s="112"/>
      <c r="N36" s="112"/>
      <c r="O36" s="112"/>
      <c r="P36" s="112"/>
    </row>
    <row r="37" spans="1:21" ht="20.100000000000001" customHeight="1" x14ac:dyDescent="0.15">
      <c r="A37" s="84"/>
      <c r="B37" s="84"/>
      <c r="C37" s="84"/>
      <c r="D37" s="84"/>
      <c r="E37" s="84"/>
      <c r="F37" s="84"/>
      <c r="G37" s="84"/>
      <c r="H37" s="84"/>
      <c r="I37" s="84"/>
      <c r="J37" s="84"/>
    </row>
    <row r="38" spans="1:21" ht="20.100000000000001" customHeight="1" x14ac:dyDescent="0.15">
      <c r="A38" s="84"/>
      <c r="B38" s="84"/>
      <c r="C38" s="84"/>
      <c r="D38" s="84"/>
      <c r="E38" s="84"/>
      <c r="F38" s="84"/>
      <c r="G38" s="84"/>
      <c r="H38" s="84"/>
      <c r="I38" s="84"/>
      <c r="J38" s="84"/>
    </row>
    <row r="39" spans="1:21" ht="20.100000000000001" customHeight="1" x14ac:dyDescent="0.15">
      <c r="A39" s="84"/>
      <c r="B39" s="84"/>
      <c r="C39" s="84"/>
      <c r="D39" s="84"/>
      <c r="E39" s="84"/>
      <c r="F39" s="84"/>
      <c r="G39" s="84"/>
      <c r="H39" s="84"/>
      <c r="I39" s="84"/>
      <c r="J39" s="84"/>
    </row>
    <row r="40" spans="1:21" ht="20.100000000000001" customHeight="1" x14ac:dyDescent="0.15">
      <c r="A40" s="84"/>
      <c r="B40" s="84"/>
      <c r="C40" s="84"/>
      <c r="D40" s="84"/>
      <c r="E40" s="84"/>
      <c r="F40" s="84"/>
      <c r="G40" s="84"/>
      <c r="H40" s="84"/>
      <c r="I40" s="84"/>
      <c r="J40" s="84"/>
    </row>
    <row r="41" spans="1:21" ht="20.100000000000001" customHeight="1" x14ac:dyDescent="0.15">
      <c r="A41" s="84"/>
      <c r="B41" s="84"/>
      <c r="C41" s="84"/>
      <c r="D41" s="84"/>
      <c r="E41" s="84"/>
      <c r="F41" s="84"/>
      <c r="G41" s="84"/>
      <c r="H41" s="84"/>
      <c r="I41" s="84"/>
      <c r="J41" s="84"/>
    </row>
    <row r="42" spans="1:21" ht="20.100000000000001" customHeight="1" x14ac:dyDescent="0.15">
      <c r="A42" s="84"/>
      <c r="B42" s="84"/>
      <c r="C42" s="84"/>
      <c r="D42" s="84"/>
      <c r="E42" s="84"/>
      <c r="F42" s="84"/>
      <c r="G42" s="84"/>
      <c r="H42" s="84"/>
      <c r="I42" s="84"/>
      <c r="J42" s="84"/>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5"/>
  <dataValidations count="4">
    <dataValidation type="whole" allowBlank="1" showInputMessage="1" showErrorMessage="1" sqref="D10:D11" xr:uid="{A5BAC833-0A47-4AC5-AF75-FD846C8D168F}">
      <formula1>0</formula1>
      <formula2>9999</formula2>
    </dataValidation>
    <dataValidation imeMode="halfAlpha" allowBlank="1" showInputMessage="1" showErrorMessage="1" sqref="M20:R29" xr:uid="{171CC5BD-F3FC-45F3-8F7E-BC3E3DAE195B}"/>
    <dataValidation type="whole" allowBlank="1" showInputMessage="1" showErrorMessage="1" sqref="K20:K29" xr:uid="{5EFB804F-3A07-4C20-9BED-8D5D9E4D5C5C}">
      <formula1>1</formula1>
      <formula2>100</formula2>
    </dataValidation>
    <dataValidation type="list" allowBlank="1" showInputMessage="1" showErrorMessage="1" sqref="L20:L29" xr:uid="{FD7CB140-56C7-4C16-9E92-DD050B338280}">
      <formula1>"式,台"</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836D86F02A584CB1064B666952DF46" ma:contentTypeVersion="0" ma:contentTypeDescription="新しいドキュメントを作成します。" ma:contentTypeScope="" ma:versionID="e0909d44b4f688d1dd266d0e89ca8d8f">
  <xsd:schema xmlns:xsd="http://www.w3.org/2001/XMLSchema" xmlns:xs="http://www.w3.org/2001/XMLSchema" xmlns:p="http://schemas.microsoft.com/office/2006/metadata/properties" targetNamespace="http://schemas.microsoft.com/office/2006/metadata/properties" ma:root="true" ma:fieldsID="6c38935099b38ac062afce482e4313b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49BFEA-5323-4907-B971-9E200DE47E55}">
  <ds:schemaRefs>
    <ds:schemaRef ds:uri="http://schemas.microsoft.com/sharepoint/v3/contenttype/forms"/>
  </ds:schemaRefs>
</ds:datastoreItem>
</file>

<file path=customXml/itemProps2.xml><?xml version="1.0" encoding="utf-8"?>
<ds:datastoreItem xmlns:ds="http://schemas.openxmlformats.org/officeDocument/2006/customXml" ds:itemID="{11E79EEE-5CFA-45B6-8843-611173CC8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22C1EFA-E0A9-4223-A34F-A44022F7997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別紙2-１-３(3)　ICT導入支援事業計画書 </vt:lpstr>
      <vt:lpstr>別紙2-１-３(4)　ICT導入モデル積算内訳書</vt:lpstr>
      <vt:lpstr>'別紙2-１-３(3)　ICT導入支援事業計画書 '!Print_Area</vt:lpstr>
      <vt:lpstr>'別紙2-１-３(4)　ICT導入モデル積算内訳書'!Print_Area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2026-02-04T08:36:58Z</dcterms:created>
  <dcterms:modified xsi:type="dcterms:W3CDTF">2026-02-25T08:09:23Z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0x01010027836D86F02A584CB1064B666952DF46</vt:lpwstr>
  </property>
</Properties>
</file>