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0.0.246\救急課ファイルサーバ\04　救急指導\02　救急医療及び救急技術の調査研究に関すること\02　全国救急隊員シンポジウムに関すること\第35回全国救急隊シンポジウム【開催地】\006_プロポーザル関係\003_横浜市\07_HP開設（横浜市）\03_公開用様式など一式\★最終版\"/>
    </mc:Choice>
  </mc:AlternateContent>
  <xr:revisionPtr revIDLastSave="0" documentId="13_ncr:1_{B97A7F96-4E4B-4ACD-87F1-C43A0AB21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８ー２】見積内訳書" sheetId="14" r:id="rId1"/>
  </sheets>
  <definedNames>
    <definedName name="_xlnm.Print_Area" localSheetId="0">【様式８ー２】見積内訳書!$A$1:$G$79</definedName>
    <definedName name="_xlnm.Print_Titles" localSheetId="0">【様式８ー２】見積内訳書!$3:$3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4" l="1"/>
  <c r="G23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50" i="14"/>
  <c r="G51" i="14"/>
  <c r="G52" i="14"/>
  <c r="G53" i="14"/>
  <c r="G54" i="14"/>
  <c r="G57" i="14"/>
  <c r="G58" i="14" s="1"/>
  <c r="G60" i="14"/>
  <c r="G61" i="14"/>
  <c r="G62" i="14"/>
  <c r="G65" i="14"/>
  <c r="G69" i="14" s="1"/>
  <c r="G66" i="14"/>
  <c r="G67" i="14"/>
  <c r="G68" i="14"/>
  <c r="G71" i="14"/>
  <c r="G72" i="14"/>
  <c r="G73" i="14"/>
  <c r="G74" i="14"/>
  <c r="G75" i="14"/>
  <c r="G5" i="14"/>
  <c r="G24" i="14" l="1"/>
  <c r="G76" i="14"/>
  <c r="G63" i="14"/>
  <c r="G55" i="14"/>
  <c r="G48" i="14"/>
  <c r="G78" i="14" l="1"/>
  <c r="G79" i="14" s="1"/>
</calcChain>
</file>

<file path=xl/sharedStrings.xml><?xml version="1.0" encoding="utf-8"?>
<sst xmlns="http://schemas.openxmlformats.org/spreadsheetml/2006/main" count="140" uniqueCount="92">
  <si>
    <t>式</t>
    <rPh sb="0" eb="1">
      <t>シキ</t>
    </rPh>
    <phoneticPr fontId="1"/>
  </si>
  <si>
    <t>個</t>
    <rPh sb="0" eb="1">
      <t>コ</t>
    </rPh>
    <phoneticPr fontId="1"/>
  </si>
  <si>
    <t>冊</t>
    <rPh sb="0" eb="1">
      <t>サツ</t>
    </rPh>
    <phoneticPr fontId="1"/>
  </si>
  <si>
    <t>装花</t>
    <rPh sb="0" eb="1">
      <t>ソウ</t>
    </rPh>
    <rPh sb="1" eb="2">
      <t>ハナ</t>
    </rPh>
    <phoneticPr fontId="1"/>
  </si>
  <si>
    <t>式</t>
    <rPh sb="0" eb="1">
      <t>シキ</t>
    </rPh>
    <phoneticPr fontId="2"/>
  </si>
  <si>
    <t>枚</t>
    <rPh sb="0" eb="1">
      <t>マイ</t>
    </rPh>
    <phoneticPr fontId="2"/>
  </si>
  <si>
    <t>題</t>
    <rPh sb="0" eb="1">
      <t>ダイ</t>
    </rPh>
    <phoneticPr fontId="2"/>
  </si>
  <si>
    <t>部</t>
    <rPh sb="0" eb="1">
      <t>ブ</t>
    </rPh>
    <phoneticPr fontId="2"/>
  </si>
  <si>
    <t>総合司会</t>
    <rPh sb="0" eb="2">
      <t>ソウゴウ</t>
    </rPh>
    <rPh sb="2" eb="4">
      <t>シカイ</t>
    </rPh>
    <phoneticPr fontId="2"/>
  </si>
  <si>
    <t>名</t>
    <rPh sb="0" eb="1">
      <t>ナ</t>
    </rPh>
    <phoneticPr fontId="2"/>
  </si>
  <si>
    <t>一般演題募集リーフレット</t>
    <rPh sb="0" eb="2">
      <t>イッパン</t>
    </rPh>
    <rPh sb="2" eb="4">
      <t>エンダイ</t>
    </rPh>
    <rPh sb="4" eb="6">
      <t>ボシュウ</t>
    </rPh>
    <phoneticPr fontId="2"/>
  </si>
  <si>
    <t>袋</t>
    <rPh sb="0" eb="1">
      <t>フクロ</t>
    </rPh>
    <phoneticPr fontId="2"/>
  </si>
  <si>
    <t>手提げバック</t>
    <rPh sb="0" eb="2">
      <t>テサ</t>
    </rPh>
    <phoneticPr fontId="2"/>
  </si>
  <si>
    <t>一般参加者の昼食に関する提案</t>
    <rPh sb="0" eb="2">
      <t>イッパン</t>
    </rPh>
    <rPh sb="2" eb="5">
      <t>サンカシャ</t>
    </rPh>
    <rPh sb="6" eb="8">
      <t>チュウショク</t>
    </rPh>
    <rPh sb="9" eb="10">
      <t>カン</t>
    </rPh>
    <rPh sb="12" eb="14">
      <t>テイアン</t>
    </rPh>
    <phoneticPr fontId="2"/>
  </si>
  <si>
    <t>救急資器材リース（消耗品を含む）</t>
    <phoneticPr fontId="2"/>
  </si>
  <si>
    <t>その他必要とされる業務等</t>
    <rPh sb="2" eb="3">
      <t>タ</t>
    </rPh>
    <rPh sb="3" eb="5">
      <t>ヒツヨウ</t>
    </rPh>
    <rPh sb="9" eb="12">
      <t>ギョウムトウ</t>
    </rPh>
    <phoneticPr fontId="2"/>
  </si>
  <si>
    <t>胸花（開会式来賓用）</t>
    <rPh sb="0" eb="1">
      <t>ムネ</t>
    </rPh>
    <rPh sb="1" eb="2">
      <t>ハナ</t>
    </rPh>
    <rPh sb="3" eb="5">
      <t>カイカイ</t>
    </rPh>
    <rPh sb="5" eb="6">
      <t>シキ</t>
    </rPh>
    <rPh sb="6" eb="8">
      <t>ライヒン</t>
    </rPh>
    <rPh sb="8" eb="9">
      <t>ヨウ</t>
    </rPh>
    <phoneticPr fontId="2"/>
  </si>
  <si>
    <t>各種印刷物発送</t>
    <rPh sb="0" eb="2">
      <t>カクシュ</t>
    </rPh>
    <rPh sb="2" eb="5">
      <t>インサツブツ</t>
    </rPh>
    <rPh sb="5" eb="7">
      <t>ハッソウ</t>
    </rPh>
    <phoneticPr fontId="2"/>
  </si>
  <si>
    <t>映像機材</t>
    <rPh sb="0" eb="2">
      <t>エイゾウ</t>
    </rPh>
    <rPh sb="2" eb="4">
      <t>キザイ</t>
    </rPh>
    <phoneticPr fontId="2"/>
  </si>
  <si>
    <t>受付</t>
    <rPh sb="0" eb="2">
      <t>ウケツケ</t>
    </rPh>
    <phoneticPr fontId="2"/>
  </si>
  <si>
    <t>運営本部</t>
    <rPh sb="0" eb="2">
      <t>ウンエイ</t>
    </rPh>
    <rPh sb="2" eb="4">
      <t>ホンブ</t>
    </rPh>
    <phoneticPr fontId="2"/>
  </si>
  <si>
    <t>３ 運営関係業務</t>
    <rPh sb="2" eb="4">
      <t>ウンエイ</t>
    </rPh>
    <rPh sb="4" eb="6">
      <t>カンケイ</t>
    </rPh>
    <rPh sb="6" eb="8">
      <t>ギョウム</t>
    </rPh>
    <phoneticPr fontId="2"/>
  </si>
  <si>
    <t>４ 記録業務</t>
    <rPh sb="2" eb="4">
      <t>キロク</t>
    </rPh>
    <rPh sb="4" eb="6">
      <t>ギョウム</t>
    </rPh>
    <phoneticPr fontId="2"/>
  </si>
  <si>
    <t>各種申請手続き</t>
    <rPh sb="0" eb="2">
      <t>カクシュ</t>
    </rPh>
    <rPh sb="2" eb="4">
      <t>シンセイ</t>
    </rPh>
    <rPh sb="4" eb="6">
      <t>テツヅ</t>
    </rPh>
    <phoneticPr fontId="2"/>
  </si>
  <si>
    <t>スタッフ連絡用通信機</t>
    <rPh sb="4" eb="7">
      <t>レンラクヨウ</t>
    </rPh>
    <rPh sb="7" eb="10">
      <t>ツウシンキ</t>
    </rPh>
    <phoneticPr fontId="2"/>
  </si>
  <si>
    <t>台</t>
    <rPh sb="0" eb="1">
      <t>ダイ</t>
    </rPh>
    <phoneticPr fontId="2"/>
  </si>
  <si>
    <t>１ 事前準備業務</t>
    <rPh sb="2" eb="4">
      <t>ジゼン</t>
    </rPh>
    <rPh sb="4" eb="6">
      <t>ジュンビ</t>
    </rPh>
    <rPh sb="6" eb="8">
      <t>ギョウム</t>
    </rPh>
    <phoneticPr fontId="2"/>
  </si>
  <si>
    <t>２ 会場設営業務</t>
    <rPh sb="2" eb="4">
      <t>カイジョウ</t>
    </rPh>
    <rPh sb="4" eb="6">
      <t>セツエイ</t>
    </rPh>
    <rPh sb="6" eb="8">
      <t>ギョウム</t>
    </rPh>
    <phoneticPr fontId="2"/>
  </si>
  <si>
    <t>基本ロゴマークデザイン</t>
    <rPh sb="0" eb="2">
      <t>キホン</t>
    </rPh>
    <phoneticPr fontId="2"/>
  </si>
  <si>
    <t>シンポジウム専用封筒</t>
    <rPh sb="6" eb="8">
      <t>センヨウ</t>
    </rPh>
    <rPh sb="8" eb="10">
      <t>フウトウ</t>
    </rPh>
    <phoneticPr fontId="2"/>
  </si>
  <si>
    <t>シンポジウム開催告知ポスター</t>
    <rPh sb="6" eb="8">
      <t>カイサイ</t>
    </rPh>
    <rPh sb="8" eb="10">
      <t>コクチ</t>
    </rPh>
    <phoneticPr fontId="1"/>
  </si>
  <si>
    <t>個</t>
    <rPh sb="0" eb="1">
      <t>コ</t>
    </rPh>
    <phoneticPr fontId="2"/>
  </si>
  <si>
    <t>イベント賠償責任保険加入</t>
    <rPh sb="4" eb="6">
      <t>バイショウ</t>
    </rPh>
    <rPh sb="6" eb="8">
      <t>セキニン</t>
    </rPh>
    <rPh sb="8" eb="10">
      <t>ホケン</t>
    </rPh>
    <rPh sb="10" eb="12">
      <t>カニュウ</t>
    </rPh>
    <phoneticPr fontId="2"/>
  </si>
  <si>
    <t>文具、備品</t>
    <rPh sb="0" eb="2">
      <t>ブング</t>
    </rPh>
    <rPh sb="3" eb="5">
      <t>ビヒン</t>
    </rPh>
    <phoneticPr fontId="2"/>
  </si>
  <si>
    <t>開催結果報告書</t>
    <rPh sb="0" eb="2">
      <t>カイサイ</t>
    </rPh>
    <rPh sb="2" eb="4">
      <t>ケッカ</t>
    </rPh>
    <rPh sb="4" eb="7">
      <t>ホウコクショ</t>
    </rPh>
    <phoneticPr fontId="2"/>
  </si>
  <si>
    <t>受付業務全般</t>
    <rPh sb="0" eb="2">
      <t>ウケツケ</t>
    </rPh>
    <rPh sb="2" eb="4">
      <t>ギョウム</t>
    </rPh>
    <rPh sb="4" eb="6">
      <t>ゼンパン</t>
    </rPh>
    <phoneticPr fontId="2"/>
  </si>
  <si>
    <t>全体予備費</t>
    <rPh sb="0" eb="2">
      <t>ゼンタイ</t>
    </rPh>
    <rPh sb="2" eb="5">
      <t>ヨビヒ</t>
    </rPh>
    <phoneticPr fontId="2"/>
  </si>
  <si>
    <t>内　　容</t>
    <rPh sb="0" eb="1">
      <t>ウチ</t>
    </rPh>
    <rPh sb="3" eb="4">
      <t>カタチ</t>
    </rPh>
    <phoneticPr fontId="2"/>
  </si>
  <si>
    <t>数　　量</t>
    <rPh sb="0" eb="1">
      <t>カズ</t>
    </rPh>
    <rPh sb="3" eb="4">
      <t>リョウ</t>
    </rPh>
    <phoneticPr fontId="1"/>
  </si>
  <si>
    <t>タイトル等表示データ作成</t>
    <rPh sb="4" eb="5">
      <t>トウ</t>
    </rPh>
    <rPh sb="5" eb="7">
      <t>ヒョウジ</t>
    </rPh>
    <rPh sb="10" eb="12">
      <t>サクセイ</t>
    </rPh>
    <phoneticPr fontId="2"/>
  </si>
  <si>
    <t>クローク（予備設置場所等含む）</t>
    <rPh sb="5" eb="7">
      <t>ヨビ</t>
    </rPh>
    <rPh sb="7" eb="9">
      <t>セッチ</t>
    </rPh>
    <rPh sb="9" eb="11">
      <t>バショ</t>
    </rPh>
    <rPh sb="11" eb="12">
      <t>トウ</t>
    </rPh>
    <rPh sb="12" eb="13">
      <t>フク</t>
    </rPh>
    <phoneticPr fontId="2"/>
  </si>
  <si>
    <t>ネームカード</t>
    <phoneticPr fontId="2"/>
  </si>
  <si>
    <t>５ 飲食関係業務</t>
    <rPh sb="2" eb="4">
      <t>インショク</t>
    </rPh>
    <rPh sb="4" eb="6">
      <t>カンケイ</t>
    </rPh>
    <rPh sb="6" eb="8">
      <t>ギョウム</t>
    </rPh>
    <phoneticPr fontId="2"/>
  </si>
  <si>
    <t>シンポジウム開催告知リーフレット</t>
    <phoneticPr fontId="2"/>
  </si>
  <si>
    <t>発表データ管理</t>
    <rPh sb="0" eb="2">
      <t>ハッピョウ</t>
    </rPh>
    <rPh sb="5" eb="7">
      <t>カンリ</t>
    </rPh>
    <phoneticPr fontId="1"/>
  </si>
  <si>
    <t>ノートパソコンセット（各発表会場３セット）</t>
    <rPh sb="11" eb="12">
      <t>カク</t>
    </rPh>
    <rPh sb="12" eb="14">
      <t>ハッピョウ</t>
    </rPh>
    <rPh sb="14" eb="16">
      <t>カイジョウ</t>
    </rPh>
    <phoneticPr fontId="1"/>
  </si>
  <si>
    <t>その他会場設営に関する業務</t>
    <rPh sb="2" eb="3">
      <t>タ</t>
    </rPh>
    <rPh sb="3" eb="5">
      <t>カイジョウ</t>
    </rPh>
    <rPh sb="5" eb="7">
      <t>セツエイ</t>
    </rPh>
    <rPh sb="8" eb="9">
      <t>カン</t>
    </rPh>
    <rPh sb="11" eb="13">
      <t>ギョウム</t>
    </rPh>
    <phoneticPr fontId="2"/>
  </si>
  <si>
    <t>開催記録冊子製作</t>
    <rPh sb="0" eb="4">
      <t>カイサイキロク</t>
    </rPh>
    <rPh sb="4" eb="6">
      <t>サッシ</t>
    </rPh>
    <phoneticPr fontId="2"/>
  </si>
  <si>
    <t>開催記録冊子発送</t>
    <rPh sb="0" eb="4">
      <t>カイサイキロク</t>
    </rPh>
    <rPh sb="4" eb="6">
      <t>サッシ</t>
    </rPh>
    <rPh sb="6" eb="8">
      <t>ハッソウ</t>
    </rPh>
    <phoneticPr fontId="2"/>
  </si>
  <si>
    <t>記念品（市民公開講座参加者含む）</t>
    <rPh sb="0" eb="3">
      <t>キネンヒン</t>
    </rPh>
    <phoneticPr fontId="2"/>
  </si>
  <si>
    <t>開催記録ウェブサイト製作</t>
    <rPh sb="0" eb="2">
      <t>カイサイ</t>
    </rPh>
    <rPh sb="2" eb="4">
      <t>キロク</t>
    </rPh>
    <rPh sb="10" eb="12">
      <t>セイサク</t>
    </rPh>
    <phoneticPr fontId="2"/>
  </si>
  <si>
    <t>全てのプログラム映像</t>
    <rPh sb="0" eb="1">
      <t>スベ</t>
    </rPh>
    <rPh sb="8" eb="10">
      <t>エイゾウ</t>
    </rPh>
    <phoneticPr fontId="2"/>
  </si>
  <si>
    <t>出演者、来賓等への連絡及び調整</t>
    <rPh sb="0" eb="3">
      <t>シュツエンシャ</t>
    </rPh>
    <rPh sb="4" eb="6">
      <t>ライヒン</t>
    </rPh>
    <rPh sb="6" eb="7">
      <t>トウ</t>
    </rPh>
    <rPh sb="9" eb="11">
      <t>レンラク</t>
    </rPh>
    <rPh sb="11" eb="12">
      <t>オヨ</t>
    </rPh>
    <rPh sb="13" eb="15">
      <t>チョウセイ</t>
    </rPh>
    <phoneticPr fontId="2"/>
  </si>
  <si>
    <t>打合せ費及び通信費</t>
    <rPh sb="0" eb="2">
      <t>ウチアワ</t>
    </rPh>
    <rPh sb="3" eb="4">
      <t>ヒ</t>
    </rPh>
    <rPh sb="4" eb="5">
      <t>オヨ</t>
    </rPh>
    <rPh sb="6" eb="9">
      <t>ツウシンヒ</t>
    </rPh>
    <phoneticPr fontId="2"/>
  </si>
  <si>
    <t>ステージ、演台等備品</t>
    <rPh sb="5" eb="7">
      <t>エンダイ</t>
    </rPh>
    <rPh sb="7" eb="8">
      <t>トウ</t>
    </rPh>
    <rPh sb="8" eb="10">
      <t>ビヒン</t>
    </rPh>
    <phoneticPr fontId="2"/>
  </si>
  <si>
    <t>机下ビラ、クロス等</t>
    <rPh sb="0" eb="2">
      <t>キカ</t>
    </rPh>
    <rPh sb="8" eb="9">
      <t>トウ</t>
    </rPh>
    <phoneticPr fontId="2"/>
  </si>
  <si>
    <t>中継、収録機材（２カメラ以上で運用）</t>
    <rPh sb="0" eb="2">
      <t>チュウケイ</t>
    </rPh>
    <rPh sb="3" eb="5">
      <t>シュウロク</t>
    </rPh>
    <rPh sb="5" eb="7">
      <t>キザイ</t>
    </rPh>
    <rPh sb="12" eb="14">
      <t>イジョウ</t>
    </rPh>
    <rPh sb="15" eb="17">
      <t>ウンヨウ</t>
    </rPh>
    <phoneticPr fontId="2"/>
  </si>
  <si>
    <t>各種看板類の作成、配置、撤去</t>
    <rPh sb="0" eb="2">
      <t>カクシュ</t>
    </rPh>
    <rPh sb="2" eb="4">
      <t>カンバン</t>
    </rPh>
    <rPh sb="4" eb="5">
      <t>ルイ</t>
    </rPh>
    <rPh sb="6" eb="8">
      <t>サクセイ</t>
    </rPh>
    <rPh sb="9" eb="11">
      <t>ハイチ</t>
    </rPh>
    <rPh sb="12" eb="14">
      <t>テッキョ</t>
    </rPh>
    <phoneticPr fontId="2"/>
  </si>
  <si>
    <t>国旗、市旗（旗、枠材等）</t>
    <rPh sb="0" eb="2">
      <t>コッキ</t>
    </rPh>
    <rPh sb="3" eb="4">
      <t>シ</t>
    </rPh>
    <rPh sb="4" eb="5">
      <t>ハタ</t>
    </rPh>
    <rPh sb="6" eb="7">
      <t>ハタ</t>
    </rPh>
    <rPh sb="8" eb="9">
      <t>ワク</t>
    </rPh>
    <rPh sb="9" eb="10">
      <t>ザイ</t>
    </rPh>
    <rPh sb="10" eb="11">
      <t>トウ</t>
    </rPh>
    <phoneticPr fontId="1"/>
  </si>
  <si>
    <t>録音、収録、撮影</t>
    <rPh sb="0" eb="2">
      <t>ロクオン</t>
    </rPh>
    <phoneticPr fontId="2"/>
  </si>
  <si>
    <t>ホームページ（パソコン版、モバイル版）製作及び開設</t>
    <rPh sb="11" eb="12">
      <t>バン</t>
    </rPh>
    <rPh sb="17" eb="18">
      <t>バン</t>
    </rPh>
    <rPh sb="19" eb="21">
      <t>セイサク</t>
    </rPh>
    <rPh sb="21" eb="22">
      <t>オヨ</t>
    </rPh>
    <rPh sb="23" eb="25">
      <t>カイセツ</t>
    </rPh>
    <phoneticPr fontId="2"/>
  </si>
  <si>
    <t>プログラム、抄録集</t>
    <rPh sb="6" eb="8">
      <t>ショウロク</t>
    </rPh>
    <rPh sb="8" eb="9">
      <t>シュウ</t>
    </rPh>
    <phoneticPr fontId="1"/>
  </si>
  <si>
    <t>音響、照明機材</t>
    <rPh sb="0" eb="2">
      <t>オンキョウ</t>
    </rPh>
    <rPh sb="3" eb="5">
      <t>ショウメイ</t>
    </rPh>
    <rPh sb="5" eb="7">
      <t>キザイ</t>
    </rPh>
    <phoneticPr fontId="2"/>
  </si>
  <si>
    <t>会場設営、撤去、仮設工事等施工</t>
    <rPh sb="0" eb="1">
      <t>カイ</t>
    </rPh>
    <rPh sb="1" eb="2">
      <t>ジョウ</t>
    </rPh>
    <rPh sb="2" eb="4">
      <t>セツエイ</t>
    </rPh>
    <rPh sb="5" eb="7">
      <t>テッキョ</t>
    </rPh>
    <rPh sb="8" eb="10">
      <t>カセツ</t>
    </rPh>
    <rPh sb="10" eb="12">
      <t>コウジ</t>
    </rPh>
    <rPh sb="12" eb="13">
      <t>トウ</t>
    </rPh>
    <rPh sb="13" eb="15">
      <t>セコウ</t>
    </rPh>
    <phoneticPr fontId="2"/>
  </si>
  <si>
    <t>会場運営、進行業務</t>
    <rPh sb="0" eb="1">
      <t>カイ</t>
    </rPh>
    <rPh sb="1" eb="2">
      <t>ジョウ</t>
    </rPh>
    <rPh sb="2" eb="4">
      <t>ウンエイ</t>
    </rPh>
    <rPh sb="5" eb="7">
      <t>シンコウ</t>
    </rPh>
    <rPh sb="7" eb="9">
      <t>ギョウム</t>
    </rPh>
    <phoneticPr fontId="2"/>
  </si>
  <si>
    <t>第３5回全国救急隊員シンポジウム運営委託業務仕様項目書</t>
    <rPh sb="0" eb="1">
      <t>ダイ</t>
    </rPh>
    <rPh sb="3" eb="4">
      <t>カイ</t>
    </rPh>
    <rPh sb="4" eb="6">
      <t>ゼンコク</t>
    </rPh>
    <rPh sb="6" eb="8">
      <t>キュウキュウ</t>
    </rPh>
    <rPh sb="8" eb="10">
      <t>タイイン</t>
    </rPh>
    <rPh sb="16" eb="18">
      <t>ウンエイ</t>
    </rPh>
    <rPh sb="18" eb="20">
      <t>イタク</t>
    </rPh>
    <rPh sb="22" eb="24">
      <t>シヨウ</t>
    </rPh>
    <rPh sb="24" eb="26">
      <t>コウモク</t>
    </rPh>
    <rPh sb="26" eb="27">
      <t>ショ</t>
    </rPh>
    <phoneticPr fontId="2"/>
  </si>
  <si>
    <r>
      <t>昼食</t>
    </r>
    <r>
      <rPr>
        <sz val="11"/>
        <color theme="1"/>
        <rFont val="メイリオ"/>
        <family val="3"/>
        <charset val="128"/>
      </rPr>
      <t>（茶付き）</t>
    </r>
    <r>
      <rPr>
        <sz val="11"/>
        <rFont val="メイリオ"/>
        <family val="3"/>
        <charset val="128"/>
      </rPr>
      <t>、昼食引換券</t>
    </r>
    <rPh sb="0" eb="2">
      <t>チュウショク</t>
    </rPh>
    <rPh sb="3" eb="4">
      <t>チャ</t>
    </rPh>
    <rPh sb="4" eb="5">
      <t>ツ</t>
    </rPh>
    <rPh sb="8" eb="10">
      <t>チュウショク</t>
    </rPh>
    <rPh sb="10" eb="13">
      <t>ヒキカエケン</t>
    </rPh>
    <phoneticPr fontId="1"/>
  </si>
  <si>
    <t>来賓等に対する交通手段</t>
    <rPh sb="0" eb="2">
      <t>ライヒン</t>
    </rPh>
    <rPh sb="2" eb="3">
      <t>ナド</t>
    </rPh>
    <rPh sb="4" eb="5">
      <t>タイ</t>
    </rPh>
    <rPh sb="7" eb="11">
      <t>コウツウシュダン</t>
    </rPh>
    <phoneticPr fontId="1"/>
  </si>
  <si>
    <t>その他予備費</t>
    <rPh sb="2" eb="3">
      <t>タ</t>
    </rPh>
    <rPh sb="3" eb="6">
      <t>ヨビヒ</t>
    </rPh>
    <phoneticPr fontId="2"/>
  </si>
  <si>
    <t>来賓等に対する湯茶サービス</t>
    <rPh sb="0" eb="2">
      <t>ライヒン</t>
    </rPh>
    <rPh sb="2" eb="3">
      <t>トウ</t>
    </rPh>
    <rPh sb="4" eb="5">
      <t>タイ</t>
    </rPh>
    <rPh sb="7" eb="9">
      <t>ユチャ</t>
    </rPh>
    <phoneticPr fontId="2"/>
  </si>
  <si>
    <t>駐車場の確保等</t>
    <rPh sb="0" eb="3">
      <t>チュウシャジョウ</t>
    </rPh>
    <rPh sb="4" eb="6">
      <t>カクホ</t>
    </rPh>
    <rPh sb="6" eb="7">
      <t>トウ</t>
    </rPh>
    <phoneticPr fontId="2"/>
  </si>
  <si>
    <t>屋外サイン</t>
    <rPh sb="0" eb="2">
      <t>オクガイ</t>
    </rPh>
    <phoneticPr fontId="4"/>
  </si>
  <si>
    <t>シンポジウム及び観光情報等の事前広報</t>
    <rPh sb="6" eb="7">
      <t>オヨ</t>
    </rPh>
    <rPh sb="8" eb="12">
      <t>カンコウジョウホウ</t>
    </rPh>
    <rPh sb="12" eb="13">
      <t>トウ</t>
    </rPh>
    <rPh sb="14" eb="16">
      <t>ジゼン</t>
    </rPh>
    <rPh sb="16" eb="18">
      <t>コウホウ</t>
    </rPh>
    <phoneticPr fontId="2"/>
  </si>
  <si>
    <t>一般参加者への宿泊先の案内</t>
    <rPh sb="0" eb="2">
      <t>イッパン</t>
    </rPh>
    <rPh sb="2" eb="5">
      <t>サンカシャ</t>
    </rPh>
    <rPh sb="7" eb="9">
      <t>シュクハク</t>
    </rPh>
    <rPh sb="9" eb="10">
      <t>サキ</t>
    </rPh>
    <rPh sb="11" eb="13">
      <t>アンナイ</t>
    </rPh>
    <phoneticPr fontId="2"/>
  </si>
  <si>
    <t>附帯機材、備品</t>
    <rPh sb="0" eb="2">
      <t>フタイ</t>
    </rPh>
    <rPh sb="2" eb="4">
      <t>キザイ</t>
    </rPh>
    <rPh sb="5" eb="7">
      <t>ビヒン</t>
    </rPh>
    <phoneticPr fontId="2"/>
  </si>
  <si>
    <t>託児所運営業務
※会場内に託児所を設置する場合</t>
    <rPh sb="0" eb="3">
      <t>タクジショ</t>
    </rPh>
    <rPh sb="3" eb="5">
      <t>ウンエイ</t>
    </rPh>
    <rPh sb="5" eb="7">
      <t>ギョウム</t>
    </rPh>
    <rPh sb="9" eb="12">
      <t>カイジョウナイ</t>
    </rPh>
    <rPh sb="13" eb="15">
      <t>タクジ</t>
    </rPh>
    <rPh sb="15" eb="16">
      <t>ショ</t>
    </rPh>
    <rPh sb="17" eb="19">
      <t>セッチ</t>
    </rPh>
    <rPh sb="21" eb="23">
      <t>バアイ</t>
    </rPh>
    <phoneticPr fontId="1"/>
  </si>
  <si>
    <t>６　その他必要な業務</t>
    <rPh sb="4" eb="5">
      <t>タ</t>
    </rPh>
    <rPh sb="5" eb="7">
      <t>ヒツヨウ</t>
    </rPh>
    <rPh sb="8" eb="10">
      <t>ギョウム</t>
    </rPh>
    <phoneticPr fontId="2"/>
  </si>
  <si>
    <t>７　開催記録の制作及び発送業務</t>
    <rPh sb="2" eb="4">
      <t>カイサイ</t>
    </rPh>
    <rPh sb="4" eb="6">
      <t>キロク</t>
    </rPh>
    <rPh sb="7" eb="9">
      <t>セイサク</t>
    </rPh>
    <rPh sb="9" eb="10">
      <t>オヨ</t>
    </rPh>
    <rPh sb="11" eb="13">
      <t>ハッソウ</t>
    </rPh>
    <rPh sb="13" eb="15">
      <t>ギョウム</t>
    </rPh>
    <phoneticPr fontId="2"/>
  </si>
  <si>
    <t>WEB配信、WEBによる出演に必要な機材</t>
    <rPh sb="3" eb="5">
      <t>ハイシン</t>
    </rPh>
    <rPh sb="12" eb="14">
      <t>シュツエン</t>
    </rPh>
    <rPh sb="15" eb="17">
      <t>ヒツヨウ</t>
    </rPh>
    <rPh sb="18" eb="20">
      <t>キザイ</t>
    </rPh>
    <phoneticPr fontId="2"/>
  </si>
  <si>
    <t>単価（税別）</t>
    <phoneticPr fontId="4"/>
  </si>
  <si>
    <t>小計</t>
    <rPh sb="0" eb="1">
      <t>ショウ</t>
    </rPh>
    <rPh sb="1" eb="2">
      <t>ケイ</t>
    </rPh>
    <phoneticPr fontId="2"/>
  </si>
  <si>
    <t>「２ 会場設営業務」合計　</t>
    <rPh sb="10" eb="12">
      <t>ゴウケイ</t>
    </rPh>
    <phoneticPr fontId="4"/>
  </si>
  <si>
    <t>「１ 事前準備業務」合計　</t>
    <rPh sb="3" eb="7">
      <t>ジゼンジュンビ</t>
    </rPh>
    <rPh sb="7" eb="9">
      <t>ギョウム</t>
    </rPh>
    <rPh sb="10" eb="12">
      <t>ゴウケイ</t>
    </rPh>
    <phoneticPr fontId="4"/>
  </si>
  <si>
    <t>「３ 運営関係業務」合計　</t>
    <rPh sb="10" eb="12">
      <t>ゴウケイ</t>
    </rPh>
    <phoneticPr fontId="4"/>
  </si>
  <si>
    <t>「４ 記録業務」合計　</t>
    <rPh sb="8" eb="10">
      <t>ゴウケイ</t>
    </rPh>
    <phoneticPr fontId="4"/>
  </si>
  <si>
    <t>「５ 飲食関係業務」合計　</t>
    <rPh sb="10" eb="12">
      <t>ゴウケイ</t>
    </rPh>
    <phoneticPr fontId="4"/>
  </si>
  <si>
    <t>「６ その他必要な業務」合計　</t>
    <rPh sb="12" eb="14">
      <t>ゴウケイ</t>
    </rPh>
    <phoneticPr fontId="4"/>
  </si>
  <si>
    <t>「７ 開催記録の制作及び発送業務」合計　</t>
    <rPh sb="17" eb="19">
      <t>ゴウケイ</t>
    </rPh>
    <phoneticPr fontId="4"/>
  </si>
  <si>
    <t>総　計（税別）</t>
    <rPh sb="0" eb="1">
      <t>ソウ</t>
    </rPh>
    <rPh sb="2" eb="3">
      <t>ケイ</t>
    </rPh>
    <rPh sb="4" eb="6">
      <t>ゼイベツ</t>
    </rPh>
    <phoneticPr fontId="4"/>
  </si>
  <si>
    <t>総　計（税込）</t>
    <rPh sb="0" eb="1">
      <t>ソウ</t>
    </rPh>
    <rPh sb="2" eb="3">
      <t>ケイ</t>
    </rPh>
    <rPh sb="4" eb="6">
      <t>ゼイコ</t>
    </rPh>
    <phoneticPr fontId="4"/>
  </si>
  <si>
    <t>プロジェクトマネージメント人件費</t>
    <phoneticPr fontId="4"/>
  </si>
  <si>
    <t>（様式８－２）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</si>
</sst>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8" fontId="5" fillId="3" borderId="1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38" fontId="5" fillId="0" borderId="1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8" fontId="5" fillId="0" borderId="9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38" fontId="10" fillId="0" borderId="1" xfId="1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8" fontId="8" fillId="2" borderId="12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38" fontId="10" fillId="0" borderId="11" xfId="1" applyFont="1" applyFill="1" applyBorder="1" applyAlignment="1">
      <alignment horizontal="center" vertical="center"/>
    </xf>
    <xf numFmtId="41" fontId="11" fillId="5" borderId="1" xfId="0" applyNumberFormat="1" applyFont="1" applyFill="1" applyBorder="1" applyAlignment="1">
      <alignment horizontal="right" vertical="center"/>
    </xf>
    <xf numFmtId="41" fontId="12" fillId="5" borderId="1" xfId="0" applyNumberFormat="1" applyFont="1" applyFill="1" applyBorder="1" applyAlignment="1">
      <alignment horizontal="right" vertical="center"/>
    </xf>
    <xf numFmtId="41" fontId="7" fillId="0" borderId="18" xfId="0" applyNumberFormat="1" applyFont="1" applyBorder="1">
      <alignment vertical="center"/>
    </xf>
    <xf numFmtId="41" fontId="7" fillId="0" borderId="21" xfId="0" applyNumberFormat="1" applyFont="1" applyBorder="1">
      <alignment vertical="center"/>
    </xf>
    <xf numFmtId="176" fontId="5" fillId="0" borderId="1" xfId="1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1" xfId="1" applyNumberFormat="1" applyFont="1" applyFill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11" xfId="1" applyNumberFormat="1" applyFont="1" applyFill="1" applyBorder="1" applyAlignment="1" applyProtection="1">
      <alignment horizontal="right" vertical="center"/>
      <protection locked="0"/>
    </xf>
    <xf numFmtId="176" fontId="5" fillId="3" borderId="1" xfId="1" applyNumberFormat="1" applyFont="1" applyFill="1" applyBorder="1" applyAlignment="1" applyProtection="1">
      <alignment horizontal="right" vertical="center"/>
      <protection locked="0"/>
    </xf>
    <xf numFmtId="176" fontId="5" fillId="0" borderId="8" xfId="1" applyNumberFormat="1" applyFont="1" applyFill="1" applyBorder="1" applyAlignment="1" applyProtection="1">
      <alignment horizontal="right" vertical="center"/>
      <protection locked="0"/>
    </xf>
    <xf numFmtId="176" fontId="5" fillId="0" borderId="6" xfId="1" applyNumberFormat="1" applyFont="1" applyFill="1" applyBorder="1" applyAlignment="1" applyProtection="1">
      <alignment horizontal="right" vertical="center"/>
      <protection locked="0"/>
    </xf>
    <xf numFmtId="176" fontId="5" fillId="0" borderId="9" xfId="1" applyNumberFormat="1" applyFont="1" applyFill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center" vertical="center" wrapText="1"/>
    </xf>
    <xf numFmtId="41" fontId="11" fillId="4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5" borderId="9" xfId="0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1676400</xdr:colOff>
      <xdr:row>31</xdr:row>
      <xdr:rowOff>304800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92D34-FD97-4144-A452-46C0645A5C40}"/>
            </a:ext>
          </a:extLst>
        </xdr:cNvPr>
        <xdr:cNvSpPr txBox="1"/>
      </xdr:nvSpPr>
      <xdr:spPr>
        <a:xfrm>
          <a:off x="8026400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3D51-B237-46F6-BC28-8A09914B071B}">
  <dimension ref="A1:L79"/>
  <sheetViews>
    <sheetView tabSelected="1" view="pageBreakPreview" zoomScale="80" zoomScaleNormal="80" zoomScaleSheetLayoutView="80" workbookViewId="0">
      <selection activeCell="M18" sqref="M18"/>
    </sheetView>
  </sheetViews>
  <sheetFormatPr defaultColWidth="9" defaultRowHeight="25.5" customHeight="1" x14ac:dyDescent="0.15"/>
  <cols>
    <col min="1" max="1" width="8.5" style="1" customWidth="1"/>
    <col min="2" max="2" width="4.75" style="1" customWidth="1"/>
    <col min="3" max="3" width="54.375" style="1" bestFit="1" customWidth="1"/>
    <col min="4" max="4" width="8.5" style="2" bestFit="1" customWidth="1"/>
    <col min="5" max="5" width="4.75" style="3" customWidth="1"/>
    <col min="6" max="6" width="21.25" style="3" customWidth="1"/>
    <col min="7" max="7" width="21.25" style="1" customWidth="1"/>
    <col min="8" max="16384" width="9" style="1"/>
  </cols>
  <sheetData>
    <row r="1" spans="1:12" ht="25.5" customHeight="1" x14ac:dyDescent="0.15">
      <c r="G1" s="4" t="s">
        <v>91</v>
      </c>
    </row>
    <row r="2" spans="1:12" ht="24.75" x14ac:dyDescent="0.15">
      <c r="A2" s="55" t="s">
        <v>65</v>
      </c>
      <c r="B2" s="55"/>
      <c r="C2" s="55"/>
      <c r="D2" s="55"/>
      <c r="E2" s="55"/>
      <c r="F2" s="55"/>
      <c r="G2" s="55"/>
    </row>
    <row r="3" spans="1:12" ht="24.95" customHeight="1" thickBot="1" x14ac:dyDescent="0.2">
      <c r="A3" s="60" t="s">
        <v>37</v>
      </c>
      <c r="B3" s="61"/>
      <c r="C3" s="62"/>
      <c r="D3" s="56" t="s">
        <v>38</v>
      </c>
      <c r="E3" s="56"/>
      <c r="F3" s="34" t="s">
        <v>79</v>
      </c>
      <c r="G3" s="5" t="s">
        <v>80</v>
      </c>
      <c r="H3" s="64"/>
      <c r="I3" s="64"/>
      <c r="J3" s="64"/>
      <c r="K3" s="64"/>
    </row>
    <row r="4" spans="1:12" ht="24.95" customHeight="1" thickTop="1" x14ac:dyDescent="0.15">
      <c r="A4" s="57" t="s">
        <v>26</v>
      </c>
      <c r="B4" s="58"/>
      <c r="C4" s="58"/>
      <c r="D4" s="58"/>
      <c r="E4" s="58"/>
      <c r="F4" s="58"/>
      <c r="G4" s="59"/>
    </row>
    <row r="5" spans="1:12" ht="24.95" customHeight="1" x14ac:dyDescent="0.15">
      <c r="A5" s="33"/>
      <c r="B5" s="6">
        <v>1</v>
      </c>
      <c r="C5" s="7" t="s">
        <v>60</v>
      </c>
      <c r="D5" s="8">
        <v>1</v>
      </c>
      <c r="E5" s="8" t="s">
        <v>4</v>
      </c>
      <c r="F5" s="44"/>
      <c r="G5" s="40">
        <f>F5*D5</f>
        <v>0</v>
      </c>
    </row>
    <row r="6" spans="1:12" ht="24.95" customHeight="1" x14ac:dyDescent="0.15">
      <c r="A6" s="9"/>
      <c r="B6" s="6">
        <v>2</v>
      </c>
      <c r="C6" s="7" t="s">
        <v>28</v>
      </c>
      <c r="D6" s="6">
        <v>1</v>
      </c>
      <c r="E6" s="6" t="s">
        <v>4</v>
      </c>
      <c r="F6" s="45"/>
      <c r="G6" s="40">
        <f t="shared" ref="G6:G75" si="0">F6*D6</f>
        <v>0</v>
      </c>
    </row>
    <row r="7" spans="1:12" ht="24.95" customHeight="1" x14ac:dyDescent="0.15">
      <c r="A7" s="9"/>
      <c r="B7" s="6">
        <v>3</v>
      </c>
      <c r="C7" s="28" t="s">
        <v>29</v>
      </c>
      <c r="D7" s="29">
        <v>9000</v>
      </c>
      <c r="E7" s="30" t="s">
        <v>5</v>
      </c>
      <c r="F7" s="46"/>
      <c r="G7" s="40">
        <f t="shared" si="0"/>
        <v>0</v>
      </c>
    </row>
    <row r="8" spans="1:12" ht="24.95" customHeight="1" x14ac:dyDescent="0.15">
      <c r="A8" s="9"/>
      <c r="B8" s="6">
        <v>4</v>
      </c>
      <c r="C8" s="28" t="s">
        <v>10</v>
      </c>
      <c r="D8" s="30">
        <v>1</v>
      </c>
      <c r="E8" s="30" t="s">
        <v>4</v>
      </c>
      <c r="F8" s="46"/>
      <c r="G8" s="40">
        <f t="shared" si="0"/>
        <v>0</v>
      </c>
      <c r="H8" s="63"/>
      <c r="I8" s="63"/>
      <c r="J8" s="63"/>
      <c r="K8" s="63"/>
      <c r="L8" s="63"/>
    </row>
    <row r="9" spans="1:12" ht="24.95" customHeight="1" x14ac:dyDescent="0.15">
      <c r="A9" s="9"/>
      <c r="B9" s="6">
        <v>5</v>
      </c>
      <c r="C9" s="7" t="s">
        <v>30</v>
      </c>
      <c r="D9" s="8">
        <v>6500</v>
      </c>
      <c r="E9" s="8" t="s">
        <v>5</v>
      </c>
      <c r="F9" s="44"/>
      <c r="G9" s="40">
        <f t="shared" si="0"/>
        <v>0</v>
      </c>
      <c r="H9" s="63"/>
      <c r="I9" s="63"/>
      <c r="J9" s="63"/>
      <c r="K9" s="63"/>
      <c r="L9" s="63"/>
    </row>
    <row r="10" spans="1:12" ht="24.95" customHeight="1" x14ac:dyDescent="0.15">
      <c r="A10" s="9"/>
      <c r="B10" s="6">
        <v>6</v>
      </c>
      <c r="C10" s="7" t="s">
        <v>43</v>
      </c>
      <c r="D10" s="8">
        <v>1500</v>
      </c>
      <c r="E10" s="8" t="s">
        <v>5</v>
      </c>
      <c r="F10" s="44"/>
      <c r="G10" s="40">
        <f t="shared" si="0"/>
        <v>0</v>
      </c>
      <c r="H10" s="10"/>
      <c r="I10" s="10"/>
      <c r="J10" s="10"/>
      <c r="K10" s="10"/>
      <c r="L10" s="10"/>
    </row>
    <row r="11" spans="1:12" ht="24.95" customHeight="1" x14ac:dyDescent="0.15">
      <c r="A11" s="9"/>
      <c r="B11" s="6">
        <v>7</v>
      </c>
      <c r="C11" s="7" t="s">
        <v>61</v>
      </c>
      <c r="D11" s="8">
        <v>6000</v>
      </c>
      <c r="E11" s="8" t="s">
        <v>2</v>
      </c>
      <c r="F11" s="44"/>
      <c r="G11" s="40">
        <f t="shared" si="0"/>
        <v>0</v>
      </c>
    </row>
    <row r="12" spans="1:12" ht="24.95" customHeight="1" x14ac:dyDescent="0.15">
      <c r="A12" s="9"/>
      <c r="B12" s="6">
        <v>8</v>
      </c>
      <c r="C12" s="7" t="s">
        <v>41</v>
      </c>
      <c r="D12" s="12">
        <v>8000</v>
      </c>
      <c r="E12" s="6" t="s">
        <v>5</v>
      </c>
      <c r="F12" s="45"/>
      <c r="G12" s="40">
        <f t="shared" si="0"/>
        <v>0</v>
      </c>
      <c r="H12" s="63"/>
      <c r="I12" s="63"/>
      <c r="J12" s="63"/>
      <c r="K12" s="63"/>
      <c r="L12" s="63"/>
    </row>
    <row r="13" spans="1:12" ht="24.95" customHeight="1" x14ac:dyDescent="0.15">
      <c r="A13" s="9"/>
      <c r="B13" s="6">
        <v>9</v>
      </c>
      <c r="C13" s="7" t="s">
        <v>12</v>
      </c>
      <c r="D13" s="8">
        <v>5000</v>
      </c>
      <c r="E13" s="8" t="s">
        <v>11</v>
      </c>
      <c r="F13" s="44"/>
      <c r="G13" s="40">
        <f t="shared" si="0"/>
        <v>0</v>
      </c>
      <c r="H13" s="63"/>
      <c r="I13" s="63"/>
      <c r="J13" s="63"/>
      <c r="K13" s="63"/>
      <c r="L13" s="63"/>
    </row>
    <row r="14" spans="1:12" ht="24.95" customHeight="1" x14ac:dyDescent="0.15">
      <c r="A14" s="9"/>
      <c r="B14" s="6">
        <v>10</v>
      </c>
      <c r="C14" s="28" t="s">
        <v>49</v>
      </c>
      <c r="D14" s="30">
        <v>5000</v>
      </c>
      <c r="E14" s="30" t="s">
        <v>31</v>
      </c>
      <c r="F14" s="46"/>
      <c r="G14" s="40">
        <f t="shared" si="0"/>
        <v>0</v>
      </c>
    </row>
    <row r="15" spans="1:12" ht="24.95" customHeight="1" x14ac:dyDescent="0.15">
      <c r="A15" s="9"/>
      <c r="B15" s="6">
        <v>11</v>
      </c>
      <c r="C15" s="7" t="s">
        <v>17</v>
      </c>
      <c r="D15" s="8">
        <v>1</v>
      </c>
      <c r="E15" s="8" t="s">
        <v>4</v>
      </c>
      <c r="F15" s="44"/>
      <c r="G15" s="40">
        <f t="shared" si="0"/>
        <v>0</v>
      </c>
    </row>
    <row r="16" spans="1:12" ht="24.95" customHeight="1" x14ac:dyDescent="0.15">
      <c r="A16" s="9"/>
      <c r="B16" s="6">
        <v>12</v>
      </c>
      <c r="C16" s="28" t="s">
        <v>44</v>
      </c>
      <c r="D16" s="30">
        <v>302</v>
      </c>
      <c r="E16" s="30" t="s">
        <v>6</v>
      </c>
      <c r="F16" s="46"/>
      <c r="G16" s="40">
        <f t="shared" si="0"/>
        <v>0</v>
      </c>
    </row>
    <row r="17" spans="1:8" ht="24.95" customHeight="1" x14ac:dyDescent="0.15">
      <c r="A17" s="9"/>
      <c r="B17" s="6">
        <v>13</v>
      </c>
      <c r="C17" s="7" t="s">
        <v>52</v>
      </c>
      <c r="D17" s="8">
        <v>1</v>
      </c>
      <c r="E17" s="8" t="s">
        <v>4</v>
      </c>
      <c r="F17" s="44"/>
      <c r="G17" s="40">
        <f t="shared" si="0"/>
        <v>0</v>
      </c>
    </row>
    <row r="18" spans="1:8" ht="24.95" customHeight="1" x14ac:dyDescent="0.15">
      <c r="A18" s="9"/>
      <c r="B18" s="6">
        <v>14</v>
      </c>
      <c r="C18" s="7" t="s">
        <v>70</v>
      </c>
      <c r="D18" s="8">
        <v>1</v>
      </c>
      <c r="E18" s="8" t="s">
        <v>4</v>
      </c>
      <c r="F18" s="44"/>
      <c r="G18" s="40">
        <f t="shared" si="0"/>
        <v>0</v>
      </c>
    </row>
    <row r="19" spans="1:8" ht="24.95" customHeight="1" x14ac:dyDescent="0.15">
      <c r="A19" s="9"/>
      <c r="B19" s="6">
        <v>15</v>
      </c>
      <c r="C19" s="28" t="s">
        <v>72</v>
      </c>
      <c r="D19" s="31">
        <v>1</v>
      </c>
      <c r="E19" s="31" t="s">
        <v>4</v>
      </c>
      <c r="F19" s="47"/>
      <c r="G19" s="40">
        <f t="shared" si="0"/>
        <v>0</v>
      </c>
    </row>
    <row r="20" spans="1:8" ht="24.95" customHeight="1" x14ac:dyDescent="0.15">
      <c r="A20" s="9"/>
      <c r="B20" s="6">
        <v>16</v>
      </c>
      <c r="C20" s="28" t="s">
        <v>73</v>
      </c>
      <c r="D20" s="31">
        <v>1</v>
      </c>
      <c r="E20" s="31" t="s">
        <v>4</v>
      </c>
      <c r="F20" s="47"/>
      <c r="G20" s="40">
        <f t="shared" si="0"/>
        <v>0</v>
      </c>
    </row>
    <row r="21" spans="1:8" ht="24.95" customHeight="1" x14ac:dyDescent="0.15">
      <c r="A21" s="9"/>
      <c r="B21" s="32">
        <v>17</v>
      </c>
      <c r="C21" s="28" t="s">
        <v>53</v>
      </c>
      <c r="D21" s="30">
        <v>1</v>
      </c>
      <c r="E21" s="30" t="s">
        <v>4</v>
      </c>
      <c r="F21" s="46"/>
      <c r="G21" s="40">
        <f t="shared" si="0"/>
        <v>0</v>
      </c>
      <c r="H21" s="27"/>
    </row>
    <row r="22" spans="1:8" ht="24.95" customHeight="1" x14ac:dyDescent="0.15">
      <c r="A22" s="9"/>
      <c r="B22" s="53">
        <v>18</v>
      </c>
      <c r="C22" s="38" t="s">
        <v>90</v>
      </c>
      <c r="D22" s="30">
        <v>1</v>
      </c>
      <c r="E22" s="30" t="s">
        <v>4</v>
      </c>
      <c r="F22" s="48"/>
      <c r="G22" s="40">
        <f t="shared" si="0"/>
        <v>0</v>
      </c>
      <c r="H22" s="27"/>
    </row>
    <row r="23" spans="1:8" ht="24.95" customHeight="1" x14ac:dyDescent="0.15">
      <c r="A23" s="9"/>
      <c r="B23" s="37">
        <v>19</v>
      </c>
      <c r="C23" s="38" t="s">
        <v>68</v>
      </c>
      <c r="D23" s="39">
        <v>1</v>
      </c>
      <c r="E23" s="39" t="s">
        <v>4</v>
      </c>
      <c r="F23" s="48"/>
      <c r="G23" s="40">
        <f>F23*D23</f>
        <v>0</v>
      </c>
      <c r="H23" s="27"/>
    </row>
    <row r="24" spans="1:8" ht="24.95" customHeight="1" x14ac:dyDescent="0.15">
      <c r="A24" s="65" t="s">
        <v>82</v>
      </c>
      <c r="B24" s="66"/>
      <c r="C24" s="66"/>
      <c r="D24" s="66"/>
      <c r="E24" s="66"/>
      <c r="F24" s="66"/>
      <c r="G24" s="41">
        <f>SUM(G5:G23)</f>
        <v>0</v>
      </c>
      <c r="H24" s="27"/>
    </row>
    <row r="25" spans="1:8" ht="24.95" customHeight="1" x14ac:dyDescent="0.15">
      <c r="A25" s="16" t="s">
        <v>27</v>
      </c>
      <c r="B25" s="18"/>
      <c r="C25" s="19"/>
      <c r="D25" s="17"/>
      <c r="E25" s="17"/>
      <c r="F25" s="17"/>
      <c r="G25" s="54"/>
    </row>
    <row r="26" spans="1:8" ht="24.95" customHeight="1" x14ac:dyDescent="0.15">
      <c r="A26" s="11"/>
      <c r="B26" s="6">
        <v>20</v>
      </c>
      <c r="C26" s="7" t="s">
        <v>63</v>
      </c>
      <c r="D26" s="6">
        <v>1</v>
      </c>
      <c r="E26" s="6" t="s">
        <v>4</v>
      </c>
      <c r="F26" s="45"/>
      <c r="G26" s="40">
        <f t="shared" si="0"/>
        <v>0</v>
      </c>
    </row>
    <row r="27" spans="1:8" ht="24.95" customHeight="1" x14ac:dyDescent="0.15">
      <c r="A27" s="35"/>
      <c r="B27" s="6">
        <v>21</v>
      </c>
      <c r="C27" s="13" t="s">
        <v>62</v>
      </c>
      <c r="D27" s="14">
        <v>1</v>
      </c>
      <c r="E27" s="14" t="s">
        <v>4</v>
      </c>
      <c r="F27" s="49"/>
      <c r="G27" s="40">
        <f t="shared" si="0"/>
        <v>0</v>
      </c>
    </row>
    <row r="28" spans="1:8" ht="24.95" customHeight="1" x14ac:dyDescent="0.15">
      <c r="A28" s="9"/>
      <c r="B28" s="6">
        <v>22</v>
      </c>
      <c r="C28" s="7" t="s">
        <v>54</v>
      </c>
      <c r="D28" s="8">
        <v>1</v>
      </c>
      <c r="E28" s="8" t="s">
        <v>4</v>
      </c>
      <c r="F28" s="44"/>
      <c r="G28" s="40">
        <f t="shared" si="0"/>
        <v>0</v>
      </c>
    </row>
    <row r="29" spans="1:8" ht="24.95" customHeight="1" x14ac:dyDescent="0.15">
      <c r="A29" s="9"/>
      <c r="B29" s="6">
        <v>23</v>
      </c>
      <c r="C29" s="7" t="s">
        <v>18</v>
      </c>
      <c r="D29" s="8">
        <v>1</v>
      </c>
      <c r="E29" s="8" t="s">
        <v>4</v>
      </c>
      <c r="F29" s="44"/>
      <c r="G29" s="40">
        <f t="shared" si="0"/>
        <v>0</v>
      </c>
    </row>
    <row r="30" spans="1:8" ht="24.95" customHeight="1" x14ac:dyDescent="0.15">
      <c r="A30" s="9"/>
      <c r="B30" s="6">
        <v>24</v>
      </c>
      <c r="C30" s="7" t="s">
        <v>45</v>
      </c>
      <c r="D30" s="8">
        <v>1</v>
      </c>
      <c r="E30" s="8" t="s">
        <v>0</v>
      </c>
      <c r="F30" s="44"/>
      <c r="G30" s="40">
        <f t="shared" si="0"/>
        <v>0</v>
      </c>
    </row>
    <row r="31" spans="1:8" ht="24.95" customHeight="1" x14ac:dyDescent="0.15">
      <c r="A31" s="9"/>
      <c r="B31" s="6">
        <v>25</v>
      </c>
      <c r="C31" s="28" t="s">
        <v>74</v>
      </c>
      <c r="D31" s="8">
        <v>1</v>
      </c>
      <c r="E31" s="8" t="s">
        <v>4</v>
      </c>
      <c r="F31" s="44"/>
      <c r="G31" s="40">
        <f t="shared" si="0"/>
        <v>0</v>
      </c>
    </row>
    <row r="32" spans="1:8" ht="24.95" customHeight="1" x14ac:dyDescent="0.15">
      <c r="A32" s="9"/>
      <c r="B32" s="6">
        <v>26</v>
      </c>
      <c r="C32" s="13" t="s">
        <v>39</v>
      </c>
      <c r="D32" s="8">
        <v>1</v>
      </c>
      <c r="E32" s="8" t="s">
        <v>0</v>
      </c>
      <c r="F32" s="44"/>
      <c r="G32" s="40">
        <f t="shared" si="0"/>
        <v>0</v>
      </c>
    </row>
    <row r="33" spans="1:8" ht="24.95" customHeight="1" x14ac:dyDescent="0.15">
      <c r="A33" s="9"/>
      <c r="B33" s="6">
        <v>27</v>
      </c>
      <c r="C33" s="7" t="s">
        <v>55</v>
      </c>
      <c r="D33" s="8">
        <v>1</v>
      </c>
      <c r="E33" s="8" t="s">
        <v>4</v>
      </c>
      <c r="F33" s="44"/>
      <c r="G33" s="40">
        <f t="shared" si="0"/>
        <v>0</v>
      </c>
    </row>
    <row r="34" spans="1:8" ht="24.95" customHeight="1" x14ac:dyDescent="0.15">
      <c r="A34" s="9"/>
      <c r="B34" s="6">
        <v>28</v>
      </c>
      <c r="C34" s="7" t="s">
        <v>56</v>
      </c>
      <c r="D34" s="8">
        <v>1</v>
      </c>
      <c r="E34" s="8" t="s">
        <v>0</v>
      </c>
      <c r="F34" s="44"/>
      <c r="G34" s="40">
        <f t="shared" si="0"/>
        <v>0</v>
      </c>
    </row>
    <row r="35" spans="1:8" ht="24.95" customHeight="1" x14ac:dyDescent="0.15">
      <c r="A35" s="9"/>
      <c r="B35" s="6">
        <v>29</v>
      </c>
      <c r="C35" s="7" t="s">
        <v>14</v>
      </c>
      <c r="D35" s="8">
        <v>1</v>
      </c>
      <c r="E35" s="8" t="s">
        <v>4</v>
      </c>
      <c r="F35" s="44"/>
      <c r="G35" s="40">
        <f t="shared" si="0"/>
        <v>0</v>
      </c>
    </row>
    <row r="36" spans="1:8" ht="24.95" customHeight="1" x14ac:dyDescent="0.15">
      <c r="A36" s="9"/>
      <c r="B36" s="6">
        <v>30</v>
      </c>
      <c r="C36" s="28" t="s">
        <v>78</v>
      </c>
      <c r="D36" s="30">
        <v>1</v>
      </c>
      <c r="E36" s="30" t="s">
        <v>4</v>
      </c>
      <c r="F36" s="46"/>
      <c r="G36" s="40">
        <f t="shared" si="0"/>
        <v>0</v>
      </c>
    </row>
    <row r="37" spans="1:8" ht="24.95" customHeight="1" x14ac:dyDescent="0.15">
      <c r="A37" s="9"/>
      <c r="B37" s="6">
        <v>31</v>
      </c>
      <c r="C37" s="7" t="s">
        <v>19</v>
      </c>
      <c r="D37" s="8">
        <v>1</v>
      </c>
      <c r="E37" s="8" t="s">
        <v>4</v>
      </c>
      <c r="F37" s="44"/>
      <c r="G37" s="40">
        <f t="shared" si="0"/>
        <v>0</v>
      </c>
    </row>
    <row r="38" spans="1:8" ht="24.95" customHeight="1" x14ac:dyDescent="0.15">
      <c r="A38" s="9"/>
      <c r="B38" s="6">
        <v>32</v>
      </c>
      <c r="C38" s="7" t="s">
        <v>40</v>
      </c>
      <c r="D38" s="8">
        <v>1</v>
      </c>
      <c r="E38" s="8" t="s">
        <v>4</v>
      </c>
      <c r="F38" s="44"/>
      <c r="G38" s="40">
        <f t="shared" si="0"/>
        <v>0</v>
      </c>
    </row>
    <row r="39" spans="1:8" ht="24.95" customHeight="1" x14ac:dyDescent="0.15">
      <c r="A39" s="9"/>
      <c r="B39" s="6">
        <v>33</v>
      </c>
      <c r="C39" s="7" t="s">
        <v>20</v>
      </c>
      <c r="D39" s="8">
        <v>1</v>
      </c>
      <c r="E39" s="8" t="s">
        <v>4</v>
      </c>
      <c r="F39" s="44"/>
      <c r="G39" s="40">
        <f t="shared" si="0"/>
        <v>0</v>
      </c>
    </row>
    <row r="40" spans="1:8" ht="24.95" customHeight="1" x14ac:dyDescent="0.15">
      <c r="A40" s="9"/>
      <c r="B40" s="6">
        <v>34</v>
      </c>
      <c r="C40" s="7" t="s">
        <v>24</v>
      </c>
      <c r="D40" s="8">
        <v>70</v>
      </c>
      <c r="E40" s="8" t="s">
        <v>25</v>
      </c>
      <c r="F40" s="44"/>
      <c r="G40" s="40">
        <f t="shared" si="0"/>
        <v>0</v>
      </c>
    </row>
    <row r="41" spans="1:8" ht="24.95" customHeight="1" x14ac:dyDescent="0.15">
      <c r="A41" s="9"/>
      <c r="B41" s="6">
        <v>35</v>
      </c>
      <c r="C41" s="7" t="s">
        <v>57</v>
      </c>
      <c r="D41" s="8">
        <v>1</v>
      </c>
      <c r="E41" s="8" t="s">
        <v>4</v>
      </c>
      <c r="F41" s="44"/>
      <c r="G41" s="40">
        <f t="shared" si="0"/>
        <v>0</v>
      </c>
    </row>
    <row r="42" spans="1:8" ht="24.95" customHeight="1" x14ac:dyDescent="0.15">
      <c r="A42" s="9"/>
      <c r="B42" s="6">
        <v>36</v>
      </c>
      <c r="C42" s="28" t="s">
        <v>71</v>
      </c>
      <c r="D42" s="30">
        <v>1</v>
      </c>
      <c r="E42" s="30" t="s">
        <v>4</v>
      </c>
      <c r="F42" s="46"/>
      <c r="G42" s="40">
        <f t="shared" si="0"/>
        <v>0</v>
      </c>
    </row>
    <row r="43" spans="1:8" ht="24.95" customHeight="1" x14ac:dyDescent="0.15">
      <c r="A43" s="9"/>
      <c r="B43" s="6">
        <v>37</v>
      </c>
      <c r="C43" s="7" t="s">
        <v>58</v>
      </c>
      <c r="D43" s="8">
        <v>1</v>
      </c>
      <c r="E43" s="8" t="s">
        <v>0</v>
      </c>
      <c r="F43" s="44"/>
      <c r="G43" s="40">
        <f t="shared" si="0"/>
        <v>0</v>
      </c>
    </row>
    <row r="44" spans="1:8" ht="24.95" customHeight="1" x14ac:dyDescent="0.15">
      <c r="A44" s="9"/>
      <c r="B44" s="6">
        <v>38</v>
      </c>
      <c r="C44" s="7" t="s">
        <v>3</v>
      </c>
      <c r="D44" s="8">
        <v>1</v>
      </c>
      <c r="E44" s="8" t="s">
        <v>0</v>
      </c>
      <c r="F44" s="44"/>
      <c r="G44" s="40">
        <f t="shared" si="0"/>
        <v>0</v>
      </c>
    </row>
    <row r="45" spans="1:8" ht="24.95" customHeight="1" x14ac:dyDescent="0.15">
      <c r="A45" s="9"/>
      <c r="B45" s="6">
        <v>39</v>
      </c>
      <c r="C45" s="7" t="s">
        <v>16</v>
      </c>
      <c r="D45" s="8">
        <v>1</v>
      </c>
      <c r="E45" s="8" t="s">
        <v>4</v>
      </c>
      <c r="F45" s="44"/>
      <c r="G45" s="40">
        <f t="shared" si="0"/>
        <v>0</v>
      </c>
    </row>
    <row r="46" spans="1:8" ht="24.95" customHeight="1" x14ac:dyDescent="0.15">
      <c r="A46" s="9"/>
      <c r="B46" s="6">
        <v>40</v>
      </c>
      <c r="C46" s="28" t="s">
        <v>67</v>
      </c>
      <c r="D46" s="30">
        <v>1</v>
      </c>
      <c r="E46" s="30" t="s">
        <v>0</v>
      </c>
      <c r="F46" s="46"/>
      <c r="G46" s="40">
        <f t="shared" si="0"/>
        <v>0</v>
      </c>
    </row>
    <row r="47" spans="1:8" ht="24.95" customHeight="1" x14ac:dyDescent="0.15">
      <c r="A47" s="15"/>
      <c r="B47" s="6">
        <v>41</v>
      </c>
      <c r="C47" s="7" t="s">
        <v>46</v>
      </c>
      <c r="D47" s="8">
        <v>1</v>
      </c>
      <c r="E47" s="8" t="s">
        <v>4</v>
      </c>
      <c r="F47" s="44"/>
      <c r="G47" s="40">
        <f t="shared" si="0"/>
        <v>0</v>
      </c>
    </row>
    <row r="48" spans="1:8" ht="24.95" customHeight="1" x14ac:dyDescent="0.15">
      <c r="A48" s="65" t="s">
        <v>81</v>
      </c>
      <c r="B48" s="66"/>
      <c r="C48" s="66"/>
      <c r="D48" s="66"/>
      <c r="E48" s="66"/>
      <c r="F48" s="66"/>
      <c r="G48" s="41">
        <f>SUM(G26:G47)</f>
        <v>0</v>
      </c>
      <c r="H48" s="27"/>
    </row>
    <row r="49" spans="1:8" ht="24.95" customHeight="1" x14ac:dyDescent="0.15">
      <c r="A49" s="16" t="s">
        <v>21</v>
      </c>
      <c r="B49" s="18"/>
      <c r="C49" s="19"/>
      <c r="D49" s="17"/>
      <c r="E49" s="17"/>
      <c r="F49" s="17"/>
      <c r="G49" s="54"/>
    </row>
    <row r="50" spans="1:8" ht="24.95" customHeight="1" x14ac:dyDescent="0.15">
      <c r="A50" s="9"/>
      <c r="B50" s="6">
        <v>42</v>
      </c>
      <c r="C50" s="7" t="s">
        <v>35</v>
      </c>
      <c r="D50" s="8">
        <v>1</v>
      </c>
      <c r="E50" s="8" t="s">
        <v>4</v>
      </c>
      <c r="F50" s="44"/>
      <c r="G50" s="40">
        <f t="shared" si="0"/>
        <v>0</v>
      </c>
    </row>
    <row r="51" spans="1:8" ht="24.95" customHeight="1" x14ac:dyDescent="0.15">
      <c r="A51" s="9"/>
      <c r="B51" s="6">
        <v>43</v>
      </c>
      <c r="C51" s="7" t="s">
        <v>64</v>
      </c>
      <c r="D51" s="8">
        <v>1</v>
      </c>
      <c r="E51" s="8" t="s">
        <v>4</v>
      </c>
      <c r="F51" s="44"/>
      <c r="G51" s="40">
        <f t="shared" si="0"/>
        <v>0</v>
      </c>
    </row>
    <row r="52" spans="1:8" ht="24.95" customHeight="1" x14ac:dyDescent="0.15">
      <c r="A52" s="9"/>
      <c r="B52" s="6">
        <v>44</v>
      </c>
      <c r="C52" s="7" t="s">
        <v>8</v>
      </c>
      <c r="D52" s="8">
        <v>1</v>
      </c>
      <c r="E52" s="8" t="s">
        <v>9</v>
      </c>
      <c r="F52" s="44"/>
      <c r="G52" s="40">
        <f t="shared" si="0"/>
        <v>0</v>
      </c>
    </row>
    <row r="53" spans="1:8" ht="24.95" customHeight="1" x14ac:dyDescent="0.15">
      <c r="A53" s="9"/>
      <c r="B53" s="6">
        <v>45</v>
      </c>
      <c r="C53" s="28" t="s">
        <v>75</v>
      </c>
      <c r="D53" s="30">
        <v>1</v>
      </c>
      <c r="E53" s="30" t="s">
        <v>0</v>
      </c>
      <c r="F53" s="46"/>
      <c r="G53" s="40">
        <f t="shared" si="0"/>
        <v>0</v>
      </c>
    </row>
    <row r="54" spans="1:8" ht="24.95" customHeight="1" x14ac:dyDescent="0.15">
      <c r="A54" s="15"/>
      <c r="B54" s="6">
        <v>46</v>
      </c>
      <c r="C54" s="7" t="s">
        <v>15</v>
      </c>
      <c r="D54" s="8">
        <v>1</v>
      </c>
      <c r="E54" s="8" t="s">
        <v>4</v>
      </c>
      <c r="F54" s="44"/>
      <c r="G54" s="40">
        <f t="shared" si="0"/>
        <v>0</v>
      </c>
    </row>
    <row r="55" spans="1:8" ht="24.95" customHeight="1" x14ac:dyDescent="0.15">
      <c r="A55" s="65" t="s">
        <v>83</v>
      </c>
      <c r="B55" s="66"/>
      <c r="C55" s="66"/>
      <c r="D55" s="66"/>
      <c r="E55" s="66"/>
      <c r="F55" s="66"/>
      <c r="G55" s="41">
        <f>SUM(G50:G54)</f>
        <v>0</v>
      </c>
      <c r="H55" s="27"/>
    </row>
    <row r="56" spans="1:8" ht="24.95" customHeight="1" x14ac:dyDescent="0.15">
      <c r="A56" s="16" t="s">
        <v>22</v>
      </c>
      <c r="B56" s="18"/>
      <c r="C56" s="19"/>
      <c r="D56" s="17"/>
      <c r="E56" s="17"/>
      <c r="F56" s="17"/>
      <c r="G56" s="54"/>
    </row>
    <row r="57" spans="1:8" ht="24.95" customHeight="1" x14ac:dyDescent="0.15">
      <c r="A57" s="11"/>
      <c r="B57" s="6">
        <v>47</v>
      </c>
      <c r="C57" s="7" t="s">
        <v>59</v>
      </c>
      <c r="D57" s="8">
        <v>1</v>
      </c>
      <c r="E57" s="8" t="s">
        <v>4</v>
      </c>
      <c r="F57" s="44"/>
      <c r="G57" s="40">
        <f t="shared" si="0"/>
        <v>0</v>
      </c>
    </row>
    <row r="58" spans="1:8" ht="24.95" customHeight="1" x14ac:dyDescent="0.15">
      <c r="A58" s="65" t="s">
        <v>84</v>
      </c>
      <c r="B58" s="66"/>
      <c r="C58" s="66"/>
      <c r="D58" s="66"/>
      <c r="E58" s="66"/>
      <c r="F58" s="66"/>
      <c r="G58" s="41">
        <f>SUM(G57)</f>
        <v>0</v>
      </c>
      <c r="H58" s="27"/>
    </row>
    <row r="59" spans="1:8" ht="24.95" customHeight="1" x14ac:dyDescent="0.15">
      <c r="A59" s="16" t="s">
        <v>42</v>
      </c>
      <c r="B59" s="18"/>
      <c r="C59" s="19"/>
      <c r="D59" s="17"/>
      <c r="E59" s="17"/>
      <c r="F59" s="17"/>
      <c r="G59" s="54"/>
    </row>
    <row r="60" spans="1:8" ht="24.95" customHeight="1" x14ac:dyDescent="0.15">
      <c r="A60" s="11"/>
      <c r="B60" s="36">
        <v>48</v>
      </c>
      <c r="C60" s="7" t="s">
        <v>13</v>
      </c>
      <c r="D60" s="8">
        <v>1</v>
      </c>
      <c r="E60" s="8" t="s">
        <v>4</v>
      </c>
      <c r="F60" s="44"/>
      <c r="G60" s="40">
        <f t="shared" si="0"/>
        <v>0</v>
      </c>
    </row>
    <row r="61" spans="1:8" ht="24.95" customHeight="1" x14ac:dyDescent="0.15">
      <c r="A61" s="9"/>
      <c r="B61" s="36">
        <v>49</v>
      </c>
      <c r="C61" s="7" t="s">
        <v>66</v>
      </c>
      <c r="D61" s="8">
        <v>800</v>
      </c>
      <c r="E61" s="8" t="s">
        <v>1</v>
      </c>
      <c r="F61" s="44"/>
      <c r="G61" s="40">
        <f t="shared" si="0"/>
        <v>0</v>
      </c>
    </row>
    <row r="62" spans="1:8" ht="24.95" customHeight="1" x14ac:dyDescent="0.15">
      <c r="A62" s="9"/>
      <c r="B62" s="36">
        <v>50</v>
      </c>
      <c r="C62" s="28" t="s">
        <v>69</v>
      </c>
      <c r="D62" s="30">
        <v>1</v>
      </c>
      <c r="E62" s="30" t="s">
        <v>4</v>
      </c>
      <c r="F62" s="46"/>
      <c r="G62" s="40">
        <f t="shared" si="0"/>
        <v>0</v>
      </c>
    </row>
    <row r="63" spans="1:8" ht="24.95" customHeight="1" x14ac:dyDescent="0.15">
      <c r="A63" s="65" t="s">
        <v>85</v>
      </c>
      <c r="B63" s="66"/>
      <c r="C63" s="66"/>
      <c r="D63" s="66"/>
      <c r="E63" s="66"/>
      <c r="F63" s="66"/>
      <c r="G63" s="41">
        <f>SUM(G60:G62)</f>
        <v>0</v>
      </c>
      <c r="H63" s="27"/>
    </row>
    <row r="64" spans="1:8" ht="24.95" customHeight="1" x14ac:dyDescent="0.15">
      <c r="A64" s="16" t="s">
        <v>76</v>
      </c>
      <c r="B64" s="18"/>
      <c r="C64" s="19"/>
      <c r="D64" s="17"/>
      <c r="E64" s="17"/>
      <c r="F64" s="17"/>
      <c r="G64" s="54"/>
    </row>
    <row r="65" spans="1:8" ht="24.95" customHeight="1" x14ac:dyDescent="0.15">
      <c r="A65" s="9"/>
      <c r="B65" s="6">
        <v>51</v>
      </c>
      <c r="C65" s="20" t="s">
        <v>23</v>
      </c>
      <c r="D65" s="8">
        <v>1</v>
      </c>
      <c r="E65" s="8" t="s">
        <v>4</v>
      </c>
      <c r="F65" s="50"/>
      <c r="G65" s="40">
        <f t="shared" si="0"/>
        <v>0</v>
      </c>
    </row>
    <row r="66" spans="1:8" ht="24.95" customHeight="1" x14ac:dyDescent="0.15">
      <c r="A66" s="9"/>
      <c r="B66" s="6">
        <v>52</v>
      </c>
      <c r="C66" s="20" t="s">
        <v>33</v>
      </c>
      <c r="D66" s="8">
        <v>1</v>
      </c>
      <c r="E66" s="8" t="s">
        <v>4</v>
      </c>
      <c r="F66" s="50"/>
      <c r="G66" s="40">
        <f t="shared" si="0"/>
        <v>0</v>
      </c>
    </row>
    <row r="67" spans="1:8" ht="24.95" customHeight="1" x14ac:dyDescent="0.15">
      <c r="A67" s="9"/>
      <c r="B67" s="6">
        <v>53</v>
      </c>
      <c r="C67" s="20" t="s">
        <v>32</v>
      </c>
      <c r="D67" s="8">
        <v>1</v>
      </c>
      <c r="E67" s="8" t="s">
        <v>4</v>
      </c>
      <c r="F67" s="50"/>
      <c r="G67" s="40">
        <f t="shared" si="0"/>
        <v>0</v>
      </c>
    </row>
    <row r="68" spans="1:8" ht="24.95" customHeight="1" x14ac:dyDescent="0.15">
      <c r="A68" s="15"/>
      <c r="B68" s="6">
        <v>54</v>
      </c>
      <c r="C68" s="20" t="s">
        <v>36</v>
      </c>
      <c r="D68" s="8">
        <v>1</v>
      </c>
      <c r="E68" s="8" t="s">
        <v>4</v>
      </c>
      <c r="F68" s="50"/>
      <c r="G68" s="40">
        <f t="shared" si="0"/>
        <v>0</v>
      </c>
    </row>
    <row r="69" spans="1:8" ht="24.95" customHeight="1" x14ac:dyDescent="0.15">
      <c r="A69" s="65" t="s">
        <v>86</v>
      </c>
      <c r="B69" s="66"/>
      <c r="C69" s="66"/>
      <c r="D69" s="66"/>
      <c r="E69" s="66"/>
      <c r="F69" s="66"/>
      <c r="G69" s="41">
        <f>SUM(G65:G68)</f>
        <v>0</v>
      </c>
      <c r="H69" s="27"/>
    </row>
    <row r="70" spans="1:8" ht="24.95" customHeight="1" x14ac:dyDescent="0.15">
      <c r="A70" s="16" t="s">
        <v>77</v>
      </c>
      <c r="B70" s="18"/>
      <c r="C70" s="19"/>
      <c r="D70" s="17"/>
      <c r="E70" s="17"/>
      <c r="F70" s="17"/>
      <c r="G70" s="54"/>
    </row>
    <row r="71" spans="1:8" ht="24.95" customHeight="1" x14ac:dyDescent="0.15">
      <c r="A71" s="9"/>
      <c r="B71" s="21">
        <v>55</v>
      </c>
      <c r="C71" s="22" t="s">
        <v>50</v>
      </c>
      <c r="D71" s="23">
        <v>1</v>
      </c>
      <c r="E71" s="23" t="s">
        <v>4</v>
      </c>
      <c r="F71" s="51"/>
      <c r="G71" s="40">
        <f t="shared" si="0"/>
        <v>0</v>
      </c>
    </row>
    <row r="72" spans="1:8" ht="24.95" customHeight="1" x14ac:dyDescent="0.15">
      <c r="A72" s="9"/>
      <c r="B72" s="21">
        <v>56</v>
      </c>
      <c r="C72" s="22" t="s">
        <v>47</v>
      </c>
      <c r="D72" s="24">
        <v>3100</v>
      </c>
      <c r="E72" s="23" t="s">
        <v>7</v>
      </c>
      <c r="F72" s="51"/>
      <c r="G72" s="40">
        <f t="shared" si="0"/>
        <v>0</v>
      </c>
    </row>
    <row r="73" spans="1:8" ht="24.95" customHeight="1" x14ac:dyDescent="0.15">
      <c r="A73" s="9"/>
      <c r="B73" s="21">
        <v>57</v>
      </c>
      <c r="C73" s="25" t="s">
        <v>48</v>
      </c>
      <c r="D73" s="26">
        <v>1</v>
      </c>
      <c r="E73" s="26" t="s">
        <v>4</v>
      </c>
      <c r="F73" s="52"/>
      <c r="G73" s="40">
        <f t="shared" si="0"/>
        <v>0</v>
      </c>
    </row>
    <row r="74" spans="1:8" ht="24.95" customHeight="1" x14ac:dyDescent="0.15">
      <c r="A74" s="9"/>
      <c r="B74" s="21">
        <v>58</v>
      </c>
      <c r="C74" s="25" t="s">
        <v>51</v>
      </c>
      <c r="D74" s="26">
        <v>2</v>
      </c>
      <c r="E74" s="26" t="s">
        <v>4</v>
      </c>
      <c r="F74" s="52"/>
      <c r="G74" s="40">
        <f t="shared" si="0"/>
        <v>0</v>
      </c>
    </row>
    <row r="75" spans="1:8" ht="24.95" customHeight="1" x14ac:dyDescent="0.15">
      <c r="A75" s="15"/>
      <c r="B75" s="21">
        <v>59</v>
      </c>
      <c r="C75" s="28" t="s">
        <v>34</v>
      </c>
      <c r="D75" s="29">
        <v>100</v>
      </c>
      <c r="E75" s="30" t="s">
        <v>7</v>
      </c>
      <c r="F75" s="46"/>
      <c r="G75" s="40">
        <f t="shared" si="0"/>
        <v>0</v>
      </c>
    </row>
    <row r="76" spans="1:8" ht="24.95" customHeight="1" x14ac:dyDescent="0.15">
      <c r="A76" s="65" t="s">
        <v>87</v>
      </c>
      <c r="B76" s="66"/>
      <c r="C76" s="66"/>
      <c r="D76" s="66"/>
      <c r="E76" s="66"/>
      <c r="F76" s="66"/>
      <c r="G76" s="41">
        <f>SUM(G71:G75)</f>
        <v>0</v>
      </c>
      <c r="H76" s="27"/>
    </row>
    <row r="77" spans="1:8" ht="8.25" customHeight="1" thickBot="1" x14ac:dyDescent="0.2"/>
    <row r="78" spans="1:8" ht="37.5" customHeight="1" x14ac:dyDescent="0.15">
      <c r="A78" s="67" t="s">
        <v>88</v>
      </c>
      <c r="B78" s="68"/>
      <c r="C78" s="68"/>
      <c r="D78" s="68"/>
      <c r="E78" s="68"/>
      <c r="F78" s="68"/>
      <c r="G78" s="42">
        <f>G24+G48+G55+G58+G63+G69+G76</f>
        <v>0</v>
      </c>
    </row>
    <row r="79" spans="1:8" ht="37.5" customHeight="1" thickBot="1" x14ac:dyDescent="0.2">
      <c r="A79" s="69" t="s">
        <v>89</v>
      </c>
      <c r="B79" s="70"/>
      <c r="C79" s="70"/>
      <c r="D79" s="70"/>
      <c r="E79" s="70"/>
      <c r="F79" s="70"/>
      <c r="G79" s="43">
        <f>INT(G78*1.1)</f>
        <v>0</v>
      </c>
    </row>
  </sheetData>
  <sheetProtection algorithmName="SHA-512" hashValue="26e0EXCocSjgAei0bX2GP01/mbdKtAsqtAo6es8f7Y1T6uCTfjK5AwG5rP9AawakPL+tvuWhj1NQxm0DJSRK8g==" saltValue="tpi4yhc3HTfyEAM2ywkL+A==" spinCount="100000" sheet="1" objects="1" scenarios="1"/>
  <mergeCells count="18">
    <mergeCell ref="A69:F69"/>
    <mergeCell ref="A76:F76"/>
    <mergeCell ref="A78:F78"/>
    <mergeCell ref="A79:F79"/>
    <mergeCell ref="A24:F24"/>
    <mergeCell ref="A48:F48"/>
    <mergeCell ref="A55:F55"/>
    <mergeCell ref="A58:F58"/>
    <mergeCell ref="A63:F63"/>
    <mergeCell ref="H8:L8"/>
    <mergeCell ref="H9:L9"/>
    <mergeCell ref="H12:L12"/>
    <mergeCell ref="H13:L13"/>
    <mergeCell ref="A2:G2"/>
    <mergeCell ref="A3:C3"/>
    <mergeCell ref="D3:E3"/>
    <mergeCell ref="H3:K3"/>
    <mergeCell ref="A4:G4"/>
  </mergeCells>
  <phoneticPr fontId="4"/>
  <printOptions horizontalCentered="1"/>
  <pageMargins left="0.11811023622047245" right="0.11811023622047245" top="0.62992125984251968" bottom="0.55118110236220474" header="0.31496062992125984" footer="0.19685039370078741"/>
  <pageSetup paperSize="9" scale="83" fitToHeight="0" orientation="portrait" r:id="rId1"/>
  <headerFooter scaleWithDoc="0">
    <oddFooter>&amp;C&amp;"游明朝,標準"&amp;P</oddFooter>
  </headerFooter>
  <rowBreaks count="1" manualBreakCount="1">
    <brk id="4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【様式８ー２】見積内訳書</vt:lpstr>
      <vt:lpstr>【様式８ー２】見積内訳書!Print_Area</vt:lpstr>
      <vt:lpstr>【様式８ー２】見積内訳書!Print_Titles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2025-12-04T05:56:14Z</cp:lastPrinted>
  <dcterms:modified xsi:type="dcterms:W3CDTF">2025-12-04T05:56:37Z</dcterms:modified>
</cp:coreProperties>
</file>