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青葉区\03総務課\010_総務課\400_統計・調査\310_なるほどあおば\2025(R07)年度\11_ホームページアップ用（EXCEL）\Excel\"/>
    </mc:Choice>
  </mc:AlternateContent>
  <xr:revisionPtr revIDLastSave="0" documentId="13_ncr:1_{40413BBC-89C7-4045-8C6A-6E56A62CB0C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２　人口・世帯　その12（P17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2" l="1"/>
  <c r="H45" i="2" s="1"/>
  <c r="E85" i="2"/>
  <c r="I85" i="2" s="1"/>
  <c r="E84" i="2"/>
  <c r="H84" i="2" s="1"/>
  <c r="I83" i="2"/>
  <c r="H83" i="2"/>
  <c r="E83" i="2"/>
  <c r="E82" i="2"/>
  <c r="I82" i="2" s="1"/>
  <c r="E81" i="2"/>
  <c r="I81" i="2" s="1"/>
  <c r="I80" i="2"/>
  <c r="E80" i="2"/>
  <c r="H80" i="2" s="1"/>
  <c r="I79" i="2"/>
  <c r="H79" i="2"/>
  <c r="E79" i="2"/>
  <c r="E78" i="2"/>
  <c r="I78" i="2" s="1"/>
  <c r="E77" i="2"/>
  <c r="I77" i="2" s="1"/>
  <c r="I76" i="2"/>
  <c r="E76" i="2"/>
  <c r="H76" i="2" s="1"/>
  <c r="I75" i="2"/>
  <c r="H75" i="2"/>
  <c r="E75" i="2"/>
  <c r="E74" i="2"/>
  <c r="I74" i="2" s="1"/>
  <c r="E73" i="2"/>
  <c r="I73" i="2" s="1"/>
  <c r="I72" i="2"/>
  <c r="E72" i="2"/>
  <c r="H72" i="2" s="1"/>
  <c r="I71" i="2"/>
  <c r="H71" i="2"/>
  <c r="E71" i="2"/>
  <c r="E70" i="2"/>
  <c r="I70" i="2" s="1"/>
  <c r="E69" i="2"/>
  <c r="I69" i="2" s="1"/>
  <c r="I68" i="2"/>
  <c r="E68" i="2"/>
  <c r="H68" i="2" s="1"/>
  <c r="I67" i="2"/>
  <c r="H67" i="2"/>
  <c r="E67" i="2"/>
  <c r="E66" i="2"/>
  <c r="I66" i="2" s="1"/>
  <c r="E65" i="2"/>
  <c r="I65" i="2" s="1"/>
  <c r="I64" i="2"/>
  <c r="E64" i="2"/>
  <c r="H64" i="2" s="1"/>
  <c r="I63" i="2"/>
  <c r="H63" i="2"/>
  <c r="E63" i="2"/>
  <c r="E62" i="2"/>
  <c r="I62" i="2" s="1"/>
  <c r="E61" i="2"/>
  <c r="I61" i="2" s="1"/>
  <c r="I60" i="2"/>
  <c r="E60" i="2"/>
  <c r="H60" i="2" s="1"/>
  <c r="I59" i="2"/>
  <c r="H59" i="2"/>
  <c r="E59" i="2"/>
  <c r="E58" i="2"/>
  <c r="I58" i="2" s="1"/>
  <c r="E57" i="2"/>
  <c r="I57" i="2" s="1"/>
  <c r="I56" i="2"/>
  <c r="E56" i="2"/>
  <c r="H56" i="2" s="1"/>
  <c r="I55" i="2"/>
  <c r="H55" i="2"/>
  <c r="E55" i="2"/>
  <c r="E54" i="2"/>
  <c r="I54" i="2" s="1"/>
  <c r="E53" i="2"/>
  <c r="I53" i="2" s="1"/>
  <c r="I52" i="2"/>
  <c r="E52" i="2"/>
  <c r="H52" i="2" s="1"/>
  <c r="I51" i="2"/>
  <c r="H51" i="2"/>
  <c r="E51" i="2"/>
  <c r="E50" i="2"/>
  <c r="I50" i="2" s="1"/>
  <c r="E49" i="2"/>
  <c r="I49" i="2" s="1"/>
  <c r="I48" i="2"/>
  <c r="H48" i="2"/>
  <c r="E48" i="2"/>
  <c r="E47" i="2"/>
  <c r="I47" i="2" s="1"/>
  <c r="E46" i="2"/>
  <c r="I46" i="2" s="1"/>
  <c r="I45" i="2"/>
  <c r="I44" i="2"/>
  <c r="H44" i="2"/>
  <c r="E44" i="2"/>
  <c r="E43" i="2"/>
  <c r="H43" i="2" s="1"/>
  <c r="E42" i="2"/>
  <c r="I42" i="2" s="1"/>
  <c r="I41" i="2"/>
  <c r="E41" i="2"/>
  <c r="H41" i="2" s="1"/>
  <c r="I40" i="2"/>
  <c r="H40" i="2"/>
  <c r="E40" i="2"/>
  <c r="E39" i="2"/>
  <c r="H39" i="2" s="1"/>
  <c r="E38" i="2"/>
  <c r="I38" i="2" s="1"/>
  <c r="I37" i="2"/>
  <c r="E37" i="2"/>
  <c r="H37" i="2" s="1"/>
  <c r="I36" i="2"/>
  <c r="H36" i="2"/>
  <c r="E36" i="2"/>
  <c r="E35" i="2"/>
  <c r="I35" i="2" s="1"/>
  <c r="E34" i="2"/>
  <c r="I34" i="2" s="1"/>
  <c r="I33" i="2"/>
  <c r="E33" i="2"/>
  <c r="H33" i="2" s="1"/>
  <c r="I32" i="2"/>
  <c r="H32" i="2"/>
  <c r="E32" i="2"/>
  <c r="E31" i="2"/>
  <c r="I31" i="2" s="1"/>
  <c r="E30" i="2"/>
  <c r="I30" i="2" s="1"/>
  <c r="I29" i="2"/>
  <c r="E29" i="2"/>
  <c r="H29" i="2" s="1"/>
  <c r="I28" i="2"/>
  <c r="H28" i="2"/>
  <c r="E28" i="2"/>
  <c r="E27" i="2"/>
  <c r="H27" i="2" s="1"/>
  <c r="E26" i="2"/>
  <c r="I26" i="2" s="1"/>
  <c r="I25" i="2"/>
  <c r="E25" i="2"/>
  <c r="H25" i="2" s="1"/>
  <c r="I24" i="2"/>
  <c r="H24" i="2"/>
  <c r="E24" i="2"/>
  <c r="E23" i="2"/>
  <c r="H23" i="2" s="1"/>
  <c r="E22" i="2"/>
  <c r="I22" i="2" s="1"/>
  <c r="I21" i="2"/>
  <c r="E21" i="2"/>
  <c r="H21" i="2" s="1"/>
  <c r="I20" i="2"/>
  <c r="H20" i="2"/>
  <c r="E20" i="2"/>
  <c r="E19" i="2"/>
  <c r="I19" i="2" s="1"/>
  <c r="E18" i="2"/>
  <c r="I18" i="2" s="1"/>
  <c r="I17" i="2"/>
  <c r="E17" i="2"/>
  <c r="H17" i="2" s="1"/>
  <c r="I16" i="2"/>
  <c r="H16" i="2"/>
  <c r="E16" i="2"/>
  <c r="E15" i="2"/>
  <c r="I15" i="2" s="1"/>
  <c r="E14" i="2"/>
  <c r="I14" i="2" s="1"/>
  <c r="I13" i="2"/>
  <c r="E13" i="2"/>
  <c r="H13" i="2" s="1"/>
  <c r="I12" i="2"/>
  <c r="H12" i="2"/>
  <c r="E12" i="2"/>
  <c r="E11" i="2"/>
  <c r="I11" i="2" s="1"/>
  <c r="E10" i="2"/>
  <c r="I10" i="2" s="1"/>
  <c r="I9" i="2"/>
  <c r="E9" i="2"/>
  <c r="H9" i="2" s="1"/>
  <c r="I8" i="2"/>
  <c r="H8" i="2"/>
  <c r="E8" i="2"/>
  <c r="E7" i="2"/>
  <c r="I7" i="2" s="1"/>
  <c r="I84" i="2" l="1"/>
  <c r="H62" i="2"/>
  <c r="H11" i="2"/>
  <c r="H19" i="2"/>
  <c r="H31" i="2"/>
  <c r="H35" i="2"/>
  <c r="H47" i="2"/>
  <c r="H50" i="2"/>
  <c r="H58" i="2"/>
  <c r="H70" i="2"/>
  <c r="H78" i="2"/>
  <c r="I23" i="2"/>
  <c r="I27" i="2"/>
  <c r="I39" i="2"/>
  <c r="I43" i="2"/>
  <c r="H53" i="2"/>
  <c r="H57" i="2"/>
  <c r="H65" i="2"/>
  <c r="H85" i="2"/>
  <c r="H7" i="2"/>
  <c r="H15" i="2"/>
  <c r="H54" i="2"/>
  <c r="H66" i="2"/>
  <c r="H74" i="2"/>
  <c r="H82" i="2"/>
  <c r="H10" i="2"/>
  <c r="H14" i="2"/>
  <c r="H18" i="2"/>
  <c r="H22" i="2"/>
  <c r="H26" i="2"/>
  <c r="H30" i="2"/>
  <c r="H34" i="2"/>
  <c r="H38" i="2"/>
  <c r="H42" i="2"/>
  <c r="H46" i="2"/>
  <c r="H61" i="2"/>
  <c r="H69" i="2"/>
  <c r="H73" i="2"/>
  <c r="H77" i="2"/>
  <c r="H81" i="2"/>
</calcChain>
</file>

<file path=xl/sharedStrings.xml><?xml version="1.0" encoding="utf-8"?>
<sst xmlns="http://schemas.openxmlformats.org/spreadsheetml/2006/main" count="91" uniqueCount="91">
  <si>
    <t>２　人口・世帯</t>
  </si>
  <si>
    <t>町名</t>
    <rPh sb="0" eb="2">
      <t>チョウメイ</t>
    </rPh>
    <phoneticPr fontId="20"/>
  </si>
  <si>
    <t>面積(㎢)</t>
    <rPh sb="0" eb="2">
      <t>メンセキ</t>
    </rPh>
    <phoneticPr fontId="20"/>
  </si>
  <si>
    <t>世帯数(人)</t>
    <rPh sb="0" eb="3">
      <t>セタイスウ</t>
    </rPh>
    <rPh sb="4" eb="5">
      <t>ヒト</t>
    </rPh>
    <phoneticPr fontId="20"/>
  </si>
  <si>
    <t>人口(人)</t>
    <rPh sb="0" eb="2">
      <t>ジンコウ</t>
    </rPh>
    <rPh sb="3" eb="4">
      <t>ヒト</t>
    </rPh>
    <phoneticPr fontId="20"/>
  </si>
  <si>
    <t>一世帯あたり人員(人)</t>
    <rPh sb="0" eb="3">
      <t>イッセタイ</t>
    </rPh>
    <rPh sb="6" eb="8">
      <t>ジンイン</t>
    </rPh>
    <rPh sb="9" eb="10">
      <t>ヒト</t>
    </rPh>
    <phoneticPr fontId="20"/>
  </si>
  <si>
    <t>人口密度(人)</t>
    <rPh sb="0" eb="2">
      <t>ジンコウ</t>
    </rPh>
    <rPh sb="2" eb="4">
      <t>ミツド</t>
    </rPh>
    <rPh sb="5" eb="6">
      <t>ヒト</t>
    </rPh>
    <phoneticPr fontId="20"/>
  </si>
  <si>
    <t>総数</t>
    <rPh sb="0" eb="2">
      <t>ソウスウ</t>
    </rPh>
    <phoneticPr fontId="20"/>
  </si>
  <si>
    <t>男</t>
    <rPh sb="0" eb="1">
      <t>オトコ</t>
    </rPh>
    <phoneticPr fontId="20"/>
  </si>
  <si>
    <t>女</t>
    <rPh sb="0" eb="1">
      <t>オンナ</t>
    </rPh>
    <phoneticPr fontId="20"/>
  </si>
  <si>
    <t>桂台一丁目</t>
    <rPh sb="0" eb="2">
      <t>カツラダイ</t>
    </rPh>
    <rPh sb="2" eb="5">
      <t>イッチョウメ</t>
    </rPh>
    <phoneticPr fontId="20"/>
  </si>
  <si>
    <t>桂台二丁目</t>
    <rPh sb="0" eb="2">
      <t>カツラダイ</t>
    </rPh>
    <rPh sb="2" eb="3">
      <t>フタ</t>
    </rPh>
    <rPh sb="3" eb="5">
      <t>チョウメ</t>
    </rPh>
    <phoneticPr fontId="20"/>
  </si>
  <si>
    <t>元石川町</t>
    <rPh sb="0" eb="4">
      <t>モトイシカワチョウ</t>
    </rPh>
    <phoneticPr fontId="20"/>
  </si>
  <si>
    <t>美しが丘一丁目</t>
    <rPh sb="0" eb="1">
      <t>ウツク</t>
    </rPh>
    <rPh sb="3" eb="4">
      <t>オカ</t>
    </rPh>
    <rPh sb="4" eb="7">
      <t>イッチョウメ</t>
    </rPh>
    <phoneticPr fontId="20"/>
  </si>
  <si>
    <t>美しが丘二丁目</t>
    <rPh sb="0" eb="1">
      <t>ウツク</t>
    </rPh>
    <rPh sb="3" eb="4">
      <t>オカ</t>
    </rPh>
    <rPh sb="4" eb="5">
      <t>フタ</t>
    </rPh>
    <rPh sb="5" eb="7">
      <t>チョウメ</t>
    </rPh>
    <phoneticPr fontId="20"/>
  </si>
  <si>
    <t>美しが丘三丁目</t>
    <rPh sb="0" eb="1">
      <t>ウツク</t>
    </rPh>
    <rPh sb="3" eb="4">
      <t>オカ</t>
    </rPh>
    <rPh sb="4" eb="7">
      <t>サンチョウメ</t>
    </rPh>
    <phoneticPr fontId="20"/>
  </si>
  <si>
    <t>美しが丘四丁目</t>
    <rPh sb="0" eb="1">
      <t>ウツク</t>
    </rPh>
    <rPh sb="3" eb="4">
      <t>オカ</t>
    </rPh>
    <rPh sb="4" eb="5">
      <t>ヨン</t>
    </rPh>
    <rPh sb="5" eb="7">
      <t>チョウメ</t>
    </rPh>
    <phoneticPr fontId="20"/>
  </si>
  <si>
    <t>美しが丘五丁目</t>
    <rPh sb="0" eb="1">
      <t>ウツク</t>
    </rPh>
    <rPh sb="3" eb="4">
      <t>オカ</t>
    </rPh>
    <rPh sb="4" eb="5">
      <t>イ</t>
    </rPh>
    <rPh sb="5" eb="7">
      <t>チョウメ</t>
    </rPh>
    <phoneticPr fontId="20"/>
  </si>
  <si>
    <t>荏田町</t>
    <rPh sb="0" eb="3">
      <t>エダマチ</t>
    </rPh>
    <phoneticPr fontId="20"/>
  </si>
  <si>
    <t>荏田北一丁目</t>
    <rPh sb="0" eb="3">
      <t>エダキタ</t>
    </rPh>
    <rPh sb="3" eb="6">
      <t>イッチョウメ</t>
    </rPh>
    <phoneticPr fontId="20"/>
  </si>
  <si>
    <t>荏田北二丁目</t>
    <rPh sb="0" eb="3">
      <t>エダキタ</t>
    </rPh>
    <rPh sb="3" eb="4">
      <t>フタ</t>
    </rPh>
    <rPh sb="4" eb="6">
      <t>チョウメ</t>
    </rPh>
    <phoneticPr fontId="20"/>
  </si>
  <si>
    <t>荏田北三丁目</t>
    <rPh sb="0" eb="3">
      <t>エダキタ</t>
    </rPh>
    <rPh sb="3" eb="4">
      <t>ミ</t>
    </rPh>
    <rPh sb="4" eb="6">
      <t>チョウメ</t>
    </rPh>
    <phoneticPr fontId="20"/>
  </si>
  <si>
    <t>荏田西一丁目</t>
    <rPh sb="0" eb="3">
      <t>エダニシ</t>
    </rPh>
    <rPh sb="3" eb="6">
      <t>イッチョウメ</t>
    </rPh>
    <phoneticPr fontId="20"/>
  </si>
  <si>
    <t>荏田西二丁目</t>
    <rPh sb="0" eb="3">
      <t>エダニシ</t>
    </rPh>
    <rPh sb="3" eb="4">
      <t>フタ</t>
    </rPh>
    <rPh sb="4" eb="6">
      <t>チョウメ</t>
    </rPh>
    <phoneticPr fontId="20"/>
  </si>
  <si>
    <t>荏田西三丁目</t>
    <rPh sb="0" eb="3">
      <t>エダニシ</t>
    </rPh>
    <rPh sb="3" eb="6">
      <t>サンチョウメ</t>
    </rPh>
    <phoneticPr fontId="20"/>
  </si>
  <si>
    <t>荏田西四丁目</t>
    <rPh sb="0" eb="3">
      <t>エダニシ</t>
    </rPh>
    <rPh sb="3" eb="4">
      <t>ヨン</t>
    </rPh>
    <rPh sb="4" eb="6">
      <t>チョウメ</t>
    </rPh>
    <phoneticPr fontId="20"/>
  </si>
  <si>
    <t>荏田西五丁目</t>
    <rPh sb="0" eb="3">
      <t>エダニシ</t>
    </rPh>
    <rPh sb="3" eb="4">
      <t>イ</t>
    </rPh>
    <rPh sb="4" eb="6">
      <t>チョウメ</t>
    </rPh>
    <phoneticPr fontId="20"/>
  </si>
  <si>
    <t>荏子田一丁目</t>
    <rPh sb="0" eb="3">
      <t>エコダ</t>
    </rPh>
    <rPh sb="3" eb="6">
      <t>イッチョウメ</t>
    </rPh>
    <phoneticPr fontId="20"/>
  </si>
  <si>
    <t>荏子田二丁目</t>
    <rPh sb="0" eb="3">
      <t>エコダ</t>
    </rPh>
    <rPh sb="3" eb="4">
      <t>フタ</t>
    </rPh>
    <rPh sb="4" eb="6">
      <t>チョウメ</t>
    </rPh>
    <phoneticPr fontId="20"/>
  </si>
  <si>
    <t>荏子田三丁目</t>
    <rPh sb="0" eb="3">
      <t>エコダ</t>
    </rPh>
    <rPh sb="3" eb="6">
      <t>サンチョウメ</t>
    </rPh>
    <phoneticPr fontId="20"/>
  </si>
  <si>
    <t>市ヶ尾町</t>
    <rPh sb="0" eb="4">
      <t>イチガオチョウ</t>
    </rPh>
    <phoneticPr fontId="20"/>
  </si>
  <si>
    <t>下谷本町</t>
    <rPh sb="0" eb="2">
      <t>シタヤ</t>
    </rPh>
    <rPh sb="2" eb="4">
      <t>ホンチョウ</t>
    </rPh>
    <phoneticPr fontId="20"/>
  </si>
  <si>
    <t>藤が丘一丁目</t>
    <rPh sb="0" eb="1">
      <t>フジ</t>
    </rPh>
    <rPh sb="2" eb="3">
      <t>オカ</t>
    </rPh>
    <rPh sb="3" eb="6">
      <t>イッチョウメ</t>
    </rPh>
    <phoneticPr fontId="20"/>
  </si>
  <si>
    <t>藤が丘二丁目</t>
    <rPh sb="0" eb="1">
      <t>フジ</t>
    </rPh>
    <rPh sb="2" eb="3">
      <t>オカ</t>
    </rPh>
    <rPh sb="3" eb="4">
      <t>フタ</t>
    </rPh>
    <rPh sb="4" eb="6">
      <t>チョウメ</t>
    </rPh>
    <phoneticPr fontId="20"/>
  </si>
  <si>
    <t>梅ヶ丘</t>
    <rPh sb="0" eb="3">
      <t>ウメガオカ</t>
    </rPh>
    <phoneticPr fontId="20"/>
  </si>
  <si>
    <t>千草台</t>
    <rPh sb="0" eb="3">
      <t>チグサダイ</t>
    </rPh>
    <phoneticPr fontId="20"/>
  </si>
  <si>
    <t>つつじヶ丘</t>
    <rPh sb="4" eb="5">
      <t>オカ</t>
    </rPh>
    <phoneticPr fontId="20"/>
  </si>
  <si>
    <t>しらとり台</t>
    <rPh sb="4" eb="5">
      <t>ダイ</t>
    </rPh>
    <phoneticPr fontId="20"/>
  </si>
  <si>
    <t>恩田町</t>
    <rPh sb="0" eb="2">
      <t>オンダ</t>
    </rPh>
    <rPh sb="2" eb="3">
      <t>チョウ</t>
    </rPh>
    <phoneticPr fontId="20"/>
  </si>
  <si>
    <t>榎が丘</t>
    <rPh sb="0" eb="1">
      <t>エノキ</t>
    </rPh>
    <rPh sb="2" eb="3">
      <t>オカ</t>
    </rPh>
    <phoneticPr fontId="20"/>
  </si>
  <si>
    <t>松風台</t>
    <rPh sb="0" eb="3">
      <t>マツカゼダイ</t>
    </rPh>
    <phoneticPr fontId="20"/>
  </si>
  <si>
    <t>桜台</t>
    <rPh sb="0" eb="2">
      <t>サクラダイ</t>
    </rPh>
    <phoneticPr fontId="20"/>
  </si>
  <si>
    <t>青葉台一丁目</t>
    <rPh sb="0" eb="3">
      <t>アオバダイ</t>
    </rPh>
    <rPh sb="3" eb="6">
      <t>イッチョウメ</t>
    </rPh>
    <phoneticPr fontId="20"/>
  </si>
  <si>
    <t>青葉台二丁目</t>
    <rPh sb="0" eb="3">
      <t>アオバダイ</t>
    </rPh>
    <rPh sb="3" eb="4">
      <t>フタ</t>
    </rPh>
    <rPh sb="4" eb="6">
      <t>チョウメ</t>
    </rPh>
    <phoneticPr fontId="20"/>
  </si>
  <si>
    <t>若草台</t>
    <rPh sb="0" eb="2">
      <t>ワカクサ</t>
    </rPh>
    <rPh sb="2" eb="3">
      <t>ダイ</t>
    </rPh>
    <phoneticPr fontId="20"/>
  </si>
  <si>
    <t>田奈町</t>
    <rPh sb="0" eb="3">
      <t>タナチョウ</t>
    </rPh>
    <phoneticPr fontId="20"/>
  </si>
  <si>
    <t>奈良町</t>
    <rPh sb="0" eb="2">
      <t>ナラ</t>
    </rPh>
    <rPh sb="2" eb="3">
      <t>マチ</t>
    </rPh>
    <phoneticPr fontId="20"/>
  </si>
  <si>
    <t>奈良一丁目</t>
    <rPh sb="0" eb="2">
      <t>ナラ</t>
    </rPh>
    <rPh sb="3" eb="5">
      <t>チョウメ</t>
    </rPh>
    <phoneticPr fontId="20"/>
  </si>
  <si>
    <t>奈良二丁目</t>
    <rPh sb="0" eb="2">
      <t>ナラ</t>
    </rPh>
    <rPh sb="2" eb="3">
      <t>フタ</t>
    </rPh>
    <rPh sb="3" eb="5">
      <t>チョウメ</t>
    </rPh>
    <phoneticPr fontId="20"/>
  </si>
  <si>
    <t>奈良三丁目</t>
    <rPh sb="0" eb="2">
      <t>ナラ</t>
    </rPh>
    <rPh sb="3" eb="5">
      <t>チョウメ</t>
    </rPh>
    <phoneticPr fontId="20"/>
  </si>
  <si>
    <t>奈良四丁目</t>
    <rPh sb="0" eb="2">
      <t>ナラ</t>
    </rPh>
    <rPh sb="3" eb="5">
      <t>チョウメ</t>
    </rPh>
    <phoneticPr fontId="20"/>
  </si>
  <si>
    <t>奈良五丁目</t>
    <rPh sb="0" eb="2">
      <t>ナラ</t>
    </rPh>
    <phoneticPr fontId="20"/>
  </si>
  <si>
    <t>緑山</t>
    <rPh sb="0" eb="2">
      <t>ミドリヤマ</t>
    </rPh>
    <phoneticPr fontId="20"/>
  </si>
  <si>
    <t>上谷本町</t>
    <rPh sb="0" eb="1">
      <t>ウエ</t>
    </rPh>
    <rPh sb="1" eb="2">
      <t>タニ</t>
    </rPh>
    <rPh sb="2" eb="4">
      <t>ホンチョウ</t>
    </rPh>
    <phoneticPr fontId="20"/>
  </si>
  <si>
    <t>もえぎ野</t>
    <rPh sb="3" eb="4">
      <t>ノ</t>
    </rPh>
    <phoneticPr fontId="20"/>
  </si>
  <si>
    <t>柿の木台</t>
    <rPh sb="0" eb="1">
      <t>カキ</t>
    </rPh>
    <rPh sb="2" eb="4">
      <t>キダイ</t>
    </rPh>
    <phoneticPr fontId="20"/>
  </si>
  <si>
    <t>みたけ台</t>
    <rPh sb="3" eb="4">
      <t>ダイ</t>
    </rPh>
    <phoneticPr fontId="20"/>
  </si>
  <si>
    <t>成合町</t>
    <rPh sb="0" eb="2">
      <t>ナリアイ</t>
    </rPh>
    <rPh sb="2" eb="3">
      <t>チョウ</t>
    </rPh>
    <phoneticPr fontId="20"/>
  </si>
  <si>
    <t>たちばな台一丁目</t>
    <rPh sb="4" eb="5">
      <t>ダイ</t>
    </rPh>
    <rPh sb="5" eb="6">
      <t>イッ</t>
    </rPh>
    <rPh sb="6" eb="8">
      <t>チョウメ</t>
    </rPh>
    <phoneticPr fontId="20"/>
  </si>
  <si>
    <t>たちばな台二丁目</t>
    <rPh sb="4" eb="5">
      <t>ダイ</t>
    </rPh>
    <rPh sb="5" eb="6">
      <t>ニ</t>
    </rPh>
    <rPh sb="6" eb="8">
      <t>チョウメ</t>
    </rPh>
    <phoneticPr fontId="20"/>
  </si>
  <si>
    <t>鴨志田町</t>
    <rPh sb="0" eb="4">
      <t>カモシダチョウ</t>
    </rPh>
    <phoneticPr fontId="20"/>
  </si>
  <si>
    <t>寺家町</t>
    <rPh sb="0" eb="2">
      <t>テライエ</t>
    </rPh>
    <rPh sb="2" eb="3">
      <t>チョウ</t>
    </rPh>
    <phoneticPr fontId="20"/>
  </si>
  <si>
    <t>鉄町</t>
    <rPh sb="0" eb="1">
      <t>テツ</t>
    </rPh>
    <rPh sb="1" eb="2">
      <t>チョウ</t>
    </rPh>
    <phoneticPr fontId="20"/>
  </si>
  <si>
    <t>大場町</t>
    <rPh sb="0" eb="2">
      <t>オオバ</t>
    </rPh>
    <rPh sb="2" eb="3">
      <t>チョウ</t>
    </rPh>
    <phoneticPr fontId="20"/>
  </si>
  <si>
    <t>さつきが丘</t>
    <rPh sb="4" eb="5">
      <t>オカ</t>
    </rPh>
    <phoneticPr fontId="20"/>
  </si>
  <si>
    <t>もみの木台</t>
    <rPh sb="3" eb="5">
      <t>キダイ</t>
    </rPh>
    <phoneticPr fontId="20"/>
  </si>
  <si>
    <t>すすき野一丁目</t>
    <rPh sb="3" eb="4">
      <t>ノ</t>
    </rPh>
    <rPh sb="4" eb="5">
      <t>イッ</t>
    </rPh>
    <rPh sb="5" eb="7">
      <t>チョウメ</t>
    </rPh>
    <phoneticPr fontId="20"/>
  </si>
  <si>
    <t>すすき野二丁目</t>
    <rPh sb="3" eb="4">
      <t>ノ</t>
    </rPh>
    <rPh sb="4" eb="5">
      <t>ニ</t>
    </rPh>
    <rPh sb="5" eb="7">
      <t>チョウメ</t>
    </rPh>
    <phoneticPr fontId="20"/>
  </si>
  <si>
    <t>すすき野三丁目</t>
    <rPh sb="3" eb="4">
      <t>ノ</t>
    </rPh>
    <rPh sb="4" eb="5">
      <t>サン</t>
    </rPh>
    <rPh sb="5" eb="7">
      <t>チョウメ</t>
    </rPh>
    <phoneticPr fontId="20"/>
  </si>
  <si>
    <t>あざみ野一丁目</t>
    <rPh sb="3" eb="4">
      <t>ノ</t>
    </rPh>
    <rPh sb="4" eb="5">
      <t>イッ</t>
    </rPh>
    <rPh sb="5" eb="7">
      <t>チョウメ</t>
    </rPh>
    <phoneticPr fontId="20"/>
  </si>
  <si>
    <t>あざみ野二丁目</t>
    <rPh sb="3" eb="4">
      <t>ノ</t>
    </rPh>
    <rPh sb="4" eb="5">
      <t>ニ</t>
    </rPh>
    <rPh sb="5" eb="7">
      <t>チョウメ</t>
    </rPh>
    <phoneticPr fontId="20"/>
  </si>
  <si>
    <t>あざみ野三丁目</t>
    <rPh sb="3" eb="4">
      <t>ノ</t>
    </rPh>
    <rPh sb="4" eb="5">
      <t>サン</t>
    </rPh>
    <rPh sb="5" eb="7">
      <t>チョウメ</t>
    </rPh>
    <phoneticPr fontId="20"/>
  </si>
  <si>
    <t>あざみ野四丁目</t>
    <rPh sb="3" eb="4">
      <t>ノ</t>
    </rPh>
    <rPh sb="4" eb="5">
      <t>ヨン</t>
    </rPh>
    <rPh sb="5" eb="7">
      <t>チョウメ</t>
    </rPh>
    <phoneticPr fontId="20"/>
  </si>
  <si>
    <t>すみよし台</t>
    <rPh sb="4" eb="5">
      <t>ダイ</t>
    </rPh>
    <phoneticPr fontId="20"/>
  </si>
  <si>
    <t>新石川一丁目</t>
    <rPh sb="0" eb="3">
      <t>シンイシカワ</t>
    </rPh>
    <rPh sb="3" eb="4">
      <t>イッ</t>
    </rPh>
    <rPh sb="4" eb="6">
      <t>チョウメ</t>
    </rPh>
    <phoneticPr fontId="20"/>
  </si>
  <si>
    <t>新石川二丁目</t>
    <rPh sb="0" eb="1">
      <t>シン</t>
    </rPh>
    <rPh sb="1" eb="3">
      <t>イシカワ</t>
    </rPh>
    <rPh sb="3" eb="4">
      <t>ニ</t>
    </rPh>
    <rPh sb="4" eb="6">
      <t>チョウメ</t>
    </rPh>
    <phoneticPr fontId="20"/>
  </si>
  <si>
    <t>新石川三丁目</t>
    <rPh sb="0" eb="3">
      <t>シンイシカワ</t>
    </rPh>
    <rPh sb="3" eb="4">
      <t>サン</t>
    </rPh>
    <rPh sb="4" eb="6">
      <t>チョウメ</t>
    </rPh>
    <phoneticPr fontId="20"/>
  </si>
  <si>
    <t>新石川四丁目</t>
    <rPh sb="0" eb="3">
      <t>シンイシカワ</t>
    </rPh>
    <rPh sb="3" eb="4">
      <t>ヨン</t>
    </rPh>
    <rPh sb="4" eb="6">
      <t>チョウメ</t>
    </rPh>
    <phoneticPr fontId="20"/>
  </si>
  <si>
    <t>黒須田</t>
    <rPh sb="0" eb="3">
      <t>クロスダ</t>
    </rPh>
    <phoneticPr fontId="20"/>
  </si>
  <si>
    <t>あかね台一丁目</t>
    <rPh sb="3" eb="4">
      <t>ダイ</t>
    </rPh>
    <rPh sb="4" eb="5">
      <t>イッ</t>
    </rPh>
    <rPh sb="5" eb="7">
      <t>チョウメ</t>
    </rPh>
    <phoneticPr fontId="20"/>
  </si>
  <si>
    <t>あかね台二丁目</t>
    <rPh sb="3" eb="4">
      <t>ダイ</t>
    </rPh>
    <rPh sb="4" eb="5">
      <t>ニ</t>
    </rPh>
    <rPh sb="5" eb="7">
      <t>チョウメ</t>
    </rPh>
    <phoneticPr fontId="20"/>
  </si>
  <si>
    <t>美しが丘西一丁目</t>
    <rPh sb="0" eb="1">
      <t>ウツク</t>
    </rPh>
    <rPh sb="3" eb="4">
      <t>オカ</t>
    </rPh>
    <rPh sb="4" eb="5">
      <t>ニシ</t>
    </rPh>
    <rPh sb="5" eb="6">
      <t>イッ</t>
    </rPh>
    <rPh sb="6" eb="8">
      <t>チョウメ</t>
    </rPh>
    <phoneticPr fontId="20"/>
  </si>
  <si>
    <t>美しが丘西二丁目</t>
    <rPh sb="0" eb="1">
      <t>ウツク</t>
    </rPh>
    <rPh sb="3" eb="4">
      <t>オカ</t>
    </rPh>
    <rPh sb="4" eb="5">
      <t>ニシ</t>
    </rPh>
    <rPh sb="5" eb="6">
      <t>ニ</t>
    </rPh>
    <rPh sb="6" eb="8">
      <t>チョウメ</t>
    </rPh>
    <phoneticPr fontId="20"/>
  </si>
  <si>
    <t>美しが丘西三丁目</t>
    <rPh sb="0" eb="1">
      <t>ウツク</t>
    </rPh>
    <rPh sb="3" eb="4">
      <t>オカ</t>
    </rPh>
    <rPh sb="4" eb="5">
      <t>ニシ</t>
    </rPh>
    <rPh sb="5" eb="6">
      <t>サン</t>
    </rPh>
    <rPh sb="6" eb="8">
      <t>チョウメ</t>
    </rPh>
    <phoneticPr fontId="20"/>
  </si>
  <si>
    <t>あざみ野南一丁目</t>
    <rPh sb="4" eb="5">
      <t>ミナミ</t>
    </rPh>
    <rPh sb="5" eb="6">
      <t>イッ</t>
    </rPh>
    <rPh sb="6" eb="8">
      <t>チョウメ</t>
    </rPh>
    <phoneticPr fontId="20"/>
  </si>
  <si>
    <t>あざみ野南二丁目</t>
    <rPh sb="4" eb="5">
      <t>ミナミ</t>
    </rPh>
    <rPh sb="5" eb="6">
      <t>ニ</t>
    </rPh>
    <rPh sb="6" eb="8">
      <t>チョウメ</t>
    </rPh>
    <phoneticPr fontId="20"/>
  </si>
  <si>
    <t>あざみ野南三丁目</t>
    <rPh sb="4" eb="5">
      <t>ミナミ</t>
    </rPh>
    <rPh sb="5" eb="6">
      <t>サン</t>
    </rPh>
    <rPh sb="6" eb="8">
      <t>チョウメ</t>
    </rPh>
    <phoneticPr fontId="20"/>
  </si>
  <si>
    <t>あざみ野南四丁目</t>
    <rPh sb="4" eb="5">
      <t>ミナミ</t>
    </rPh>
    <rPh sb="5" eb="6">
      <t>ヨン</t>
    </rPh>
    <rPh sb="6" eb="8">
      <t>チョウメ</t>
    </rPh>
    <phoneticPr fontId="20"/>
  </si>
  <si>
    <t>みすずが丘</t>
    <rPh sb="4" eb="5">
      <t>オカ</t>
    </rPh>
    <phoneticPr fontId="20"/>
  </si>
  <si>
    <t>（12） 青葉区の町丁別データ</t>
    <rPh sb="5" eb="8">
      <t>アオバク</t>
    </rPh>
    <rPh sb="9" eb="10">
      <t>マチ</t>
    </rPh>
    <rPh sb="10" eb="11">
      <t>チョウ</t>
    </rPh>
    <rPh sb="11" eb="12">
      <t>ベツ</t>
    </rPh>
    <phoneticPr fontId="1"/>
  </si>
  <si>
    <t>青葉区合計</t>
    <rPh sb="0" eb="5">
      <t>アオバクゴウケイ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</si>
</sst>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0_ "/>
    <numFmt numFmtId="178" formatCode="0.00_ 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Meiryo UI"/>
      <family val="2"/>
      <charset val="128"/>
    </font>
    <font>
      <sz val="6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33" borderId="10" xfId="0" applyFill="1" applyBorder="1" applyAlignment="1">
      <alignment vertical="center" wrapText="1"/>
    </xf>
    <xf numFmtId="177" fontId="0" fillId="0" borderId="10" xfId="0" applyNumberFormat="1" applyBorder="1">
      <alignment vertical="center"/>
    </xf>
    <xf numFmtId="176" fontId="0" fillId="0" borderId="10" xfId="0" applyNumberFormat="1" applyBorder="1">
      <alignment vertical="center"/>
    </xf>
    <xf numFmtId="178" fontId="0" fillId="0" borderId="10" xfId="0" applyNumberFormat="1" applyBorder="1">
      <alignment vertical="center"/>
    </xf>
    <xf numFmtId="0" fontId="0" fillId="33" borderId="11" xfId="0" applyFill="1" applyBorder="1" applyAlignment="1">
      <alignment vertical="center" wrapText="1"/>
    </xf>
    <xf numFmtId="177" fontId="0" fillId="0" borderId="11" xfId="0" applyNumberFormat="1" applyBorder="1">
      <alignment vertical="center"/>
    </xf>
    <xf numFmtId="176" fontId="0" fillId="0" borderId="11" xfId="0" applyNumberFormat="1" applyBorder="1">
      <alignment vertical="center"/>
    </xf>
    <xf numFmtId="178" fontId="0" fillId="0" borderId="11" xfId="0" applyNumberFormat="1" applyBorder="1">
      <alignment vertical="center"/>
    </xf>
    <xf numFmtId="0" fontId="14" fillId="33" borderId="12" xfId="0" applyFont="1" applyFill="1" applyBorder="1" applyAlignment="1">
      <alignment vertical="center" wrapText="1"/>
    </xf>
    <xf numFmtId="177" fontId="0" fillId="0" borderId="12" xfId="0" applyNumberFormat="1" applyBorder="1">
      <alignment vertical="center"/>
    </xf>
    <xf numFmtId="176" fontId="0" fillId="0" borderId="12" xfId="0" applyNumberFormat="1" applyBorder="1">
      <alignment vertical="center"/>
    </xf>
    <xf numFmtId="178" fontId="0" fillId="0" borderId="12" xfId="0" applyNumberFormat="1" applyBorder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tabSelected="1" topLeftCell="A78" workbookViewId="0">
      <selection activeCell="B85" sqref="B85"/>
    </sheetView>
  </sheetViews>
  <sheetFormatPr defaultColWidth="8.875" defaultRowHeight="13.5" x14ac:dyDescent="0.15"/>
  <sheetData>
    <row r="1" spans="1:9" x14ac:dyDescent="0.15">
      <c r="A1" t="s">
        <v>0</v>
      </c>
    </row>
    <row r="3" spans="1:9" x14ac:dyDescent="0.15">
      <c r="A3" t="s">
        <v>89</v>
      </c>
    </row>
    <row r="5" spans="1:9" ht="27" customHeight="1" x14ac:dyDescent="0.15">
      <c r="B5" s="15" t="s">
        <v>1</v>
      </c>
      <c r="C5" s="14" t="s">
        <v>2</v>
      </c>
      <c r="D5" s="14" t="s">
        <v>3</v>
      </c>
      <c r="E5" s="15" t="s">
        <v>4</v>
      </c>
      <c r="F5" s="15"/>
      <c r="G5" s="15"/>
      <c r="H5" s="14" t="s">
        <v>5</v>
      </c>
      <c r="I5" s="14" t="s">
        <v>6</v>
      </c>
    </row>
    <row r="6" spans="1:9" ht="27" customHeight="1" x14ac:dyDescent="0.15">
      <c r="B6" s="15"/>
      <c r="C6" s="14"/>
      <c r="D6" s="14"/>
      <c r="E6" s="1" t="s">
        <v>7</v>
      </c>
      <c r="F6" s="1" t="s">
        <v>8</v>
      </c>
      <c r="G6" s="1" t="s">
        <v>9</v>
      </c>
      <c r="H6" s="14"/>
      <c r="I6" s="14"/>
    </row>
    <row r="7" spans="1:9" ht="27" customHeight="1" x14ac:dyDescent="0.15">
      <c r="B7" s="2" t="s">
        <v>10</v>
      </c>
      <c r="C7" s="3">
        <v>0.217</v>
      </c>
      <c r="D7" s="4">
        <v>966</v>
      </c>
      <c r="E7" s="4">
        <f>F7+G7</f>
        <v>2268</v>
      </c>
      <c r="F7" s="4">
        <v>1090</v>
      </c>
      <c r="G7" s="4">
        <v>1178</v>
      </c>
      <c r="H7" s="5">
        <f>ROUND(E7/D7,3)</f>
        <v>2.3479999999999999</v>
      </c>
      <c r="I7" s="4">
        <f>ROUND(E7/C7,1)</f>
        <v>10451.6</v>
      </c>
    </row>
    <row r="8" spans="1:9" ht="27" customHeight="1" x14ac:dyDescent="0.15">
      <c r="B8" s="2" t="s">
        <v>11</v>
      </c>
      <c r="C8" s="3">
        <v>0.39800000000000002</v>
      </c>
      <c r="D8" s="4">
        <v>1819</v>
      </c>
      <c r="E8" s="4">
        <f t="shared" ref="E8:E71" si="0">F8+G8</f>
        <v>4157</v>
      </c>
      <c r="F8" s="4">
        <v>2047</v>
      </c>
      <c r="G8" s="4">
        <v>2110</v>
      </c>
      <c r="H8" s="5">
        <f t="shared" ref="H8:H71" si="1">ROUND(E8/D8,3)</f>
        <v>2.2850000000000001</v>
      </c>
      <c r="I8" s="4">
        <f t="shared" ref="I8:I71" si="2">ROUND(E8/C8,1)</f>
        <v>10444.700000000001</v>
      </c>
    </row>
    <row r="9" spans="1:9" ht="27" customHeight="1" x14ac:dyDescent="0.15">
      <c r="B9" s="2" t="s">
        <v>12</v>
      </c>
      <c r="C9" s="3">
        <v>0.91600000000000004</v>
      </c>
      <c r="D9" s="4">
        <v>1429</v>
      </c>
      <c r="E9" s="4">
        <f t="shared" si="0"/>
        <v>2982</v>
      </c>
      <c r="F9" s="4">
        <v>1461</v>
      </c>
      <c r="G9" s="4">
        <v>1521</v>
      </c>
      <c r="H9" s="5">
        <f t="shared" si="1"/>
        <v>2.0870000000000002</v>
      </c>
      <c r="I9" s="4">
        <f t="shared" si="2"/>
        <v>3255.5</v>
      </c>
    </row>
    <row r="10" spans="1:9" ht="27" customHeight="1" x14ac:dyDescent="0.15">
      <c r="B10" s="2" t="s">
        <v>13</v>
      </c>
      <c r="C10" s="3">
        <v>0.32900000000000001</v>
      </c>
      <c r="D10" s="4">
        <v>2643</v>
      </c>
      <c r="E10" s="4">
        <f t="shared" si="0"/>
        <v>5135</v>
      </c>
      <c r="F10" s="4">
        <v>2312</v>
      </c>
      <c r="G10" s="4">
        <v>2823</v>
      </c>
      <c r="H10" s="5">
        <f t="shared" si="1"/>
        <v>1.9430000000000001</v>
      </c>
      <c r="I10" s="4">
        <f t="shared" si="2"/>
        <v>15607.9</v>
      </c>
    </row>
    <row r="11" spans="1:9" ht="27" customHeight="1" x14ac:dyDescent="0.15">
      <c r="B11" s="2" t="s">
        <v>14</v>
      </c>
      <c r="C11" s="3">
        <v>0.5</v>
      </c>
      <c r="D11" s="4">
        <v>3110</v>
      </c>
      <c r="E11" s="4">
        <f t="shared" si="0"/>
        <v>7512</v>
      </c>
      <c r="F11" s="4">
        <v>3577</v>
      </c>
      <c r="G11" s="4">
        <v>3935</v>
      </c>
      <c r="H11" s="5">
        <f t="shared" si="1"/>
        <v>2.415</v>
      </c>
      <c r="I11" s="4">
        <f t="shared" si="2"/>
        <v>15024</v>
      </c>
    </row>
    <row r="12" spans="1:9" ht="27" customHeight="1" x14ac:dyDescent="0.15">
      <c r="B12" s="2" t="s">
        <v>15</v>
      </c>
      <c r="C12" s="3">
        <v>0.373</v>
      </c>
      <c r="D12" s="4">
        <v>1194</v>
      </c>
      <c r="E12" s="4">
        <f t="shared" si="0"/>
        <v>2824</v>
      </c>
      <c r="F12" s="4">
        <v>1339</v>
      </c>
      <c r="G12" s="4">
        <v>1485</v>
      </c>
      <c r="H12" s="5">
        <f t="shared" si="1"/>
        <v>2.3650000000000002</v>
      </c>
      <c r="I12" s="4">
        <f t="shared" si="2"/>
        <v>7571</v>
      </c>
    </row>
    <row r="13" spans="1:9" ht="27" customHeight="1" x14ac:dyDescent="0.15">
      <c r="B13" s="2" t="s">
        <v>16</v>
      </c>
      <c r="C13" s="3">
        <v>0.45700000000000002</v>
      </c>
      <c r="D13" s="4">
        <v>2878</v>
      </c>
      <c r="E13" s="4">
        <f t="shared" si="0"/>
        <v>5901</v>
      </c>
      <c r="F13" s="4">
        <v>2846</v>
      </c>
      <c r="G13" s="4">
        <v>3055</v>
      </c>
      <c r="H13" s="5">
        <f t="shared" si="1"/>
        <v>2.0499999999999998</v>
      </c>
      <c r="I13" s="4">
        <f t="shared" si="2"/>
        <v>12912.5</v>
      </c>
    </row>
    <row r="14" spans="1:9" ht="27" customHeight="1" x14ac:dyDescent="0.15">
      <c r="B14" s="2" t="s">
        <v>17</v>
      </c>
      <c r="C14" s="3">
        <v>0.33800000000000002</v>
      </c>
      <c r="D14" s="4">
        <v>2600</v>
      </c>
      <c r="E14" s="4">
        <f t="shared" si="0"/>
        <v>5285</v>
      </c>
      <c r="F14" s="4">
        <v>2453</v>
      </c>
      <c r="G14" s="4">
        <v>2832</v>
      </c>
      <c r="H14" s="5">
        <f t="shared" si="1"/>
        <v>2.0329999999999999</v>
      </c>
      <c r="I14" s="4">
        <f t="shared" si="2"/>
        <v>15636.1</v>
      </c>
    </row>
    <row r="15" spans="1:9" ht="27" customHeight="1" x14ac:dyDescent="0.15">
      <c r="B15" s="2" t="s">
        <v>18</v>
      </c>
      <c r="C15" s="3">
        <v>1.1220000000000001</v>
      </c>
      <c r="D15" s="4">
        <v>5096</v>
      </c>
      <c r="E15" s="4">
        <f t="shared" si="0"/>
        <v>10603</v>
      </c>
      <c r="F15" s="4">
        <v>5176</v>
      </c>
      <c r="G15" s="4">
        <v>5427</v>
      </c>
      <c r="H15" s="5">
        <f t="shared" si="1"/>
        <v>2.081</v>
      </c>
      <c r="I15" s="4">
        <f t="shared" si="2"/>
        <v>9450.1</v>
      </c>
    </row>
    <row r="16" spans="1:9" ht="27" customHeight="1" x14ac:dyDescent="0.15">
      <c r="B16" s="2" t="s">
        <v>19</v>
      </c>
      <c r="C16" s="3">
        <v>0.16500000000000001</v>
      </c>
      <c r="D16" s="4">
        <v>863</v>
      </c>
      <c r="E16" s="4">
        <f t="shared" si="0"/>
        <v>2046</v>
      </c>
      <c r="F16" s="4">
        <v>970</v>
      </c>
      <c r="G16" s="4">
        <v>1076</v>
      </c>
      <c r="H16" s="5">
        <f t="shared" si="1"/>
        <v>2.371</v>
      </c>
      <c r="I16" s="4">
        <f t="shared" si="2"/>
        <v>12400</v>
      </c>
    </row>
    <row r="17" spans="2:9" ht="27" customHeight="1" x14ac:dyDescent="0.15">
      <c r="B17" s="2" t="s">
        <v>20</v>
      </c>
      <c r="C17" s="3">
        <v>0.17799999999999999</v>
      </c>
      <c r="D17" s="4">
        <v>824</v>
      </c>
      <c r="E17" s="4">
        <f t="shared" si="0"/>
        <v>1534</v>
      </c>
      <c r="F17" s="4">
        <v>755</v>
      </c>
      <c r="G17" s="4">
        <v>779</v>
      </c>
      <c r="H17" s="5">
        <f t="shared" si="1"/>
        <v>1.8620000000000001</v>
      </c>
      <c r="I17" s="4">
        <f t="shared" si="2"/>
        <v>8618</v>
      </c>
    </row>
    <row r="18" spans="2:9" ht="27" customHeight="1" x14ac:dyDescent="0.15">
      <c r="B18" s="2" t="s">
        <v>21</v>
      </c>
      <c r="C18" s="3">
        <v>0.17100000000000001</v>
      </c>
      <c r="D18" s="4">
        <v>852</v>
      </c>
      <c r="E18" s="4">
        <f t="shared" si="0"/>
        <v>1886</v>
      </c>
      <c r="F18" s="4">
        <v>901</v>
      </c>
      <c r="G18" s="4">
        <v>985</v>
      </c>
      <c r="H18" s="5">
        <f t="shared" si="1"/>
        <v>2.214</v>
      </c>
      <c r="I18" s="4">
        <f t="shared" si="2"/>
        <v>11029.2</v>
      </c>
    </row>
    <row r="19" spans="2:9" ht="27" customHeight="1" x14ac:dyDescent="0.15">
      <c r="B19" s="2" t="s">
        <v>22</v>
      </c>
      <c r="C19" s="3">
        <v>0.245</v>
      </c>
      <c r="D19" s="4">
        <v>1220</v>
      </c>
      <c r="E19" s="4">
        <f t="shared" si="0"/>
        <v>2482</v>
      </c>
      <c r="F19" s="4">
        <v>1270</v>
      </c>
      <c r="G19" s="4">
        <v>1212</v>
      </c>
      <c r="H19" s="5">
        <f t="shared" si="1"/>
        <v>2.0339999999999998</v>
      </c>
      <c r="I19" s="4">
        <f t="shared" si="2"/>
        <v>10130.6</v>
      </c>
    </row>
    <row r="20" spans="2:9" ht="27" customHeight="1" x14ac:dyDescent="0.15">
      <c r="B20" s="2" t="s">
        <v>23</v>
      </c>
      <c r="C20" s="3">
        <v>0.28599999999999998</v>
      </c>
      <c r="D20" s="4">
        <v>1496</v>
      </c>
      <c r="E20" s="4">
        <f t="shared" si="0"/>
        <v>3662</v>
      </c>
      <c r="F20" s="4">
        <v>1753</v>
      </c>
      <c r="G20" s="4">
        <v>1909</v>
      </c>
      <c r="H20" s="5">
        <f t="shared" si="1"/>
        <v>2.448</v>
      </c>
      <c r="I20" s="4">
        <f t="shared" si="2"/>
        <v>12804.2</v>
      </c>
    </row>
    <row r="21" spans="2:9" ht="27" customHeight="1" x14ac:dyDescent="0.15">
      <c r="B21" s="2" t="s">
        <v>24</v>
      </c>
      <c r="C21" s="3">
        <v>0.21299999999999999</v>
      </c>
      <c r="D21" s="4">
        <v>1144</v>
      </c>
      <c r="E21" s="4">
        <f t="shared" si="0"/>
        <v>2873</v>
      </c>
      <c r="F21" s="4">
        <v>1375</v>
      </c>
      <c r="G21" s="4">
        <v>1498</v>
      </c>
      <c r="H21" s="5">
        <f t="shared" si="1"/>
        <v>2.5110000000000001</v>
      </c>
      <c r="I21" s="4">
        <f t="shared" si="2"/>
        <v>13488.3</v>
      </c>
    </row>
    <row r="22" spans="2:9" ht="27" customHeight="1" x14ac:dyDescent="0.15">
      <c r="B22" s="2" t="s">
        <v>25</v>
      </c>
      <c r="C22" s="3">
        <v>0.13800000000000001</v>
      </c>
      <c r="D22" s="4">
        <v>711</v>
      </c>
      <c r="E22" s="4">
        <f t="shared" si="0"/>
        <v>1749</v>
      </c>
      <c r="F22" s="4">
        <v>895</v>
      </c>
      <c r="G22" s="4">
        <v>854</v>
      </c>
      <c r="H22" s="5">
        <f t="shared" si="1"/>
        <v>2.46</v>
      </c>
      <c r="I22" s="4">
        <f t="shared" si="2"/>
        <v>12673.9</v>
      </c>
    </row>
    <row r="23" spans="2:9" ht="27" customHeight="1" x14ac:dyDescent="0.15">
      <c r="B23" s="2" t="s">
        <v>26</v>
      </c>
      <c r="C23" s="3">
        <v>0.158</v>
      </c>
      <c r="D23" s="4">
        <v>591</v>
      </c>
      <c r="E23" s="4">
        <f t="shared" si="0"/>
        <v>1435</v>
      </c>
      <c r="F23" s="4">
        <v>685</v>
      </c>
      <c r="G23" s="4">
        <v>750</v>
      </c>
      <c r="H23" s="5">
        <f t="shared" si="1"/>
        <v>2.4279999999999999</v>
      </c>
      <c r="I23" s="4">
        <f t="shared" si="2"/>
        <v>9082.2999999999993</v>
      </c>
    </row>
    <row r="24" spans="2:9" ht="27" customHeight="1" x14ac:dyDescent="0.15">
      <c r="B24" s="2" t="s">
        <v>27</v>
      </c>
      <c r="C24" s="3">
        <v>0.158</v>
      </c>
      <c r="D24" s="4">
        <v>479</v>
      </c>
      <c r="E24" s="4">
        <f t="shared" si="0"/>
        <v>1327</v>
      </c>
      <c r="F24" s="4">
        <v>652</v>
      </c>
      <c r="G24" s="4">
        <v>675</v>
      </c>
      <c r="H24" s="5">
        <f t="shared" si="1"/>
        <v>2.77</v>
      </c>
      <c r="I24" s="4">
        <f t="shared" si="2"/>
        <v>8398.7000000000007</v>
      </c>
    </row>
    <row r="25" spans="2:9" ht="27" customHeight="1" x14ac:dyDescent="0.15">
      <c r="B25" s="2" t="s">
        <v>28</v>
      </c>
      <c r="C25" s="3">
        <v>0.34699999999999998</v>
      </c>
      <c r="D25" s="4">
        <v>1423</v>
      </c>
      <c r="E25" s="4">
        <f t="shared" si="0"/>
        <v>3494</v>
      </c>
      <c r="F25" s="4">
        <v>1664</v>
      </c>
      <c r="G25" s="4">
        <v>1830</v>
      </c>
      <c r="H25" s="5">
        <f t="shared" si="1"/>
        <v>2.4550000000000001</v>
      </c>
      <c r="I25" s="4">
        <f t="shared" si="2"/>
        <v>10069.200000000001</v>
      </c>
    </row>
    <row r="26" spans="2:9" ht="27" customHeight="1" x14ac:dyDescent="0.15">
      <c r="B26" s="2" t="s">
        <v>29</v>
      </c>
      <c r="C26" s="3">
        <v>0.20899999999999999</v>
      </c>
      <c r="D26" s="4">
        <v>822</v>
      </c>
      <c r="E26" s="4">
        <f t="shared" si="0"/>
        <v>2022</v>
      </c>
      <c r="F26" s="4">
        <v>995</v>
      </c>
      <c r="G26" s="4">
        <v>1027</v>
      </c>
      <c r="H26" s="5">
        <f t="shared" si="1"/>
        <v>2.46</v>
      </c>
      <c r="I26" s="4">
        <f t="shared" si="2"/>
        <v>9674.6</v>
      </c>
    </row>
    <row r="27" spans="2:9" ht="27" customHeight="1" x14ac:dyDescent="0.15">
      <c r="B27" s="2" t="s">
        <v>30</v>
      </c>
      <c r="C27" s="3">
        <v>2.0070000000000001</v>
      </c>
      <c r="D27" s="4">
        <v>9673</v>
      </c>
      <c r="E27" s="4">
        <f t="shared" si="0"/>
        <v>18916</v>
      </c>
      <c r="F27" s="4">
        <v>8905</v>
      </c>
      <c r="G27" s="4">
        <v>10011</v>
      </c>
      <c r="H27" s="5">
        <f t="shared" si="1"/>
        <v>1.956</v>
      </c>
      <c r="I27" s="4">
        <f t="shared" si="2"/>
        <v>9425</v>
      </c>
    </row>
    <row r="28" spans="2:9" ht="27" customHeight="1" x14ac:dyDescent="0.15">
      <c r="B28" s="2" t="s">
        <v>31</v>
      </c>
      <c r="C28" s="3">
        <v>0.64100000000000001</v>
      </c>
      <c r="D28" s="4">
        <v>48</v>
      </c>
      <c r="E28" s="4">
        <f t="shared" si="0"/>
        <v>94</v>
      </c>
      <c r="F28" s="4">
        <v>46</v>
      </c>
      <c r="G28" s="4">
        <v>48</v>
      </c>
      <c r="H28" s="5">
        <f t="shared" si="1"/>
        <v>1.958</v>
      </c>
      <c r="I28" s="4">
        <f t="shared" si="2"/>
        <v>146.6</v>
      </c>
    </row>
    <row r="29" spans="2:9" ht="27" customHeight="1" x14ac:dyDescent="0.15">
      <c r="B29" s="2" t="s">
        <v>32</v>
      </c>
      <c r="C29" s="3">
        <v>0.53400000000000003</v>
      </c>
      <c r="D29" s="4">
        <v>3917</v>
      </c>
      <c r="E29" s="4">
        <f t="shared" si="0"/>
        <v>7707</v>
      </c>
      <c r="F29" s="4">
        <v>3750</v>
      </c>
      <c r="G29" s="4">
        <v>3957</v>
      </c>
      <c r="H29" s="5">
        <f t="shared" si="1"/>
        <v>1.968</v>
      </c>
      <c r="I29" s="4">
        <f t="shared" si="2"/>
        <v>14432.6</v>
      </c>
    </row>
    <row r="30" spans="2:9" ht="27" customHeight="1" x14ac:dyDescent="0.15">
      <c r="B30" s="2" t="s">
        <v>33</v>
      </c>
      <c r="C30" s="3">
        <v>0.46899999999999997</v>
      </c>
      <c r="D30" s="4">
        <v>3932</v>
      </c>
      <c r="E30" s="4">
        <f t="shared" si="0"/>
        <v>7999</v>
      </c>
      <c r="F30" s="4">
        <v>3738</v>
      </c>
      <c r="G30" s="4">
        <v>4261</v>
      </c>
      <c r="H30" s="5">
        <f t="shared" si="1"/>
        <v>2.0339999999999998</v>
      </c>
      <c r="I30" s="4">
        <f t="shared" si="2"/>
        <v>17055.400000000001</v>
      </c>
    </row>
    <row r="31" spans="2:9" ht="27" customHeight="1" x14ac:dyDescent="0.15">
      <c r="B31" s="2" t="s">
        <v>34</v>
      </c>
      <c r="C31" s="3">
        <v>0.441</v>
      </c>
      <c r="D31" s="4">
        <v>2431</v>
      </c>
      <c r="E31" s="4">
        <f t="shared" si="0"/>
        <v>5257</v>
      </c>
      <c r="F31" s="4">
        <v>2573</v>
      </c>
      <c r="G31" s="4">
        <v>2684</v>
      </c>
      <c r="H31" s="5">
        <f t="shared" si="1"/>
        <v>2.1619999999999999</v>
      </c>
      <c r="I31" s="4">
        <f t="shared" si="2"/>
        <v>11920.6</v>
      </c>
    </row>
    <row r="32" spans="2:9" ht="27" customHeight="1" x14ac:dyDescent="0.15">
      <c r="B32" s="2" t="s">
        <v>35</v>
      </c>
      <c r="C32" s="3">
        <v>0.48199999999999998</v>
      </c>
      <c r="D32" s="4">
        <v>3283</v>
      </c>
      <c r="E32" s="4">
        <f t="shared" si="0"/>
        <v>6669</v>
      </c>
      <c r="F32" s="4">
        <v>3309</v>
      </c>
      <c r="G32" s="4">
        <v>3360</v>
      </c>
      <c r="H32" s="5">
        <f t="shared" si="1"/>
        <v>2.0310000000000001</v>
      </c>
      <c r="I32" s="4">
        <f t="shared" si="2"/>
        <v>13836.1</v>
      </c>
    </row>
    <row r="33" spans="2:9" ht="27" customHeight="1" x14ac:dyDescent="0.15">
      <c r="B33" s="2" t="s">
        <v>36</v>
      </c>
      <c r="C33" s="3">
        <v>0.35</v>
      </c>
      <c r="D33" s="4">
        <v>2579</v>
      </c>
      <c r="E33" s="4">
        <f t="shared" si="0"/>
        <v>5576</v>
      </c>
      <c r="F33" s="4">
        <v>2634</v>
      </c>
      <c r="G33" s="4">
        <v>2942</v>
      </c>
      <c r="H33" s="5">
        <f t="shared" si="1"/>
        <v>2.1619999999999999</v>
      </c>
      <c r="I33" s="4">
        <f t="shared" si="2"/>
        <v>15931.4</v>
      </c>
    </row>
    <row r="34" spans="2:9" ht="27" customHeight="1" x14ac:dyDescent="0.15">
      <c r="B34" s="2" t="s">
        <v>37</v>
      </c>
      <c r="C34" s="3">
        <v>0.66900000000000004</v>
      </c>
      <c r="D34" s="4">
        <v>3795</v>
      </c>
      <c r="E34" s="4">
        <f t="shared" si="0"/>
        <v>7525</v>
      </c>
      <c r="F34" s="4">
        <v>3657</v>
      </c>
      <c r="G34" s="4">
        <v>3868</v>
      </c>
      <c r="H34" s="5">
        <f t="shared" si="1"/>
        <v>1.9830000000000001</v>
      </c>
      <c r="I34" s="4">
        <f t="shared" si="2"/>
        <v>11248.1</v>
      </c>
    </row>
    <row r="35" spans="2:9" ht="27" customHeight="1" x14ac:dyDescent="0.15">
      <c r="B35" s="2" t="s">
        <v>38</v>
      </c>
      <c r="C35" s="3">
        <v>1.63</v>
      </c>
      <c r="D35" s="4">
        <v>1530</v>
      </c>
      <c r="E35" s="4">
        <f t="shared" si="0"/>
        <v>3090</v>
      </c>
      <c r="F35" s="4">
        <v>1571</v>
      </c>
      <c r="G35" s="4">
        <v>1519</v>
      </c>
      <c r="H35" s="5">
        <f t="shared" si="1"/>
        <v>2.02</v>
      </c>
      <c r="I35" s="4">
        <f t="shared" si="2"/>
        <v>1895.7</v>
      </c>
    </row>
    <row r="36" spans="2:9" ht="27" customHeight="1" x14ac:dyDescent="0.15">
      <c r="B36" s="2" t="s">
        <v>39</v>
      </c>
      <c r="C36" s="3">
        <v>0.46500000000000002</v>
      </c>
      <c r="D36" s="4">
        <v>2730</v>
      </c>
      <c r="E36" s="4">
        <f t="shared" si="0"/>
        <v>5769</v>
      </c>
      <c r="F36" s="4">
        <v>2742</v>
      </c>
      <c r="G36" s="4">
        <v>3027</v>
      </c>
      <c r="H36" s="5">
        <f t="shared" si="1"/>
        <v>2.113</v>
      </c>
      <c r="I36" s="4">
        <f t="shared" si="2"/>
        <v>12406.5</v>
      </c>
    </row>
    <row r="37" spans="2:9" ht="27" customHeight="1" x14ac:dyDescent="0.15">
      <c r="B37" s="2" t="s">
        <v>40</v>
      </c>
      <c r="C37" s="3">
        <v>0.48199999999999998</v>
      </c>
      <c r="D37" s="4">
        <v>2532</v>
      </c>
      <c r="E37" s="4">
        <f t="shared" si="0"/>
        <v>6063</v>
      </c>
      <c r="F37" s="4">
        <v>2954</v>
      </c>
      <c r="G37" s="4">
        <v>3109</v>
      </c>
      <c r="H37" s="5">
        <f t="shared" si="1"/>
        <v>2.395</v>
      </c>
      <c r="I37" s="4">
        <f t="shared" si="2"/>
        <v>12578.8</v>
      </c>
    </row>
    <row r="38" spans="2:9" ht="27" customHeight="1" x14ac:dyDescent="0.15">
      <c r="B38" s="2" t="s">
        <v>41</v>
      </c>
      <c r="C38" s="3">
        <v>0.51200000000000001</v>
      </c>
      <c r="D38" s="4">
        <v>2846</v>
      </c>
      <c r="E38" s="4">
        <f t="shared" si="0"/>
        <v>6283</v>
      </c>
      <c r="F38" s="4">
        <v>2953</v>
      </c>
      <c r="G38" s="4">
        <v>3330</v>
      </c>
      <c r="H38" s="5">
        <f t="shared" si="1"/>
        <v>2.2080000000000002</v>
      </c>
      <c r="I38" s="4">
        <f t="shared" si="2"/>
        <v>12271.5</v>
      </c>
    </row>
    <row r="39" spans="2:9" ht="27" customHeight="1" x14ac:dyDescent="0.15">
      <c r="B39" s="2" t="s">
        <v>42</v>
      </c>
      <c r="C39" s="3">
        <v>0.316</v>
      </c>
      <c r="D39" s="4">
        <v>2178</v>
      </c>
      <c r="E39" s="4">
        <f t="shared" si="0"/>
        <v>3988</v>
      </c>
      <c r="F39" s="4">
        <v>1823</v>
      </c>
      <c r="G39" s="4">
        <v>2165</v>
      </c>
      <c r="H39" s="5">
        <f t="shared" si="1"/>
        <v>1.831</v>
      </c>
      <c r="I39" s="4">
        <f t="shared" si="2"/>
        <v>12620.3</v>
      </c>
    </row>
    <row r="40" spans="2:9" ht="27" customHeight="1" x14ac:dyDescent="0.15">
      <c r="B40" s="2" t="s">
        <v>43</v>
      </c>
      <c r="C40" s="3">
        <v>0.318</v>
      </c>
      <c r="D40" s="4">
        <v>2534</v>
      </c>
      <c r="E40" s="4">
        <f t="shared" si="0"/>
        <v>5682</v>
      </c>
      <c r="F40" s="4">
        <v>2695</v>
      </c>
      <c r="G40" s="4">
        <v>2987</v>
      </c>
      <c r="H40" s="5">
        <f t="shared" si="1"/>
        <v>2.242</v>
      </c>
      <c r="I40" s="4">
        <f t="shared" si="2"/>
        <v>17867.900000000001</v>
      </c>
    </row>
    <row r="41" spans="2:9" ht="27" customHeight="1" x14ac:dyDescent="0.15">
      <c r="B41" s="2" t="s">
        <v>44</v>
      </c>
      <c r="C41" s="3">
        <v>0.28499999999999998</v>
      </c>
      <c r="D41" s="4">
        <v>1429</v>
      </c>
      <c r="E41" s="4">
        <f t="shared" si="0"/>
        <v>3168</v>
      </c>
      <c r="F41" s="4">
        <v>1494</v>
      </c>
      <c r="G41" s="4">
        <v>1674</v>
      </c>
      <c r="H41" s="5">
        <f t="shared" si="1"/>
        <v>2.2170000000000001</v>
      </c>
      <c r="I41" s="4">
        <f t="shared" si="2"/>
        <v>11115.8</v>
      </c>
    </row>
    <row r="42" spans="2:9" ht="27" customHeight="1" x14ac:dyDescent="0.15">
      <c r="B42" s="2" t="s">
        <v>45</v>
      </c>
      <c r="C42" s="3">
        <v>0.626</v>
      </c>
      <c r="D42" s="4">
        <v>2523</v>
      </c>
      <c r="E42" s="4">
        <f t="shared" si="0"/>
        <v>4895</v>
      </c>
      <c r="F42" s="4">
        <v>2384</v>
      </c>
      <c r="G42" s="4">
        <v>2511</v>
      </c>
      <c r="H42" s="5">
        <f t="shared" si="1"/>
        <v>1.94</v>
      </c>
      <c r="I42" s="4">
        <f t="shared" si="2"/>
        <v>7819.5</v>
      </c>
    </row>
    <row r="43" spans="2:9" ht="27" customHeight="1" x14ac:dyDescent="0.15">
      <c r="B43" s="2" t="s">
        <v>46</v>
      </c>
      <c r="C43" s="3">
        <v>2.1869999999999998</v>
      </c>
      <c r="D43" s="4">
        <v>4422</v>
      </c>
      <c r="E43" s="4">
        <f t="shared" si="0"/>
        <v>8624</v>
      </c>
      <c r="F43" s="4">
        <v>4188</v>
      </c>
      <c r="G43" s="4">
        <v>4436</v>
      </c>
      <c r="H43" s="5">
        <f t="shared" si="1"/>
        <v>1.95</v>
      </c>
      <c r="I43" s="4">
        <f t="shared" si="2"/>
        <v>3943.3</v>
      </c>
    </row>
    <row r="44" spans="2:9" ht="27" customHeight="1" x14ac:dyDescent="0.15">
      <c r="B44" s="2" t="s">
        <v>47</v>
      </c>
      <c r="C44" s="3">
        <v>0.14599999999999999</v>
      </c>
      <c r="D44" s="4">
        <v>351</v>
      </c>
      <c r="E44" s="4">
        <f t="shared" si="0"/>
        <v>735</v>
      </c>
      <c r="F44" s="4">
        <v>358</v>
      </c>
      <c r="G44" s="4">
        <v>377</v>
      </c>
      <c r="H44" s="5">
        <f t="shared" si="1"/>
        <v>2.0939999999999999</v>
      </c>
      <c r="I44" s="4">
        <f t="shared" si="2"/>
        <v>5034.2</v>
      </c>
    </row>
    <row r="45" spans="2:9" ht="27" customHeight="1" x14ac:dyDescent="0.15">
      <c r="B45" s="2" t="s">
        <v>48</v>
      </c>
      <c r="C45" s="3">
        <v>0.183</v>
      </c>
      <c r="D45" s="4">
        <v>709</v>
      </c>
      <c r="E45" s="4">
        <f t="shared" si="0"/>
        <v>1703</v>
      </c>
      <c r="F45" s="4">
        <v>852</v>
      </c>
      <c r="G45" s="4">
        <v>851</v>
      </c>
      <c r="H45" s="5">
        <f t="shared" si="1"/>
        <v>2.4020000000000001</v>
      </c>
      <c r="I45" s="4">
        <f t="shared" si="2"/>
        <v>9306</v>
      </c>
    </row>
    <row r="46" spans="2:9" ht="27" customHeight="1" x14ac:dyDescent="0.15">
      <c r="B46" s="2" t="s">
        <v>49</v>
      </c>
      <c r="C46" s="3">
        <v>0.16700000000000001</v>
      </c>
      <c r="D46" s="4">
        <v>1061</v>
      </c>
      <c r="E46" s="4">
        <f t="shared" si="0"/>
        <v>2616</v>
      </c>
      <c r="F46" s="4">
        <v>1269</v>
      </c>
      <c r="G46" s="4">
        <v>1347</v>
      </c>
      <c r="H46" s="5">
        <f t="shared" si="1"/>
        <v>2.4660000000000002</v>
      </c>
      <c r="I46" s="4">
        <f t="shared" si="2"/>
        <v>15664.7</v>
      </c>
    </row>
    <row r="47" spans="2:9" ht="27" customHeight="1" x14ac:dyDescent="0.15">
      <c r="B47" s="2" t="s">
        <v>50</v>
      </c>
      <c r="C47" s="3">
        <v>0.21</v>
      </c>
      <c r="D47" s="4">
        <v>1063</v>
      </c>
      <c r="E47" s="4">
        <f t="shared" si="0"/>
        <v>2512</v>
      </c>
      <c r="F47" s="4">
        <v>1200</v>
      </c>
      <c r="G47" s="4">
        <v>1312</v>
      </c>
      <c r="H47" s="5">
        <f t="shared" si="1"/>
        <v>2.363</v>
      </c>
      <c r="I47" s="4">
        <f t="shared" si="2"/>
        <v>11961.9</v>
      </c>
    </row>
    <row r="48" spans="2:9" ht="27" customHeight="1" x14ac:dyDescent="0.15">
      <c r="B48" s="2" t="s">
        <v>51</v>
      </c>
      <c r="C48" s="3">
        <v>0.16900000000000001</v>
      </c>
      <c r="D48" s="4">
        <v>914</v>
      </c>
      <c r="E48" s="4">
        <f t="shared" si="0"/>
        <v>2192</v>
      </c>
      <c r="F48" s="4">
        <v>1065</v>
      </c>
      <c r="G48" s="4">
        <v>1127</v>
      </c>
      <c r="H48" s="5">
        <f t="shared" si="1"/>
        <v>2.3980000000000001</v>
      </c>
      <c r="I48" s="4">
        <f t="shared" si="2"/>
        <v>12970.4</v>
      </c>
    </row>
    <row r="49" spans="2:9" ht="27" customHeight="1" x14ac:dyDescent="0.15">
      <c r="B49" s="2" t="s">
        <v>52</v>
      </c>
      <c r="C49" s="3">
        <v>0.28899999999999998</v>
      </c>
      <c r="D49" s="4">
        <v>0</v>
      </c>
      <c r="E49" s="4">
        <f t="shared" si="0"/>
        <v>0</v>
      </c>
      <c r="F49" s="4">
        <v>0</v>
      </c>
      <c r="G49" s="4">
        <v>0</v>
      </c>
      <c r="H49" s="5">
        <v>0</v>
      </c>
      <c r="I49" s="4">
        <f t="shared" si="2"/>
        <v>0</v>
      </c>
    </row>
    <row r="50" spans="2:9" ht="27" customHeight="1" x14ac:dyDescent="0.15">
      <c r="B50" s="2" t="s">
        <v>53</v>
      </c>
      <c r="C50" s="3">
        <v>0.30599999999999999</v>
      </c>
      <c r="D50" s="4">
        <v>54</v>
      </c>
      <c r="E50" s="4">
        <f t="shared" si="0"/>
        <v>111</v>
      </c>
      <c r="F50" s="4">
        <v>64</v>
      </c>
      <c r="G50" s="4">
        <v>47</v>
      </c>
      <c r="H50" s="5">
        <f t="shared" si="1"/>
        <v>2.056</v>
      </c>
      <c r="I50" s="4">
        <f t="shared" si="2"/>
        <v>362.7</v>
      </c>
    </row>
    <row r="51" spans="2:9" ht="27" customHeight="1" x14ac:dyDescent="0.15">
      <c r="B51" s="2" t="s">
        <v>54</v>
      </c>
      <c r="C51" s="3">
        <v>0.40300000000000002</v>
      </c>
      <c r="D51" s="4">
        <v>1741</v>
      </c>
      <c r="E51" s="4">
        <f t="shared" si="0"/>
        <v>3670</v>
      </c>
      <c r="F51" s="4">
        <v>1726</v>
      </c>
      <c r="G51" s="4">
        <v>1944</v>
      </c>
      <c r="H51" s="5">
        <f t="shared" si="1"/>
        <v>2.1080000000000001</v>
      </c>
      <c r="I51" s="4">
        <f t="shared" si="2"/>
        <v>9106.7000000000007</v>
      </c>
    </row>
    <row r="52" spans="2:9" ht="27" customHeight="1" x14ac:dyDescent="0.15">
      <c r="B52" s="2" t="s">
        <v>55</v>
      </c>
      <c r="C52" s="3">
        <v>0.45600000000000002</v>
      </c>
      <c r="D52" s="4">
        <v>2477</v>
      </c>
      <c r="E52" s="4">
        <f t="shared" si="0"/>
        <v>5015</v>
      </c>
      <c r="F52" s="4">
        <v>2469</v>
      </c>
      <c r="G52" s="4">
        <v>2546</v>
      </c>
      <c r="H52" s="5">
        <f t="shared" si="1"/>
        <v>2.0249999999999999</v>
      </c>
      <c r="I52" s="4">
        <f t="shared" si="2"/>
        <v>10997.8</v>
      </c>
    </row>
    <row r="53" spans="2:9" ht="27" customHeight="1" x14ac:dyDescent="0.15">
      <c r="B53" s="2" t="s">
        <v>56</v>
      </c>
      <c r="C53" s="3">
        <v>0.42499999999999999</v>
      </c>
      <c r="D53" s="4">
        <v>2239</v>
      </c>
      <c r="E53" s="4">
        <f t="shared" si="0"/>
        <v>4771</v>
      </c>
      <c r="F53" s="4">
        <v>2319</v>
      </c>
      <c r="G53" s="4">
        <v>2452</v>
      </c>
      <c r="H53" s="5">
        <f t="shared" si="1"/>
        <v>2.1309999999999998</v>
      </c>
      <c r="I53" s="4">
        <f t="shared" si="2"/>
        <v>11225.9</v>
      </c>
    </row>
    <row r="54" spans="2:9" ht="27" customHeight="1" x14ac:dyDescent="0.15">
      <c r="B54" s="2" t="s">
        <v>57</v>
      </c>
      <c r="C54" s="3">
        <v>1.2E-2</v>
      </c>
      <c r="D54" s="4">
        <v>29</v>
      </c>
      <c r="E54" s="4">
        <f t="shared" si="0"/>
        <v>42</v>
      </c>
      <c r="F54" s="4">
        <v>25</v>
      </c>
      <c r="G54" s="4">
        <v>17</v>
      </c>
      <c r="H54" s="5">
        <f t="shared" si="1"/>
        <v>1.448</v>
      </c>
      <c r="I54" s="4">
        <f t="shared" si="2"/>
        <v>3500</v>
      </c>
    </row>
    <row r="55" spans="2:9" ht="27" customHeight="1" x14ac:dyDescent="0.15">
      <c r="B55" s="2" t="s">
        <v>58</v>
      </c>
      <c r="C55" s="3">
        <v>0.26900000000000002</v>
      </c>
      <c r="D55" s="4">
        <v>1224</v>
      </c>
      <c r="E55" s="4">
        <f t="shared" si="0"/>
        <v>2882</v>
      </c>
      <c r="F55" s="4">
        <v>1348</v>
      </c>
      <c r="G55" s="4">
        <v>1534</v>
      </c>
      <c r="H55" s="5">
        <f t="shared" si="1"/>
        <v>2.355</v>
      </c>
      <c r="I55" s="4">
        <f t="shared" si="2"/>
        <v>10713.8</v>
      </c>
    </row>
    <row r="56" spans="2:9" ht="27" customHeight="1" x14ac:dyDescent="0.15">
      <c r="B56" s="2" t="s">
        <v>59</v>
      </c>
      <c r="C56" s="3">
        <v>0.26700000000000002</v>
      </c>
      <c r="D56" s="4">
        <v>1482</v>
      </c>
      <c r="E56" s="4">
        <f t="shared" si="0"/>
        <v>3108</v>
      </c>
      <c r="F56" s="4">
        <v>1565</v>
      </c>
      <c r="G56" s="4">
        <v>1543</v>
      </c>
      <c r="H56" s="5">
        <f t="shared" si="1"/>
        <v>2.097</v>
      </c>
      <c r="I56" s="4">
        <f t="shared" si="2"/>
        <v>11640.4</v>
      </c>
    </row>
    <row r="57" spans="2:9" ht="27" customHeight="1" x14ac:dyDescent="0.15">
      <c r="B57" s="2" t="s">
        <v>60</v>
      </c>
      <c r="C57" s="3">
        <v>1.6120000000000001</v>
      </c>
      <c r="D57" s="4">
        <v>3951</v>
      </c>
      <c r="E57" s="4">
        <f t="shared" si="0"/>
        <v>8266</v>
      </c>
      <c r="F57" s="4">
        <v>4202</v>
      </c>
      <c r="G57" s="4">
        <v>4064</v>
      </c>
      <c r="H57" s="5">
        <f t="shared" si="1"/>
        <v>2.0920000000000001</v>
      </c>
      <c r="I57" s="4">
        <f t="shared" si="2"/>
        <v>5127.8</v>
      </c>
    </row>
    <row r="58" spans="2:9" ht="27" customHeight="1" x14ac:dyDescent="0.15">
      <c r="B58" s="2" t="s">
        <v>61</v>
      </c>
      <c r="C58" s="3">
        <v>0.86099999999999999</v>
      </c>
      <c r="D58" s="4">
        <v>167</v>
      </c>
      <c r="E58" s="4">
        <f t="shared" si="0"/>
        <v>347</v>
      </c>
      <c r="F58" s="4">
        <v>175</v>
      </c>
      <c r="G58" s="4">
        <v>172</v>
      </c>
      <c r="H58" s="5">
        <f t="shared" si="1"/>
        <v>2.0779999999999998</v>
      </c>
      <c r="I58" s="4">
        <f t="shared" si="2"/>
        <v>403</v>
      </c>
    </row>
    <row r="59" spans="2:9" ht="27" customHeight="1" x14ac:dyDescent="0.15">
      <c r="B59" s="2" t="s">
        <v>62</v>
      </c>
      <c r="C59" s="3">
        <v>1.7070000000000001</v>
      </c>
      <c r="D59" s="4">
        <v>1184</v>
      </c>
      <c r="E59" s="4">
        <f t="shared" si="0"/>
        <v>2533</v>
      </c>
      <c r="F59" s="4">
        <v>1264</v>
      </c>
      <c r="G59" s="4">
        <v>1269</v>
      </c>
      <c r="H59" s="5">
        <f t="shared" si="1"/>
        <v>2.1389999999999998</v>
      </c>
      <c r="I59" s="4">
        <f t="shared" si="2"/>
        <v>1483.9</v>
      </c>
    </row>
    <row r="60" spans="2:9" ht="27" customHeight="1" x14ac:dyDescent="0.15">
      <c r="B60" s="2" t="s">
        <v>63</v>
      </c>
      <c r="C60" s="3">
        <v>1.024</v>
      </c>
      <c r="D60" s="4">
        <v>3824</v>
      </c>
      <c r="E60" s="4">
        <f t="shared" si="0"/>
        <v>9449</v>
      </c>
      <c r="F60" s="4">
        <v>4527</v>
      </c>
      <c r="G60" s="4">
        <v>4922</v>
      </c>
      <c r="H60" s="5">
        <f t="shared" si="1"/>
        <v>2.4710000000000001</v>
      </c>
      <c r="I60" s="4">
        <f t="shared" si="2"/>
        <v>9227.5</v>
      </c>
    </row>
    <row r="61" spans="2:9" ht="27" customHeight="1" x14ac:dyDescent="0.15">
      <c r="B61" s="2" t="s">
        <v>64</v>
      </c>
      <c r="C61" s="3">
        <v>0.32100000000000001</v>
      </c>
      <c r="D61" s="4">
        <v>1695</v>
      </c>
      <c r="E61" s="4">
        <f t="shared" si="0"/>
        <v>3586</v>
      </c>
      <c r="F61" s="4">
        <v>1771</v>
      </c>
      <c r="G61" s="4">
        <v>1815</v>
      </c>
      <c r="H61" s="5">
        <f t="shared" si="1"/>
        <v>2.1160000000000001</v>
      </c>
      <c r="I61" s="4">
        <f t="shared" si="2"/>
        <v>11171.3</v>
      </c>
    </row>
    <row r="62" spans="2:9" ht="27" customHeight="1" x14ac:dyDescent="0.15">
      <c r="B62" s="2" t="s">
        <v>65</v>
      </c>
      <c r="C62" s="3">
        <v>0.183</v>
      </c>
      <c r="D62" s="4">
        <v>899</v>
      </c>
      <c r="E62" s="4">
        <f t="shared" si="0"/>
        <v>1873</v>
      </c>
      <c r="F62" s="4">
        <v>899</v>
      </c>
      <c r="G62" s="4">
        <v>974</v>
      </c>
      <c r="H62" s="5">
        <f t="shared" si="1"/>
        <v>2.0830000000000002</v>
      </c>
      <c r="I62" s="4">
        <f t="shared" si="2"/>
        <v>10235</v>
      </c>
    </row>
    <row r="63" spans="2:9" ht="27" customHeight="1" x14ac:dyDescent="0.15">
      <c r="B63" s="2" t="s">
        <v>66</v>
      </c>
      <c r="C63" s="3">
        <v>0.19900000000000001</v>
      </c>
      <c r="D63" s="4">
        <v>982</v>
      </c>
      <c r="E63" s="4">
        <f t="shared" si="0"/>
        <v>2258</v>
      </c>
      <c r="F63" s="4">
        <v>1045</v>
      </c>
      <c r="G63" s="4">
        <v>1213</v>
      </c>
      <c r="H63" s="5">
        <f t="shared" si="1"/>
        <v>2.2989999999999999</v>
      </c>
      <c r="I63" s="4">
        <f t="shared" si="2"/>
        <v>11346.7</v>
      </c>
    </row>
    <row r="64" spans="2:9" ht="27" customHeight="1" x14ac:dyDescent="0.15">
      <c r="B64" s="2" t="s">
        <v>67</v>
      </c>
      <c r="C64" s="3">
        <v>0.185</v>
      </c>
      <c r="D64" s="4">
        <v>1357</v>
      </c>
      <c r="E64" s="4">
        <f t="shared" si="0"/>
        <v>2630</v>
      </c>
      <c r="F64" s="4">
        <v>1217</v>
      </c>
      <c r="G64" s="4">
        <v>1413</v>
      </c>
      <c r="H64" s="5">
        <f t="shared" si="1"/>
        <v>1.9379999999999999</v>
      </c>
      <c r="I64" s="4">
        <f t="shared" si="2"/>
        <v>14216.2</v>
      </c>
    </row>
    <row r="65" spans="2:9" ht="27" customHeight="1" x14ac:dyDescent="0.15">
      <c r="B65" s="2" t="s">
        <v>68</v>
      </c>
      <c r="C65" s="3">
        <v>0.25800000000000001</v>
      </c>
      <c r="D65" s="4">
        <v>1706</v>
      </c>
      <c r="E65" s="4">
        <f t="shared" si="0"/>
        <v>3159</v>
      </c>
      <c r="F65" s="4">
        <v>1464</v>
      </c>
      <c r="G65" s="4">
        <v>1695</v>
      </c>
      <c r="H65" s="5">
        <f t="shared" si="1"/>
        <v>1.8520000000000001</v>
      </c>
      <c r="I65" s="4">
        <f t="shared" si="2"/>
        <v>12244.2</v>
      </c>
    </row>
    <row r="66" spans="2:9" ht="27" customHeight="1" x14ac:dyDescent="0.15">
      <c r="B66" s="2" t="s">
        <v>69</v>
      </c>
      <c r="C66" s="3">
        <v>0.40200000000000002</v>
      </c>
      <c r="D66" s="4">
        <v>2213</v>
      </c>
      <c r="E66" s="4">
        <f t="shared" si="0"/>
        <v>4561</v>
      </c>
      <c r="F66" s="4">
        <v>2129</v>
      </c>
      <c r="G66" s="4">
        <v>2432</v>
      </c>
      <c r="H66" s="5">
        <f t="shared" si="1"/>
        <v>2.0609999999999999</v>
      </c>
      <c r="I66" s="4">
        <f t="shared" si="2"/>
        <v>11345.8</v>
      </c>
    </row>
    <row r="67" spans="2:9" ht="27" customHeight="1" x14ac:dyDescent="0.15">
      <c r="B67" s="2" t="s">
        <v>70</v>
      </c>
      <c r="C67" s="3">
        <v>0.377</v>
      </c>
      <c r="D67" s="4">
        <v>1904</v>
      </c>
      <c r="E67" s="4">
        <f t="shared" si="0"/>
        <v>3970</v>
      </c>
      <c r="F67" s="4">
        <v>1939</v>
      </c>
      <c r="G67" s="4">
        <v>2031</v>
      </c>
      <c r="H67" s="5">
        <f t="shared" si="1"/>
        <v>2.085</v>
      </c>
      <c r="I67" s="4">
        <f t="shared" si="2"/>
        <v>10530.5</v>
      </c>
    </row>
    <row r="68" spans="2:9" ht="27" customHeight="1" x14ac:dyDescent="0.15">
      <c r="B68" s="2" t="s">
        <v>71</v>
      </c>
      <c r="C68" s="3">
        <v>0.40400000000000003</v>
      </c>
      <c r="D68" s="4">
        <v>2012</v>
      </c>
      <c r="E68" s="4">
        <f t="shared" si="0"/>
        <v>4584</v>
      </c>
      <c r="F68" s="4">
        <v>2116</v>
      </c>
      <c r="G68" s="4">
        <v>2468</v>
      </c>
      <c r="H68" s="5">
        <f t="shared" si="1"/>
        <v>2.278</v>
      </c>
      <c r="I68" s="4">
        <f t="shared" si="2"/>
        <v>11346.5</v>
      </c>
    </row>
    <row r="69" spans="2:9" ht="27" customHeight="1" x14ac:dyDescent="0.15">
      <c r="B69" s="2" t="s">
        <v>72</v>
      </c>
      <c r="C69" s="3">
        <v>0.39500000000000002</v>
      </c>
      <c r="D69" s="4">
        <v>1900</v>
      </c>
      <c r="E69" s="4">
        <f t="shared" si="0"/>
        <v>4495</v>
      </c>
      <c r="F69" s="4">
        <v>2187</v>
      </c>
      <c r="G69" s="4">
        <v>2308</v>
      </c>
      <c r="H69" s="5">
        <f t="shared" si="1"/>
        <v>2.3660000000000001</v>
      </c>
      <c r="I69" s="4">
        <f t="shared" si="2"/>
        <v>11379.7</v>
      </c>
    </row>
    <row r="70" spans="2:9" ht="27" customHeight="1" x14ac:dyDescent="0.15">
      <c r="B70" s="2" t="s">
        <v>73</v>
      </c>
      <c r="C70" s="3">
        <v>0.42599999999999999</v>
      </c>
      <c r="D70" s="4">
        <v>2047</v>
      </c>
      <c r="E70" s="4">
        <f t="shared" si="0"/>
        <v>4449</v>
      </c>
      <c r="F70" s="4">
        <v>2222</v>
      </c>
      <c r="G70" s="4">
        <v>2227</v>
      </c>
      <c r="H70" s="5">
        <f t="shared" si="1"/>
        <v>2.173</v>
      </c>
      <c r="I70" s="4">
        <f t="shared" si="2"/>
        <v>10443.700000000001</v>
      </c>
    </row>
    <row r="71" spans="2:9" ht="27" customHeight="1" x14ac:dyDescent="0.15">
      <c r="B71" s="2" t="s">
        <v>74</v>
      </c>
      <c r="C71" s="3">
        <v>0.35799999999999998</v>
      </c>
      <c r="D71" s="4">
        <v>2104</v>
      </c>
      <c r="E71" s="4">
        <f t="shared" si="0"/>
        <v>4519</v>
      </c>
      <c r="F71" s="4">
        <v>2133</v>
      </c>
      <c r="G71" s="4">
        <v>2386</v>
      </c>
      <c r="H71" s="5">
        <f t="shared" si="1"/>
        <v>2.1480000000000001</v>
      </c>
      <c r="I71" s="4">
        <f t="shared" si="2"/>
        <v>12622.9</v>
      </c>
    </row>
    <row r="72" spans="2:9" ht="27" customHeight="1" x14ac:dyDescent="0.15">
      <c r="B72" s="2" t="s">
        <v>75</v>
      </c>
      <c r="C72" s="3">
        <v>0.313</v>
      </c>
      <c r="D72" s="4">
        <v>1860</v>
      </c>
      <c r="E72" s="4">
        <f t="shared" ref="E72:E85" si="3">F72+G72</f>
        <v>3815</v>
      </c>
      <c r="F72" s="4">
        <v>1807</v>
      </c>
      <c r="G72" s="4">
        <v>2008</v>
      </c>
      <c r="H72" s="5">
        <f t="shared" ref="H72:H85" si="4">ROUND(E72/D72,3)</f>
        <v>2.0510000000000002</v>
      </c>
      <c r="I72" s="4">
        <f t="shared" ref="I72:I85" si="5">ROUND(E72/C72,1)</f>
        <v>12188.5</v>
      </c>
    </row>
    <row r="73" spans="2:9" ht="27" customHeight="1" x14ac:dyDescent="0.15">
      <c r="B73" s="2" t="s">
        <v>76</v>
      </c>
      <c r="C73" s="3">
        <v>0.36099999999999999</v>
      </c>
      <c r="D73" s="4">
        <v>1564</v>
      </c>
      <c r="E73" s="4">
        <f t="shared" si="3"/>
        <v>3227</v>
      </c>
      <c r="F73" s="4">
        <v>1612</v>
      </c>
      <c r="G73" s="4">
        <v>1615</v>
      </c>
      <c r="H73" s="5">
        <f t="shared" si="4"/>
        <v>2.0630000000000002</v>
      </c>
      <c r="I73" s="4">
        <f t="shared" si="5"/>
        <v>8939.1</v>
      </c>
    </row>
    <row r="74" spans="2:9" ht="27" customHeight="1" x14ac:dyDescent="0.15">
      <c r="B74" s="2" t="s">
        <v>77</v>
      </c>
      <c r="C74" s="3">
        <v>0.255</v>
      </c>
      <c r="D74" s="4">
        <v>2010</v>
      </c>
      <c r="E74" s="4">
        <f t="shared" si="3"/>
        <v>4216</v>
      </c>
      <c r="F74" s="4">
        <v>2103</v>
      </c>
      <c r="G74" s="4">
        <v>2113</v>
      </c>
      <c r="H74" s="5">
        <f t="shared" si="4"/>
        <v>2.0979999999999999</v>
      </c>
      <c r="I74" s="4">
        <f t="shared" si="5"/>
        <v>16533.3</v>
      </c>
    </row>
    <row r="75" spans="2:9" ht="27" customHeight="1" x14ac:dyDescent="0.15">
      <c r="B75" s="2" t="s">
        <v>78</v>
      </c>
      <c r="C75" s="3">
        <v>0.308</v>
      </c>
      <c r="D75" s="4">
        <v>1213</v>
      </c>
      <c r="E75" s="4">
        <f t="shared" si="3"/>
        <v>3119</v>
      </c>
      <c r="F75" s="4">
        <v>1537</v>
      </c>
      <c r="G75" s="4">
        <v>1582</v>
      </c>
      <c r="H75" s="5">
        <f t="shared" si="4"/>
        <v>2.5710000000000002</v>
      </c>
      <c r="I75" s="4">
        <f t="shared" si="5"/>
        <v>10126.6</v>
      </c>
    </row>
    <row r="76" spans="2:9" ht="27" customHeight="1" x14ac:dyDescent="0.15">
      <c r="B76" s="2" t="s">
        <v>79</v>
      </c>
      <c r="C76" s="3">
        <v>0.30499999999999999</v>
      </c>
      <c r="D76" s="4">
        <v>1218</v>
      </c>
      <c r="E76" s="4">
        <f t="shared" si="3"/>
        <v>2883</v>
      </c>
      <c r="F76" s="4">
        <v>1436</v>
      </c>
      <c r="G76" s="4">
        <v>1447</v>
      </c>
      <c r="H76" s="5">
        <f t="shared" si="4"/>
        <v>2.367</v>
      </c>
      <c r="I76" s="4">
        <f t="shared" si="5"/>
        <v>9452.5</v>
      </c>
    </row>
    <row r="77" spans="2:9" ht="27" customHeight="1" x14ac:dyDescent="0.15">
      <c r="B77" s="2" t="s">
        <v>80</v>
      </c>
      <c r="C77" s="3">
        <v>0.24099999999999999</v>
      </c>
      <c r="D77" s="4">
        <v>941</v>
      </c>
      <c r="E77" s="4">
        <f t="shared" si="3"/>
        <v>2247</v>
      </c>
      <c r="F77" s="4">
        <v>1106</v>
      </c>
      <c r="G77" s="4">
        <v>1141</v>
      </c>
      <c r="H77" s="5">
        <f t="shared" si="4"/>
        <v>2.3879999999999999</v>
      </c>
      <c r="I77" s="4">
        <f t="shared" si="5"/>
        <v>9323.7000000000007</v>
      </c>
    </row>
    <row r="78" spans="2:9" ht="27" customHeight="1" x14ac:dyDescent="0.15">
      <c r="B78" s="2" t="s">
        <v>81</v>
      </c>
      <c r="C78" s="3">
        <v>0.221</v>
      </c>
      <c r="D78" s="4">
        <v>793</v>
      </c>
      <c r="E78" s="4">
        <f t="shared" si="3"/>
        <v>2098</v>
      </c>
      <c r="F78" s="4">
        <v>1041</v>
      </c>
      <c r="G78" s="4">
        <v>1057</v>
      </c>
      <c r="H78" s="5">
        <f t="shared" si="4"/>
        <v>2.6459999999999999</v>
      </c>
      <c r="I78" s="4">
        <f t="shared" si="5"/>
        <v>9493.2000000000007</v>
      </c>
    </row>
    <row r="79" spans="2:9" ht="27" customHeight="1" x14ac:dyDescent="0.15">
      <c r="B79" s="2" t="s">
        <v>82</v>
      </c>
      <c r="C79" s="3">
        <v>0.48799999999999999</v>
      </c>
      <c r="D79" s="4">
        <v>1642</v>
      </c>
      <c r="E79" s="4">
        <f t="shared" si="3"/>
        <v>4175</v>
      </c>
      <c r="F79" s="4">
        <v>2023</v>
      </c>
      <c r="G79" s="4">
        <v>2152</v>
      </c>
      <c r="H79" s="5">
        <f t="shared" si="4"/>
        <v>2.5430000000000001</v>
      </c>
      <c r="I79" s="4">
        <f t="shared" si="5"/>
        <v>8555.2999999999993</v>
      </c>
    </row>
    <row r="80" spans="2:9" ht="27" customHeight="1" x14ac:dyDescent="0.15">
      <c r="B80" s="2" t="s">
        <v>83</v>
      </c>
      <c r="C80" s="3">
        <v>0.47399999999999998</v>
      </c>
      <c r="D80" s="4">
        <v>1943</v>
      </c>
      <c r="E80" s="4">
        <f t="shared" si="3"/>
        <v>4663</v>
      </c>
      <c r="F80" s="4">
        <v>2268</v>
      </c>
      <c r="G80" s="4">
        <v>2395</v>
      </c>
      <c r="H80" s="5">
        <f t="shared" si="4"/>
        <v>2.4</v>
      </c>
      <c r="I80" s="4">
        <f t="shared" si="5"/>
        <v>9837.6</v>
      </c>
    </row>
    <row r="81" spans="2:9" ht="27" customHeight="1" x14ac:dyDescent="0.15">
      <c r="B81" s="2" t="s">
        <v>84</v>
      </c>
      <c r="C81" s="3">
        <v>0.16</v>
      </c>
      <c r="D81" s="4">
        <v>731</v>
      </c>
      <c r="E81" s="4">
        <f t="shared" si="3"/>
        <v>1764</v>
      </c>
      <c r="F81" s="4">
        <v>878</v>
      </c>
      <c r="G81" s="4">
        <v>886</v>
      </c>
      <c r="H81" s="5">
        <f t="shared" si="4"/>
        <v>2.4129999999999998</v>
      </c>
      <c r="I81" s="4">
        <f t="shared" si="5"/>
        <v>11025</v>
      </c>
    </row>
    <row r="82" spans="2:9" ht="27" customHeight="1" x14ac:dyDescent="0.15">
      <c r="B82" s="2" t="s">
        <v>85</v>
      </c>
      <c r="C82" s="3">
        <v>0.14499999999999999</v>
      </c>
      <c r="D82" s="4">
        <v>750</v>
      </c>
      <c r="E82" s="4">
        <f t="shared" si="3"/>
        <v>1673</v>
      </c>
      <c r="F82" s="4">
        <v>796</v>
      </c>
      <c r="G82" s="4">
        <v>877</v>
      </c>
      <c r="H82" s="5">
        <f t="shared" si="4"/>
        <v>2.2309999999999999</v>
      </c>
      <c r="I82" s="4">
        <f t="shared" si="5"/>
        <v>11537.9</v>
      </c>
    </row>
    <row r="83" spans="2:9" ht="27" customHeight="1" x14ac:dyDescent="0.15">
      <c r="B83" s="2" t="s">
        <v>86</v>
      </c>
      <c r="C83" s="3">
        <v>0.17100000000000001</v>
      </c>
      <c r="D83" s="4">
        <v>402</v>
      </c>
      <c r="E83" s="4">
        <f t="shared" si="3"/>
        <v>1009</v>
      </c>
      <c r="F83" s="4">
        <v>507</v>
      </c>
      <c r="G83" s="4">
        <v>502</v>
      </c>
      <c r="H83" s="5">
        <f t="shared" si="4"/>
        <v>2.5099999999999998</v>
      </c>
      <c r="I83" s="4">
        <f t="shared" si="5"/>
        <v>5900.6</v>
      </c>
    </row>
    <row r="84" spans="2:9" ht="27" customHeight="1" x14ac:dyDescent="0.15">
      <c r="B84" s="2" t="s">
        <v>87</v>
      </c>
      <c r="C84" s="3">
        <v>0.14799999999999999</v>
      </c>
      <c r="D84" s="4">
        <v>505</v>
      </c>
      <c r="E84" s="4">
        <f t="shared" si="3"/>
        <v>1510</v>
      </c>
      <c r="F84" s="4">
        <v>742</v>
      </c>
      <c r="G84" s="4">
        <v>768</v>
      </c>
      <c r="H84" s="5">
        <f t="shared" si="4"/>
        <v>2.99</v>
      </c>
      <c r="I84" s="4">
        <f t="shared" si="5"/>
        <v>10202.700000000001</v>
      </c>
    </row>
    <row r="85" spans="2:9" ht="27" customHeight="1" thickBot="1" x14ac:dyDescent="0.2">
      <c r="B85" s="6" t="s">
        <v>88</v>
      </c>
      <c r="C85" s="7">
        <v>0.122</v>
      </c>
      <c r="D85" s="8">
        <v>443</v>
      </c>
      <c r="E85" s="8">
        <f t="shared" si="3"/>
        <v>1116</v>
      </c>
      <c r="F85" s="8">
        <v>540</v>
      </c>
      <c r="G85" s="8">
        <v>576</v>
      </c>
      <c r="H85" s="9">
        <f t="shared" si="4"/>
        <v>2.5190000000000001</v>
      </c>
      <c r="I85" s="8">
        <f t="shared" si="5"/>
        <v>9147.5</v>
      </c>
    </row>
    <row r="86" spans="2:9" ht="27" customHeight="1" thickTop="1" x14ac:dyDescent="0.15">
      <c r="B86" s="10" t="s">
        <v>90</v>
      </c>
      <c r="C86" s="11">
        <v>35.058</v>
      </c>
      <c r="D86" s="12">
        <v>141846</v>
      </c>
      <c r="E86" s="12">
        <v>306033</v>
      </c>
      <c r="F86" s="12">
        <v>147578</v>
      </c>
      <c r="G86" s="12">
        <v>158455</v>
      </c>
      <c r="H86" s="13">
        <v>2.16</v>
      </c>
      <c r="I86" s="12">
        <v>8729</v>
      </c>
    </row>
    <row r="87" spans="2:9" ht="27" customHeight="1" x14ac:dyDescent="0.15"/>
  </sheetData>
  <mergeCells count="6">
    <mergeCell ref="I5:I6"/>
    <mergeCell ref="B5:B6"/>
    <mergeCell ref="C5:C6"/>
    <mergeCell ref="D5:D6"/>
    <mergeCell ref="E5:G5"/>
    <mergeCell ref="H5:H6"/>
  </mergeCells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　人口・世帯　その12（P17）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 晃大</cp:lastModifiedBy>
  <dcterms:created xsi:type="dcterms:W3CDTF">2023-02-16T01:46:22Z</dcterms:created>
  <dcterms:modified xsi:type="dcterms:W3CDTF">2026-04-16T01:29:54Z</dcterms:modified>
</cp:coreProperties>
</file>