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h-19-00003640\020_区政推進課\150_企画・調整\080　調査、統計\R2　特色を生かした区づくりの推進\★公表前確認作業用\（★）公開用データ\（４）問×問クロス集計分析\"/>
    </mc:Choice>
  </mc:AlternateContent>
  <bookViews>
    <workbookView xWindow="57480" yWindow="-180" windowWidth="29040" windowHeight="15840"/>
  </bookViews>
  <sheets>
    <sheet name="10代-30代" sheetId="3" r:id="rId1"/>
    <sheet name="40代-70代以上" sheetId="6" r:id="rId2"/>
    <sheet name="項目名" sheetId="2" r:id="rId3"/>
  </sheets>
  <definedNames>
    <definedName name="_xlnm.Print_Titles" localSheetId="2">項目名!#REF!,項目名!#REF!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3" l="1"/>
  <c r="K3" i="6" l="1"/>
  <c r="L3" i="6"/>
  <c r="M3" i="6"/>
  <c r="N3" i="6"/>
  <c r="O3" i="6"/>
  <c r="P3" i="6"/>
  <c r="S3" i="6"/>
  <c r="K4" i="6"/>
  <c r="L4" i="6"/>
  <c r="M4" i="6"/>
  <c r="N4" i="6"/>
  <c r="O4" i="6"/>
  <c r="P4" i="6"/>
  <c r="S4" i="6"/>
  <c r="K5" i="6"/>
  <c r="L5" i="6"/>
  <c r="M5" i="6"/>
  <c r="N5" i="6"/>
  <c r="O5" i="6"/>
  <c r="P5" i="6"/>
  <c r="S5" i="6"/>
  <c r="K6" i="6"/>
  <c r="L6" i="6"/>
  <c r="M6" i="6"/>
  <c r="N6" i="6"/>
  <c r="O6" i="6"/>
  <c r="P6" i="6"/>
  <c r="S6" i="6"/>
  <c r="K7" i="6"/>
  <c r="L7" i="6"/>
  <c r="M7" i="6"/>
  <c r="N7" i="6"/>
  <c r="O7" i="6"/>
  <c r="P7" i="6"/>
  <c r="S7" i="6"/>
  <c r="K8" i="6"/>
  <c r="L8" i="6"/>
  <c r="M8" i="6"/>
  <c r="N8" i="6"/>
  <c r="O8" i="6"/>
  <c r="P8" i="6"/>
  <c r="S8" i="6"/>
  <c r="K9" i="6"/>
  <c r="L9" i="6"/>
  <c r="M9" i="6"/>
  <c r="N9" i="6"/>
  <c r="O9" i="6"/>
  <c r="P9" i="6"/>
  <c r="S9" i="6"/>
  <c r="K10" i="6"/>
  <c r="L10" i="6"/>
  <c r="M10" i="6"/>
  <c r="N10" i="6"/>
  <c r="O10" i="6"/>
  <c r="P10" i="6"/>
  <c r="S10" i="6"/>
  <c r="K11" i="6"/>
  <c r="L11" i="6"/>
  <c r="M11" i="6"/>
  <c r="N11" i="6"/>
  <c r="O11" i="6"/>
  <c r="P11" i="6"/>
  <c r="S11" i="6"/>
  <c r="K12" i="6"/>
  <c r="L12" i="6"/>
  <c r="M12" i="6"/>
  <c r="N12" i="6"/>
  <c r="O12" i="6"/>
  <c r="P12" i="6"/>
  <c r="S12" i="6"/>
  <c r="K13" i="6"/>
  <c r="L13" i="6"/>
  <c r="M13" i="6"/>
  <c r="N13" i="6"/>
  <c r="O13" i="6"/>
  <c r="P13" i="6"/>
  <c r="S13" i="6"/>
  <c r="K14" i="6"/>
  <c r="L14" i="6"/>
  <c r="M14" i="6"/>
  <c r="N14" i="6"/>
  <c r="O14" i="6"/>
  <c r="P14" i="6"/>
  <c r="S14" i="6"/>
  <c r="K15" i="6"/>
  <c r="L15" i="6"/>
  <c r="M15" i="6"/>
  <c r="N15" i="6"/>
  <c r="O15" i="6"/>
  <c r="P15" i="6"/>
  <c r="S15" i="6"/>
  <c r="K16" i="6"/>
  <c r="L16" i="6"/>
  <c r="M16" i="6"/>
  <c r="N16" i="6"/>
  <c r="O16" i="6"/>
  <c r="P16" i="6"/>
  <c r="S16" i="6"/>
  <c r="K17" i="6"/>
  <c r="L17" i="6"/>
  <c r="M17" i="6"/>
  <c r="N17" i="6"/>
  <c r="O17" i="6"/>
  <c r="P17" i="6"/>
  <c r="S17" i="6"/>
  <c r="K18" i="6"/>
  <c r="L18" i="6"/>
  <c r="M18" i="6"/>
  <c r="N18" i="6"/>
  <c r="O18" i="6"/>
  <c r="P18" i="6"/>
  <c r="S18" i="6"/>
  <c r="K19" i="6"/>
  <c r="L19" i="6"/>
  <c r="M19" i="6"/>
  <c r="N19" i="6"/>
  <c r="O19" i="6"/>
  <c r="P19" i="6"/>
  <c r="S19" i="6"/>
  <c r="K20" i="6"/>
  <c r="L20" i="6"/>
  <c r="M20" i="6"/>
  <c r="N20" i="6"/>
  <c r="O20" i="6"/>
  <c r="P20" i="6"/>
  <c r="S20" i="6"/>
  <c r="K21" i="6"/>
  <c r="L21" i="6"/>
  <c r="M21" i="6"/>
  <c r="N21" i="6"/>
  <c r="O21" i="6"/>
  <c r="P21" i="6"/>
  <c r="S21" i="6"/>
  <c r="K22" i="6"/>
  <c r="L22" i="6"/>
  <c r="M22" i="6"/>
  <c r="N22" i="6"/>
  <c r="O22" i="6"/>
  <c r="P22" i="6"/>
  <c r="S22" i="6"/>
  <c r="L3" i="3"/>
  <c r="M3" i="3"/>
  <c r="N3" i="3"/>
  <c r="O3" i="3"/>
  <c r="S3" i="3" s="1"/>
  <c r="P3" i="3"/>
  <c r="K4" i="3"/>
  <c r="L4" i="3"/>
  <c r="M4" i="3"/>
  <c r="N4" i="3"/>
  <c r="O4" i="3"/>
  <c r="P4" i="3"/>
  <c r="S4" i="3"/>
  <c r="K5" i="3"/>
  <c r="L5" i="3"/>
  <c r="M5" i="3"/>
  <c r="N5" i="3"/>
  <c r="O5" i="3"/>
  <c r="P5" i="3"/>
  <c r="S5" i="3"/>
  <c r="K6" i="3"/>
  <c r="L6" i="3"/>
  <c r="M6" i="3"/>
  <c r="N6" i="3"/>
  <c r="O6" i="3"/>
  <c r="P6" i="3"/>
  <c r="S6" i="3"/>
  <c r="K7" i="3"/>
  <c r="L7" i="3"/>
  <c r="M7" i="3"/>
  <c r="N7" i="3"/>
  <c r="O7" i="3"/>
  <c r="P7" i="3"/>
  <c r="S7" i="3"/>
  <c r="K8" i="3"/>
  <c r="L8" i="3"/>
  <c r="M8" i="3"/>
  <c r="N8" i="3"/>
  <c r="O8" i="3"/>
  <c r="P8" i="3"/>
  <c r="S8" i="3"/>
  <c r="K9" i="3"/>
  <c r="L9" i="3"/>
  <c r="M9" i="3"/>
  <c r="N9" i="3"/>
  <c r="O9" i="3"/>
  <c r="P9" i="3"/>
  <c r="S9" i="3"/>
  <c r="K10" i="3"/>
  <c r="L10" i="3"/>
  <c r="M10" i="3"/>
  <c r="N10" i="3"/>
  <c r="O10" i="3"/>
  <c r="P10" i="3"/>
  <c r="S10" i="3"/>
  <c r="K11" i="3"/>
  <c r="L11" i="3"/>
  <c r="M11" i="3"/>
  <c r="N11" i="3"/>
  <c r="O11" i="3"/>
  <c r="P11" i="3"/>
  <c r="S11" i="3"/>
  <c r="K12" i="3"/>
  <c r="L12" i="3"/>
  <c r="M12" i="3"/>
  <c r="N12" i="3"/>
  <c r="O12" i="3"/>
  <c r="P12" i="3"/>
  <c r="S12" i="3"/>
  <c r="K13" i="3"/>
  <c r="L13" i="3"/>
  <c r="M13" i="3"/>
  <c r="N13" i="3"/>
  <c r="O13" i="3"/>
  <c r="P13" i="3"/>
  <c r="S13" i="3"/>
  <c r="K14" i="3"/>
  <c r="L14" i="3"/>
  <c r="M14" i="3"/>
  <c r="N14" i="3"/>
  <c r="O14" i="3"/>
  <c r="P14" i="3"/>
  <c r="S14" i="3"/>
  <c r="K15" i="3"/>
  <c r="L15" i="3"/>
  <c r="M15" i="3"/>
  <c r="N15" i="3"/>
  <c r="O15" i="3"/>
  <c r="P15" i="3"/>
  <c r="S15" i="3"/>
  <c r="K16" i="3"/>
  <c r="L16" i="3"/>
  <c r="M16" i="3"/>
  <c r="N16" i="3"/>
  <c r="O16" i="3"/>
  <c r="P16" i="3"/>
  <c r="S16" i="3"/>
  <c r="K17" i="3"/>
  <c r="L17" i="3"/>
  <c r="M17" i="3"/>
  <c r="N17" i="3"/>
  <c r="O17" i="3"/>
  <c r="P17" i="3"/>
  <c r="S17" i="3"/>
  <c r="K18" i="3"/>
  <c r="L18" i="3"/>
  <c r="M18" i="3"/>
  <c r="N18" i="3"/>
  <c r="O18" i="3"/>
  <c r="P18" i="3"/>
  <c r="S18" i="3"/>
  <c r="K19" i="3"/>
  <c r="L19" i="3"/>
  <c r="M19" i="3"/>
  <c r="N19" i="3"/>
  <c r="O19" i="3"/>
  <c r="P19" i="3"/>
  <c r="S19" i="3"/>
  <c r="K20" i="3"/>
  <c r="L20" i="3"/>
  <c r="M20" i="3"/>
  <c r="N20" i="3"/>
  <c r="O20" i="3"/>
  <c r="P20" i="3"/>
  <c r="S20" i="3"/>
  <c r="K21" i="3"/>
  <c r="L21" i="3"/>
  <c r="M21" i="3"/>
  <c r="N21" i="3"/>
  <c r="O21" i="3"/>
  <c r="P21" i="3"/>
  <c r="S21" i="3"/>
  <c r="K22" i="3"/>
  <c r="L22" i="3"/>
  <c r="M22" i="3"/>
  <c r="N22" i="3"/>
  <c r="O22" i="3"/>
  <c r="P22" i="3"/>
  <c r="S22" i="3"/>
</calcChain>
</file>

<file path=xl/sharedStrings.xml><?xml version="1.0" encoding="utf-8"?>
<sst xmlns="http://schemas.openxmlformats.org/spreadsheetml/2006/main" count="102" uniqueCount="37">
  <si>
    <t>満足</t>
  </si>
  <si>
    <t>やや満足</t>
  </si>
  <si>
    <t>ふつう</t>
  </si>
  <si>
    <t>やや不満</t>
  </si>
  <si>
    <t>不満</t>
  </si>
  <si>
    <t>わからない</t>
  </si>
  <si>
    <t>無回答</t>
  </si>
  <si>
    <t>2</t>
    <phoneticPr fontId="4"/>
  </si>
  <si>
    <t>1</t>
    <phoneticPr fontId="4"/>
  </si>
  <si>
    <t>0</t>
    <phoneticPr fontId="4"/>
  </si>
  <si>
    <t>-1</t>
    <phoneticPr fontId="4"/>
  </si>
  <si>
    <t>-2</t>
    <phoneticPr fontId="4"/>
  </si>
  <si>
    <t>重要度</t>
    <rPh sb="0" eb="3">
      <t>ジュウヨウド</t>
    </rPh>
    <phoneticPr fontId="4"/>
  </si>
  <si>
    <t>満足度</t>
    <rPh sb="0" eb="3">
      <t>マンゾクド</t>
    </rPh>
    <phoneticPr fontId="4"/>
  </si>
  <si>
    <t>地域交通</t>
  </si>
  <si>
    <t>道路歩道整備</t>
    <phoneticPr fontId="4"/>
  </si>
  <si>
    <t>交通安全対策</t>
  </si>
  <si>
    <t>街並み整備</t>
    <phoneticPr fontId="4"/>
  </si>
  <si>
    <t>商店街振興</t>
    <phoneticPr fontId="4"/>
  </si>
  <si>
    <t>公園の管理</t>
    <phoneticPr fontId="4"/>
  </si>
  <si>
    <t>緑化の推進</t>
    <phoneticPr fontId="4"/>
  </si>
  <si>
    <t>ごみの分別</t>
    <phoneticPr fontId="4"/>
  </si>
  <si>
    <t>防災体制</t>
  </si>
  <si>
    <t>防犯体制</t>
    <phoneticPr fontId="4"/>
  </si>
  <si>
    <t>環境衛生</t>
    <phoneticPr fontId="4"/>
  </si>
  <si>
    <t>子育て支援</t>
    <phoneticPr fontId="4"/>
  </si>
  <si>
    <t>保健推進</t>
    <phoneticPr fontId="4"/>
  </si>
  <si>
    <t>高齢者福祉</t>
    <phoneticPr fontId="4"/>
  </si>
  <si>
    <t>障害者福祉</t>
    <phoneticPr fontId="4"/>
  </si>
  <si>
    <t>医療環境</t>
    <phoneticPr fontId="4"/>
  </si>
  <si>
    <t>公共施設</t>
    <rPh sb="0" eb="2">
      <t>コウキョウ</t>
    </rPh>
    <rPh sb="2" eb="4">
      <t>シセツ</t>
    </rPh>
    <phoneticPr fontId="4"/>
  </si>
  <si>
    <t>図書サービス</t>
    <phoneticPr fontId="4"/>
  </si>
  <si>
    <t>区民参加</t>
    <phoneticPr fontId="4"/>
  </si>
  <si>
    <t>窓口サービス</t>
    <phoneticPr fontId="4"/>
  </si>
  <si>
    <t>10代～40代</t>
    <phoneticPr fontId="1"/>
  </si>
  <si>
    <t>40代-70代</t>
  </si>
  <si>
    <t>問２　生活環境の満足度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</si>
</sst>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 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49" fontId="3" fillId="0" borderId="0" xfId="1" applyNumberFormat="1" applyFont="1"/>
    <xf numFmtId="0" fontId="3" fillId="0" borderId="0" xfId="1" applyFont="1"/>
    <xf numFmtId="176" fontId="3" fillId="0" borderId="0" xfId="1" applyNumberFormat="1" applyFont="1"/>
    <xf numFmtId="49" fontId="3" fillId="0" borderId="0" xfId="1" applyNumberFormat="1" applyFont="1" applyAlignment="1">
      <alignment vertical="top" wrapText="1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3" fillId="0" borderId="1" xfId="1" applyFont="1" applyBorder="1"/>
    <xf numFmtId="176" fontId="3" fillId="0" borderId="1" xfId="1" applyNumberFormat="1" applyFont="1" applyFill="1" applyBorder="1"/>
    <xf numFmtId="176" fontId="3" fillId="0" borderId="1" xfId="1" applyNumberFormat="1" applyFont="1" applyBorder="1"/>
    <xf numFmtId="49" fontId="3" fillId="0" borderId="1" xfId="1" applyNumberFormat="1" applyFont="1" applyBorder="1"/>
    <xf numFmtId="176" fontId="0" fillId="0" borderId="0" xfId="0" applyNumberFormat="1" applyBorder="1">
      <alignment vertical="center"/>
    </xf>
    <xf numFmtId="177" fontId="3" fillId="0" borderId="1" xfId="1" applyNumberFormat="1" applyFont="1" applyBorder="1"/>
  </cellXfs>
  <cellStyles count="2">
    <cellStyle name="標準" xfId="0" builtinId="0" customBuiltin="1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pPr>
                <a:solidFill>
                  <a:srgbClr val="00B0F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89-45F2-BA4D-B2681EE6B131}"/>
              </c:ext>
            </c:extLst>
          </c:dPt>
          <c:dPt>
            <c:idx val="1"/>
            <c:marker>
              <c:spPr>
                <a:solidFill>
                  <a:srgbClr val="00B0F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C389-45F2-BA4D-B2681EE6B131}"/>
              </c:ext>
            </c:extLst>
          </c:dPt>
          <c:dPt>
            <c:idx val="2"/>
            <c:marker>
              <c:spPr>
                <a:solidFill>
                  <a:srgbClr val="00B0F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C389-45F2-BA4D-B2681EE6B131}"/>
              </c:ext>
            </c:extLst>
          </c:dPt>
          <c:dPt>
            <c:idx val="3"/>
            <c:marker>
              <c:spPr>
                <a:solidFill>
                  <a:srgbClr val="00B05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C389-45F2-BA4D-B2681EE6B131}"/>
              </c:ext>
            </c:extLst>
          </c:dPt>
          <c:dPt>
            <c:idx val="4"/>
            <c:marker>
              <c:spPr>
                <a:solidFill>
                  <a:srgbClr val="FF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C389-45F2-BA4D-B2681EE6B131}"/>
              </c:ext>
            </c:extLst>
          </c:dPt>
          <c:dPt>
            <c:idx val="5"/>
            <c:marker>
              <c:spPr>
                <a:solidFill>
                  <a:srgbClr val="00B05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C389-45F2-BA4D-B2681EE6B131}"/>
              </c:ext>
            </c:extLst>
          </c:dPt>
          <c:dPt>
            <c:idx val="6"/>
            <c:marker>
              <c:spPr>
                <a:solidFill>
                  <a:srgbClr val="00B05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C389-45F2-BA4D-B2681EE6B131}"/>
              </c:ext>
            </c:extLst>
          </c:dPt>
          <c:dPt>
            <c:idx val="7"/>
            <c:marker>
              <c:spPr>
                <a:solidFill>
                  <a:schemeClr val="accent2">
                    <a:lumMod val="75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C389-45F2-BA4D-B2681EE6B131}"/>
              </c:ext>
            </c:extLst>
          </c:dPt>
          <c:dPt>
            <c:idx val="8"/>
            <c:marker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C389-45F2-BA4D-B2681EE6B131}"/>
              </c:ext>
            </c:extLst>
          </c:dPt>
          <c:dPt>
            <c:idx val="9"/>
            <c:marker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C389-45F2-BA4D-B2681EE6B131}"/>
              </c:ext>
            </c:extLst>
          </c:dPt>
          <c:dPt>
            <c:idx val="10"/>
            <c:marker>
              <c:spPr>
                <a:solidFill>
                  <a:schemeClr val="accent2">
                    <a:lumMod val="75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C389-45F2-BA4D-B2681EE6B131}"/>
              </c:ext>
            </c:extLst>
          </c:dPt>
          <c:dPt>
            <c:idx val="11"/>
            <c:marker>
              <c:spPr>
                <a:solidFill>
                  <a:srgbClr val="CC99FF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389-45F2-BA4D-B2681EE6B131}"/>
              </c:ext>
            </c:extLst>
          </c:dPt>
          <c:dPt>
            <c:idx val="12"/>
            <c:marker>
              <c:spPr>
                <a:solidFill>
                  <a:srgbClr val="CC99FF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C389-45F2-BA4D-B2681EE6B131}"/>
              </c:ext>
            </c:extLst>
          </c:dPt>
          <c:dPt>
            <c:idx val="13"/>
            <c:marker>
              <c:spPr>
                <a:solidFill>
                  <a:srgbClr val="CC99FF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C389-45F2-BA4D-B2681EE6B131}"/>
              </c:ext>
            </c:extLst>
          </c:dPt>
          <c:dPt>
            <c:idx val="14"/>
            <c:marker>
              <c:spPr>
                <a:solidFill>
                  <a:srgbClr val="CC99FF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C389-45F2-BA4D-B2681EE6B131}"/>
              </c:ext>
            </c:extLst>
          </c:dPt>
          <c:dPt>
            <c:idx val="15"/>
            <c:marker>
              <c:spPr>
                <a:solidFill>
                  <a:srgbClr val="CC99FF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C389-45F2-BA4D-B2681EE6B131}"/>
              </c:ext>
            </c:extLst>
          </c:dPt>
          <c:dPt>
            <c:idx val="16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C389-45F2-BA4D-B2681EE6B131}"/>
              </c:ext>
            </c:extLst>
          </c:dPt>
          <c:dPt>
            <c:idx val="1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C389-45F2-BA4D-B2681EE6B131}"/>
              </c:ext>
            </c:extLst>
          </c:dPt>
          <c:dPt>
            <c:idx val="18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C389-45F2-BA4D-B2681EE6B131}"/>
              </c:ext>
            </c:extLst>
          </c:dPt>
          <c:dLbls>
            <c:dLbl>
              <c:idx val="0"/>
              <c:layout>
                <c:manualLayout>
                  <c:x val="-1.9651183751720445E-3"/>
                  <c:y val="1.1790710251032267E-2"/>
                </c:manualLayout>
              </c:layout>
              <c:tx>
                <c:rich>
                  <a:bodyPr/>
                  <a:lstStyle/>
                  <a:p>
                    <a:fld id="{3C24F4F5-C8CA-498D-A334-79FC7BE1666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C389-45F2-BA4D-B2681EE6B131}"/>
                </c:ext>
              </c:extLst>
            </c:dLbl>
            <c:dLbl>
              <c:idx val="1"/>
              <c:layout>
                <c:manualLayout>
                  <c:x val="-7.8604735006881782E-3"/>
                  <c:y val="-1.7686065376548474E-2"/>
                </c:manualLayout>
              </c:layout>
              <c:tx>
                <c:rich>
                  <a:bodyPr/>
                  <a:lstStyle/>
                  <a:p>
                    <a:fld id="{52B09227-6A6F-4ABE-850F-C4CE9C47179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C389-45F2-BA4D-B2681EE6B131}"/>
                </c:ext>
              </c:extLst>
            </c:dLbl>
            <c:dLbl>
              <c:idx val="2"/>
              <c:layout>
                <c:manualLayout>
                  <c:x val="-1.3755828626204385E-2"/>
                  <c:y val="9.8255918758601516E-3"/>
                </c:manualLayout>
              </c:layout>
              <c:tx>
                <c:rich>
                  <a:bodyPr/>
                  <a:lstStyle/>
                  <a:p>
                    <a:fld id="{54C5DE9D-6628-4145-B553-9E182803C9C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C389-45F2-BA4D-B2681EE6B131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03C6551-51A0-46C6-9AC3-A5D186D1242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389-45F2-BA4D-B2681EE6B131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C37DF1D-BEE6-40F3-9613-B785E9D1DFB0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C389-45F2-BA4D-B2681EE6B131}"/>
                </c:ext>
              </c:extLst>
            </c:dLbl>
            <c:dLbl>
              <c:idx val="5"/>
              <c:layout>
                <c:manualLayout>
                  <c:x val="0"/>
                  <c:y val="-1.5720947001376356E-2"/>
                </c:manualLayout>
              </c:layout>
              <c:tx>
                <c:rich>
                  <a:bodyPr/>
                  <a:lstStyle/>
                  <a:p>
                    <a:fld id="{1DB3DB68-5271-4E48-8A26-80E7897EC93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C389-45F2-BA4D-B2681EE6B131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1BB4371-D1D7-4408-ACAF-448C9FF32D7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C389-45F2-BA4D-B2681EE6B131}"/>
                </c:ext>
              </c:extLst>
            </c:dLbl>
            <c:dLbl>
              <c:idx val="7"/>
              <c:layout>
                <c:manualLayout>
                  <c:x val="-5.8953551255161336E-3"/>
                  <c:y val="1.9651183751720445E-2"/>
                </c:manualLayout>
              </c:layout>
              <c:tx>
                <c:rich>
                  <a:bodyPr/>
                  <a:lstStyle/>
                  <a:p>
                    <a:fld id="{5D852C0C-E066-42BE-A2F5-389A39538B6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C389-45F2-BA4D-B2681EE6B131}"/>
                </c:ext>
              </c:extLst>
            </c:dLbl>
            <c:dLbl>
              <c:idx val="8"/>
              <c:layout>
                <c:manualLayout>
                  <c:x val="-1.3755828626204385E-2"/>
                  <c:y val="2.1616302126892417E-2"/>
                </c:manualLayout>
              </c:layout>
              <c:tx>
                <c:rich>
                  <a:bodyPr/>
                  <a:lstStyle/>
                  <a:p>
                    <a:fld id="{02A0A13B-3093-4439-9934-B1B27A707B4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C389-45F2-BA4D-B2681EE6B131}"/>
                </c:ext>
              </c:extLst>
            </c:dLbl>
            <c:dLbl>
              <c:idx val="9"/>
              <c:layout>
                <c:manualLayout>
                  <c:x val="0"/>
                  <c:y val="1.9651183751719726E-3"/>
                </c:manualLayout>
              </c:layout>
              <c:tx>
                <c:rich>
                  <a:bodyPr/>
                  <a:lstStyle/>
                  <a:p>
                    <a:fld id="{BB3CA232-68FD-47B4-91EF-3F8B9DF8FED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C389-45F2-BA4D-B2681EE6B131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69400C5E-AA9A-4DB9-AE9E-381406FD43D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C389-45F2-BA4D-B2681EE6B131}"/>
                </c:ext>
              </c:extLst>
            </c:dLbl>
            <c:dLbl>
              <c:idx val="11"/>
              <c:layout>
                <c:manualLayout>
                  <c:x val="-1.1790710251032267E-2"/>
                  <c:y val="0"/>
                </c:manualLayout>
              </c:layout>
              <c:tx>
                <c:rich>
                  <a:bodyPr/>
                  <a:lstStyle/>
                  <a:p>
                    <a:fld id="{348AB9F1-781D-4BE9-8CB9-51DC6F25253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C389-45F2-BA4D-B2681EE6B131}"/>
                </c:ext>
              </c:extLst>
            </c:dLbl>
            <c:dLbl>
              <c:idx val="12"/>
              <c:layout>
                <c:manualLayout>
                  <c:x val="-1.9651183751720628E-3"/>
                  <c:y val="-1.7686065376548474E-2"/>
                </c:manualLayout>
              </c:layout>
              <c:tx>
                <c:rich>
                  <a:bodyPr/>
                  <a:lstStyle/>
                  <a:p>
                    <a:fld id="{AFBB59E6-D97D-4640-9270-5FB0AC236AE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C389-45F2-BA4D-B2681EE6B131}"/>
                </c:ext>
              </c:extLst>
            </c:dLbl>
            <c:dLbl>
              <c:idx val="13"/>
              <c:layout>
                <c:manualLayout>
                  <c:x val="0"/>
                  <c:y val="-3.9302367503440891E-3"/>
                </c:manualLayout>
              </c:layout>
              <c:tx>
                <c:rich>
                  <a:bodyPr/>
                  <a:lstStyle/>
                  <a:p>
                    <a:fld id="{11B959BA-CF64-42B8-9174-544B2ABD4D4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C389-45F2-BA4D-B2681EE6B131}"/>
                </c:ext>
              </c:extLst>
            </c:dLbl>
            <c:dLbl>
              <c:idx val="14"/>
              <c:layout>
                <c:manualLayout>
                  <c:x val="-4.7162841004129069E-2"/>
                  <c:y val="-2.9476775627580741E-2"/>
                </c:manualLayout>
              </c:layout>
              <c:tx>
                <c:rich>
                  <a:bodyPr/>
                  <a:lstStyle/>
                  <a:p>
                    <a:fld id="{8257EEE3-6246-42E3-ABE1-F97515DB4CC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C389-45F2-BA4D-B2681EE6B131}"/>
                </c:ext>
              </c:extLst>
            </c:dLbl>
            <c:dLbl>
              <c:idx val="15"/>
              <c:layout>
                <c:manualLayout>
                  <c:x val="3.9302367503440891E-3"/>
                  <c:y val="-7.860473500688251E-3"/>
                </c:manualLayout>
              </c:layout>
              <c:tx>
                <c:rich>
                  <a:bodyPr/>
                  <a:lstStyle/>
                  <a:p>
                    <a:fld id="{B80CB618-62E8-4C06-9B00-63609EC27508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C389-45F2-BA4D-B2681EE6B131}"/>
                </c:ext>
              </c:extLst>
            </c:dLbl>
            <c:dLbl>
              <c:idx val="16"/>
              <c:layout>
                <c:manualLayout>
                  <c:x val="-4.323260425378498E-2"/>
                  <c:y val="3.3407012377924684E-2"/>
                </c:manualLayout>
              </c:layout>
              <c:tx>
                <c:rich>
                  <a:bodyPr/>
                  <a:lstStyle/>
                  <a:p>
                    <a:fld id="{774C5A14-C8BD-467F-ABD1-805460DB274D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C389-45F2-BA4D-B2681EE6B131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C7E5F4F0-F97E-402F-9483-1598154422A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C389-45F2-BA4D-B2681EE6B131}"/>
                </c:ext>
              </c:extLst>
            </c:dLbl>
            <c:dLbl>
              <c:idx val="18"/>
              <c:layout>
                <c:manualLayout>
                  <c:x val="-3.9302367503441255E-3"/>
                  <c:y val="1.3755828626204241E-2"/>
                </c:manualLayout>
              </c:layout>
              <c:tx>
                <c:rich>
                  <a:bodyPr/>
                  <a:lstStyle/>
                  <a:p>
                    <a:fld id="{D40ED6AB-0641-46C1-AB97-F0B3666DBD5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C389-45F2-BA4D-B2681EE6B131}"/>
                </c:ext>
              </c:extLst>
            </c:dLbl>
            <c:dLbl>
              <c:idx val="19"/>
              <c:layout>
                <c:manualLayout>
                  <c:x val="-3.9302367503440891E-3"/>
                  <c:y val="7.8604735006881782E-3"/>
                </c:manualLayout>
              </c:layout>
              <c:tx>
                <c:rich>
                  <a:bodyPr/>
                  <a:lstStyle/>
                  <a:p>
                    <a:fld id="{DD6FB1C8-AC39-4B7B-8122-9837F148D35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C389-45F2-BA4D-B2681EE6B1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'10代-30代'!$R$3:$R$22</c:f>
              <c:numCache>
                <c:formatCode>0.0</c:formatCode>
                <c:ptCount val="20"/>
                <c:pt idx="0">
                  <c:v>17.571884984025559</c:v>
                </c:pt>
                <c:pt idx="1">
                  <c:v>20.12779552715655</c:v>
                </c:pt>
                <c:pt idx="2">
                  <c:v>15.654952076677317</c:v>
                </c:pt>
                <c:pt idx="3">
                  <c:v>9.5846645367412133</c:v>
                </c:pt>
                <c:pt idx="4">
                  <c:v>19.808306709265175</c:v>
                </c:pt>
                <c:pt idx="5">
                  <c:v>10.543130990415335</c:v>
                </c:pt>
                <c:pt idx="6">
                  <c:v>7.0287539936102235</c:v>
                </c:pt>
                <c:pt idx="7">
                  <c:v>9.5846645367412133</c:v>
                </c:pt>
                <c:pt idx="8">
                  <c:v>15.654952076677317</c:v>
                </c:pt>
                <c:pt idx="9">
                  <c:v>18.530351437699679</c:v>
                </c:pt>
                <c:pt idx="10">
                  <c:v>1.5974440894568689</c:v>
                </c:pt>
                <c:pt idx="11">
                  <c:v>38.977635782747605</c:v>
                </c:pt>
                <c:pt idx="12">
                  <c:v>1.9169329073482428</c:v>
                </c:pt>
                <c:pt idx="13">
                  <c:v>17.891373801916931</c:v>
                </c:pt>
                <c:pt idx="14">
                  <c:v>13.418530351437699</c:v>
                </c:pt>
                <c:pt idx="15">
                  <c:v>19.808306709265175</c:v>
                </c:pt>
                <c:pt idx="16">
                  <c:v>10.223642172523961</c:v>
                </c:pt>
                <c:pt idx="17">
                  <c:v>13.099041533546327</c:v>
                </c:pt>
                <c:pt idx="18">
                  <c:v>4.4728434504792327</c:v>
                </c:pt>
                <c:pt idx="19">
                  <c:v>15.654952076677317</c:v>
                </c:pt>
              </c:numCache>
            </c:numRef>
          </c:xVal>
          <c:yVal>
            <c:numRef>
              <c:f>'10代-30代'!$S$3:$S$22</c:f>
              <c:numCache>
                <c:formatCode>0.0_ </c:formatCode>
                <c:ptCount val="20"/>
                <c:pt idx="0">
                  <c:v>40.83969465648854</c:v>
                </c:pt>
                <c:pt idx="1">
                  <c:v>49.642857142857146</c:v>
                </c:pt>
                <c:pt idx="2">
                  <c:v>37.5</c:v>
                </c:pt>
                <c:pt idx="3">
                  <c:v>84.560143626570905</c:v>
                </c:pt>
                <c:pt idx="4">
                  <c:v>-11.923076923076923</c:v>
                </c:pt>
                <c:pt idx="5">
                  <c:v>59.704251386321623</c:v>
                </c:pt>
                <c:pt idx="6">
                  <c:v>76.739926739926744</c:v>
                </c:pt>
                <c:pt idx="7">
                  <c:v>59.198542805100168</c:v>
                </c:pt>
                <c:pt idx="8">
                  <c:v>35.140997830802604</c:v>
                </c:pt>
                <c:pt idx="9">
                  <c:v>21.720430107526877</c:v>
                </c:pt>
                <c:pt idx="10">
                  <c:v>33.333333333333343</c:v>
                </c:pt>
                <c:pt idx="11">
                  <c:v>11.9205298013245</c:v>
                </c:pt>
                <c:pt idx="12">
                  <c:v>20.947630922693268</c:v>
                </c:pt>
                <c:pt idx="13">
                  <c:v>25.333333333333332</c:v>
                </c:pt>
                <c:pt idx="14">
                  <c:v>19.832402234636874</c:v>
                </c:pt>
                <c:pt idx="15">
                  <c:v>42.066420664206653</c:v>
                </c:pt>
                <c:pt idx="16">
                  <c:v>19.765166340508806</c:v>
                </c:pt>
                <c:pt idx="17">
                  <c:v>-2.1235521235521269</c:v>
                </c:pt>
                <c:pt idx="18">
                  <c:v>19.801980198019802</c:v>
                </c:pt>
                <c:pt idx="19">
                  <c:v>16.564417177914105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項目名!$A$1:$A$20</c15:f>
                <c15:dlblRangeCache>
                  <c:ptCount val="20"/>
                  <c:pt idx="0">
                    <c:v>地域交通</c:v>
                  </c:pt>
                  <c:pt idx="1">
                    <c:v>道路歩道整備</c:v>
                  </c:pt>
                  <c:pt idx="2">
                    <c:v>交通安全対策</c:v>
                  </c:pt>
                  <c:pt idx="3">
                    <c:v>街並み整備</c:v>
                  </c:pt>
                  <c:pt idx="4">
                    <c:v>商店街振興</c:v>
                  </c:pt>
                  <c:pt idx="5">
                    <c:v>公園の管理</c:v>
                  </c:pt>
                  <c:pt idx="6">
                    <c:v>緑化の推進</c:v>
                  </c:pt>
                  <c:pt idx="7">
                    <c:v>ごみの分別</c:v>
                  </c:pt>
                  <c:pt idx="8">
                    <c:v>防災体制</c:v>
                  </c:pt>
                  <c:pt idx="9">
                    <c:v>防犯体制</c:v>
                  </c:pt>
                  <c:pt idx="10">
                    <c:v>環境衛生</c:v>
                  </c:pt>
                  <c:pt idx="11">
                    <c:v>子育て支援</c:v>
                  </c:pt>
                  <c:pt idx="12">
                    <c:v>保健推進</c:v>
                  </c:pt>
                  <c:pt idx="13">
                    <c:v>高齢者福祉</c:v>
                  </c:pt>
                  <c:pt idx="14">
                    <c:v>障害者福祉</c:v>
                  </c:pt>
                  <c:pt idx="15">
                    <c:v>医療環境</c:v>
                  </c:pt>
                  <c:pt idx="16">
                    <c:v>公共施設</c:v>
                  </c:pt>
                  <c:pt idx="17">
                    <c:v>図書サービス</c:v>
                  </c:pt>
                  <c:pt idx="18">
                    <c:v>区民参加</c:v>
                  </c:pt>
                  <c:pt idx="19">
                    <c:v>窓口サービス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B-C389-45F2-BA4D-B2681EE6B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532000"/>
        <c:axId val="963535608"/>
      </c:scatterChart>
      <c:valAx>
        <c:axId val="963532000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63535608"/>
        <c:crosses val="autoZero"/>
        <c:crossBetween val="midCat"/>
        <c:majorUnit val="10"/>
      </c:valAx>
      <c:valAx>
        <c:axId val="963535608"/>
        <c:scaling>
          <c:orientation val="minMax"/>
          <c:max val="10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635320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b="1">
          <a:solidFill>
            <a:schemeClr val="tx1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18542959898281E-2"/>
          <c:y val="1.7370319094129501E-2"/>
          <c:w val="0.8912538427824076"/>
          <c:h val="0.9575392199921278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pPr>
                <a:solidFill>
                  <a:srgbClr val="00B0F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228-4FDC-B0D6-7B72D934E677}"/>
              </c:ext>
            </c:extLst>
          </c:dPt>
          <c:dPt>
            <c:idx val="1"/>
            <c:marker>
              <c:spPr>
                <a:solidFill>
                  <a:srgbClr val="00B0F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228-4FDC-B0D6-7B72D934E677}"/>
              </c:ext>
            </c:extLst>
          </c:dPt>
          <c:dPt>
            <c:idx val="2"/>
            <c:marker>
              <c:spPr>
                <a:solidFill>
                  <a:srgbClr val="00B0F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228-4FDC-B0D6-7B72D934E677}"/>
              </c:ext>
            </c:extLst>
          </c:dPt>
          <c:dPt>
            <c:idx val="3"/>
            <c:marker>
              <c:spPr>
                <a:solidFill>
                  <a:srgbClr val="00B05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228-4FDC-B0D6-7B72D934E677}"/>
              </c:ext>
            </c:extLst>
          </c:dPt>
          <c:dPt>
            <c:idx val="4"/>
            <c:marker>
              <c:spPr>
                <a:solidFill>
                  <a:srgbClr val="FF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228-4FDC-B0D6-7B72D934E677}"/>
              </c:ext>
            </c:extLst>
          </c:dPt>
          <c:dPt>
            <c:idx val="5"/>
            <c:marker>
              <c:spPr>
                <a:solidFill>
                  <a:srgbClr val="00B05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228-4FDC-B0D6-7B72D934E677}"/>
              </c:ext>
            </c:extLst>
          </c:dPt>
          <c:dPt>
            <c:idx val="6"/>
            <c:marker>
              <c:spPr>
                <a:solidFill>
                  <a:srgbClr val="00B05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228-4FDC-B0D6-7B72D934E677}"/>
              </c:ext>
            </c:extLst>
          </c:dPt>
          <c:dPt>
            <c:idx val="7"/>
            <c:marker>
              <c:spPr>
                <a:solidFill>
                  <a:schemeClr val="accent2">
                    <a:lumMod val="75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F228-4FDC-B0D6-7B72D934E677}"/>
              </c:ext>
            </c:extLst>
          </c:dPt>
          <c:dPt>
            <c:idx val="8"/>
            <c:marker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F228-4FDC-B0D6-7B72D934E677}"/>
              </c:ext>
            </c:extLst>
          </c:dPt>
          <c:dPt>
            <c:idx val="9"/>
            <c:marker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F228-4FDC-B0D6-7B72D934E677}"/>
              </c:ext>
            </c:extLst>
          </c:dPt>
          <c:dPt>
            <c:idx val="10"/>
            <c:marker>
              <c:spPr>
                <a:solidFill>
                  <a:schemeClr val="accent2">
                    <a:lumMod val="75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F228-4FDC-B0D6-7B72D934E677}"/>
              </c:ext>
            </c:extLst>
          </c:dPt>
          <c:dPt>
            <c:idx val="11"/>
            <c:marker>
              <c:spPr>
                <a:solidFill>
                  <a:srgbClr val="CC99FF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28-4FDC-B0D6-7B72D934E677}"/>
              </c:ext>
            </c:extLst>
          </c:dPt>
          <c:dPt>
            <c:idx val="12"/>
            <c:marker>
              <c:spPr>
                <a:solidFill>
                  <a:srgbClr val="CC99FF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28-4FDC-B0D6-7B72D934E677}"/>
              </c:ext>
            </c:extLst>
          </c:dPt>
          <c:dPt>
            <c:idx val="13"/>
            <c:marker>
              <c:spPr>
                <a:solidFill>
                  <a:srgbClr val="CC99FF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28-4FDC-B0D6-7B72D934E677}"/>
              </c:ext>
            </c:extLst>
          </c:dPt>
          <c:dPt>
            <c:idx val="14"/>
            <c:marker>
              <c:spPr>
                <a:solidFill>
                  <a:srgbClr val="CC99FF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28-4FDC-B0D6-7B72D934E677}"/>
              </c:ext>
            </c:extLst>
          </c:dPt>
          <c:dPt>
            <c:idx val="15"/>
            <c:marker>
              <c:spPr>
                <a:solidFill>
                  <a:srgbClr val="CC99FF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28-4FDC-B0D6-7B72D934E677}"/>
              </c:ext>
            </c:extLst>
          </c:dPt>
          <c:dPt>
            <c:idx val="16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28-4FDC-B0D6-7B72D934E677}"/>
              </c:ext>
            </c:extLst>
          </c:dPt>
          <c:dPt>
            <c:idx val="1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28-4FDC-B0D6-7B72D934E677}"/>
              </c:ext>
            </c:extLst>
          </c:dPt>
          <c:dPt>
            <c:idx val="18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28-4FDC-B0D6-7B72D934E677}"/>
              </c:ext>
            </c:extLst>
          </c:dPt>
          <c:dLbls>
            <c:dLbl>
              <c:idx val="0"/>
              <c:layout>
                <c:manualLayout>
                  <c:x val="-1.9651183751721165E-3"/>
                  <c:y val="-3.9302367503440891E-3"/>
                </c:manualLayout>
              </c:layout>
              <c:tx>
                <c:rich>
                  <a:bodyPr/>
                  <a:lstStyle/>
                  <a:p>
                    <a:fld id="{3C154BC5-4324-450F-BF49-DDDC176127F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228-4FDC-B0D6-7B72D934E677}"/>
                </c:ext>
              </c:extLst>
            </c:dLbl>
            <c:dLbl>
              <c:idx val="1"/>
              <c:layout>
                <c:manualLayout>
                  <c:x val="-9.8255918758602227E-3"/>
                  <c:y val="-2.3581420502064535E-2"/>
                </c:manualLayout>
              </c:layout>
              <c:tx>
                <c:rich>
                  <a:bodyPr/>
                  <a:lstStyle/>
                  <a:p>
                    <a:fld id="{F870F5D5-888F-492F-96DD-6426FB4A04B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228-4FDC-B0D6-7B72D934E677}"/>
                </c:ext>
              </c:extLst>
            </c:dLbl>
            <c:dLbl>
              <c:idx val="2"/>
              <c:layout>
                <c:manualLayout>
                  <c:x val="-5.8953551255161336E-2"/>
                  <c:y val="-2.7511657252408624E-2"/>
                </c:manualLayout>
              </c:layout>
              <c:tx>
                <c:rich>
                  <a:bodyPr/>
                  <a:lstStyle/>
                  <a:p>
                    <a:fld id="{E18BA1B1-424E-477E-B6AC-CD5E6448291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228-4FDC-B0D6-7B72D934E67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A315E79-4C5A-4440-986A-AED31095B837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228-4FDC-B0D6-7B72D934E67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F674608-0319-479D-82AF-1EB520B2323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228-4FDC-B0D6-7B72D934E677}"/>
                </c:ext>
              </c:extLst>
            </c:dLbl>
            <c:dLbl>
              <c:idx val="5"/>
              <c:layout>
                <c:manualLayout>
                  <c:x val="-5.5023314504817282E-2"/>
                  <c:y val="-2.9476775627580633E-2"/>
                </c:manualLayout>
              </c:layout>
              <c:tx>
                <c:rich>
                  <a:bodyPr/>
                  <a:lstStyle/>
                  <a:p>
                    <a:fld id="{2C40B7E7-1734-4C33-AC13-4DFE060C35D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228-4FDC-B0D6-7B72D934E67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9BEC6440-1F3C-417A-8B20-F86CD3A3164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228-4FDC-B0D6-7B72D934E677}"/>
                </c:ext>
              </c:extLst>
            </c:dLbl>
            <c:dLbl>
              <c:idx val="7"/>
              <c:layout>
                <c:manualLayout>
                  <c:x val="0"/>
                  <c:y val="-1.1790710251032231E-2"/>
                </c:manualLayout>
              </c:layout>
              <c:tx>
                <c:rich>
                  <a:bodyPr/>
                  <a:lstStyle/>
                  <a:p>
                    <a:fld id="{C60686E8-DBED-43FD-8795-71E19F293FC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228-4FDC-B0D6-7B72D934E677}"/>
                </c:ext>
              </c:extLst>
            </c:dLbl>
            <c:dLbl>
              <c:idx val="8"/>
              <c:layout>
                <c:manualLayout>
                  <c:x val="1.9651183751719726E-3"/>
                  <c:y val="-1.9651183751721165E-3"/>
                </c:manualLayout>
              </c:layout>
              <c:tx>
                <c:rich>
                  <a:bodyPr/>
                  <a:lstStyle/>
                  <a:p>
                    <a:fld id="{592B72DF-1B0E-486D-9AA2-902B397B929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228-4FDC-B0D6-7B72D934E677}"/>
                </c:ext>
              </c:extLst>
            </c:dLbl>
            <c:dLbl>
              <c:idx val="9"/>
              <c:layout>
                <c:manualLayout>
                  <c:x val="1.9651183751719726E-3"/>
                  <c:y val="-1.5720947001376429E-2"/>
                </c:manualLayout>
              </c:layout>
              <c:tx>
                <c:rich>
                  <a:bodyPr/>
                  <a:lstStyle/>
                  <a:p>
                    <a:fld id="{04D1760A-EDD0-4D9B-A461-3A71C505D088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228-4FDC-B0D6-7B72D934E677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BFDAA6A6-755F-4624-8A47-1127F0620D6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228-4FDC-B0D6-7B72D934E677}"/>
                </c:ext>
              </c:extLst>
            </c:dLbl>
            <c:dLbl>
              <c:idx val="11"/>
              <c:layout>
                <c:manualLayout>
                  <c:x val="-9.8255918758602227E-3"/>
                  <c:y val="2.7511657252408551E-2"/>
                </c:manualLayout>
              </c:layout>
              <c:tx>
                <c:rich>
                  <a:bodyPr/>
                  <a:lstStyle/>
                  <a:p>
                    <a:fld id="{0E350D1E-AC78-48E3-8BEA-3EFBF96D11B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228-4FDC-B0D6-7B72D934E677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BA59E27B-1196-4C62-BE7F-B6BDA9FF3B41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228-4FDC-B0D6-7B72D934E677}"/>
                </c:ext>
              </c:extLst>
            </c:dLbl>
            <c:dLbl>
              <c:idx val="13"/>
              <c:layout>
                <c:manualLayout>
                  <c:x val="-7.2053508054701355E-17"/>
                  <c:y val="5.8953551255161336E-3"/>
                </c:manualLayout>
              </c:layout>
              <c:tx>
                <c:rich>
                  <a:bodyPr/>
                  <a:lstStyle/>
                  <a:p>
                    <a:fld id="{C2212AC2-C792-4089-951E-5FDA9724A8F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228-4FDC-B0D6-7B72D934E677}"/>
                </c:ext>
              </c:extLst>
            </c:dLbl>
            <c:dLbl>
              <c:idx val="14"/>
              <c:layout>
                <c:manualLayout>
                  <c:x val="-5.8953551255161336E-3"/>
                  <c:y val="-1.1790710251032196E-2"/>
                </c:manualLayout>
              </c:layout>
              <c:tx>
                <c:rich>
                  <a:bodyPr/>
                  <a:lstStyle/>
                  <a:p>
                    <a:fld id="{FDB6B0AB-0ECD-4C6C-9058-BD4754EB1B1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228-4FDC-B0D6-7B72D934E677}"/>
                </c:ext>
              </c:extLst>
            </c:dLbl>
            <c:dLbl>
              <c:idx val="15"/>
              <c:layout>
                <c:manualLayout>
                  <c:x val="-5.5023314504817247E-2"/>
                  <c:y val="2.1616302126892417E-2"/>
                </c:manualLayout>
              </c:layout>
              <c:tx>
                <c:rich>
                  <a:bodyPr/>
                  <a:lstStyle/>
                  <a:p>
                    <a:fld id="{BF76D1D7-5378-4AE5-B638-89A356AAC4F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F228-4FDC-B0D6-7B72D934E677}"/>
                </c:ext>
              </c:extLst>
            </c:dLbl>
            <c:dLbl>
              <c:idx val="16"/>
              <c:layout>
                <c:manualLayout>
                  <c:x val="1.9651183751720445E-3"/>
                  <c:y val="3.9302367503440891E-3"/>
                </c:manualLayout>
              </c:layout>
              <c:tx>
                <c:rich>
                  <a:bodyPr/>
                  <a:lstStyle/>
                  <a:p>
                    <a:fld id="{A8F00C53-A2D6-4983-9FA2-4D37D2CB99C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228-4FDC-B0D6-7B72D934E677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37EEF718-5C7E-49A9-8CF1-AD2576B5CD3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228-4FDC-B0D6-7B72D934E677}"/>
                </c:ext>
              </c:extLst>
            </c:dLbl>
            <c:dLbl>
              <c:idx val="18"/>
              <c:layout>
                <c:manualLayout>
                  <c:x val="-3.9302367503441255E-3"/>
                  <c:y val="1.3755828626204241E-2"/>
                </c:manualLayout>
              </c:layout>
              <c:tx>
                <c:rich>
                  <a:bodyPr/>
                  <a:lstStyle/>
                  <a:p>
                    <a:fld id="{F7500496-E324-4743-BFC0-A8BDD615D0B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F228-4FDC-B0D6-7B72D934E677}"/>
                </c:ext>
              </c:extLst>
            </c:dLbl>
            <c:dLbl>
              <c:idx val="19"/>
              <c:layout>
                <c:manualLayout>
                  <c:x val="-1.7686065376548401E-2"/>
                  <c:y val="-3.3407012377924761E-2"/>
                </c:manualLayout>
              </c:layout>
              <c:tx>
                <c:rich>
                  <a:bodyPr/>
                  <a:lstStyle/>
                  <a:p>
                    <a:fld id="{08300697-E5C6-4D1E-8EAC-94678A98ACC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228-4FDC-B0D6-7B72D934E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'40代-70代以上'!$R$3:$R$22</c:f>
              <c:numCache>
                <c:formatCode>0.0</c:formatCode>
                <c:ptCount val="20"/>
                <c:pt idx="0">
                  <c:v>15.906788247213779</c:v>
                </c:pt>
                <c:pt idx="1">
                  <c:v>14.387031408308005</c:v>
                </c:pt>
                <c:pt idx="2">
                  <c:v>10.233029381965553</c:v>
                </c:pt>
                <c:pt idx="3">
                  <c:v>12.968591691995949</c:v>
                </c:pt>
                <c:pt idx="4">
                  <c:v>15.19756838905775</c:v>
                </c:pt>
                <c:pt idx="5">
                  <c:v>9.3211752786220874</c:v>
                </c:pt>
                <c:pt idx="6">
                  <c:v>7.3961499493414395</c:v>
                </c:pt>
                <c:pt idx="7">
                  <c:v>15.29888551165147</c:v>
                </c:pt>
                <c:pt idx="8">
                  <c:v>26.443768996960486</c:v>
                </c:pt>
                <c:pt idx="9">
                  <c:v>22.998986828774061</c:v>
                </c:pt>
                <c:pt idx="10">
                  <c:v>2.5329280648429582</c:v>
                </c:pt>
                <c:pt idx="11">
                  <c:v>22.695035460992909</c:v>
                </c:pt>
                <c:pt idx="12">
                  <c:v>3.3434650455927049</c:v>
                </c:pt>
                <c:pt idx="13">
                  <c:v>35.055724417426539</c:v>
                </c:pt>
                <c:pt idx="14">
                  <c:v>9.7264437689969601</c:v>
                </c:pt>
                <c:pt idx="15">
                  <c:v>15.805471124620061</c:v>
                </c:pt>
                <c:pt idx="16">
                  <c:v>9.2198581560283674</c:v>
                </c:pt>
                <c:pt idx="17">
                  <c:v>11.752786220871327</c:v>
                </c:pt>
                <c:pt idx="18">
                  <c:v>6.3829787234042552</c:v>
                </c:pt>
                <c:pt idx="19">
                  <c:v>19.047619047619047</c:v>
                </c:pt>
              </c:numCache>
            </c:numRef>
          </c:xVal>
          <c:yVal>
            <c:numRef>
              <c:f>'40代-70代以上'!$S$3:$S$22</c:f>
              <c:numCache>
                <c:formatCode>0.0_ </c:formatCode>
                <c:ptCount val="20"/>
                <c:pt idx="0">
                  <c:v>46.587537091988125</c:v>
                </c:pt>
                <c:pt idx="1">
                  <c:v>46.755725190839698</c:v>
                </c:pt>
                <c:pt idx="2">
                  <c:v>32.507433102081265</c:v>
                </c:pt>
                <c:pt idx="3">
                  <c:v>67.969494756911359</c:v>
                </c:pt>
                <c:pt idx="4">
                  <c:v>-17.238001958863862</c:v>
                </c:pt>
                <c:pt idx="5">
                  <c:v>50.628019323671502</c:v>
                </c:pt>
                <c:pt idx="6">
                  <c:v>61.479346781940436</c:v>
                </c:pt>
                <c:pt idx="7">
                  <c:v>54.942965779467684</c:v>
                </c:pt>
                <c:pt idx="8">
                  <c:v>24.728850325379607</c:v>
                </c:pt>
                <c:pt idx="9">
                  <c:v>12.472647702407002</c:v>
                </c:pt>
                <c:pt idx="10">
                  <c:v>19.422572178477687</c:v>
                </c:pt>
                <c:pt idx="11">
                  <c:v>14.694894146948947</c:v>
                </c:pt>
                <c:pt idx="12">
                  <c:v>16.708542713567841</c:v>
                </c:pt>
                <c:pt idx="13">
                  <c:v>7.7015643802647418</c:v>
                </c:pt>
                <c:pt idx="14">
                  <c:v>4.5325779036827196</c:v>
                </c:pt>
                <c:pt idx="15">
                  <c:v>32.239382239382238</c:v>
                </c:pt>
                <c:pt idx="16">
                  <c:v>13.912133891213394</c:v>
                </c:pt>
                <c:pt idx="17">
                  <c:v>-5.1148225469728601</c:v>
                </c:pt>
                <c:pt idx="18">
                  <c:v>11.625148279952551</c:v>
                </c:pt>
                <c:pt idx="19">
                  <c:v>14.183673469387756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項目名!$A$1:$A$20</c15:f>
                <c15:dlblRangeCache>
                  <c:ptCount val="20"/>
                  <c:pt idx="0">
                    <c:v>地域交通</c:v>
                  </c:pt>
                  <c:pt idx="1">
                    <c:v>道路歩道整備</c:v>
                  </c:pt>
                  <c:pt idx="2">
                    <c:v>交通安全対策</c:v>
                  </c:pt>
                  <c:pt idx="3">
                    <c:v>街並み整備</c:v>
                  </c:pt>
                  <c:pt idx="4">
                    <c:v>商店街振興</c:v>
                  </c:pt>
                  <c:pt idx="5">
                    <c:v>公園の管理</c:v>
                  </c:pt>
                  <c:pt idx="6">
                    <c:v>緑化の推進</c:v>
                  </c:pt>
                  <c:pt idx="7">
                    <c:v>ごみの分別</c:v>
                  </c:pt>
                  <c:pt idx="8">
                    <c:v>防災体制</c:v>
                  </c:pt>
                  <c:pt idx="9">
                    <c:v>防犯体制</c:v>
                  </c:pt>
                  <c:pt idx="10">
                    <c:v>環境衛生</c:v>
                  </c:pt>
                  <c:pt idx="11">
                    <c:v>子育て支援</c:v>
                  </c:pt>
                  <c:pt idx="12">
                    <c:v>保健推進</c:v>
                  </c:pt>
                  <c:pt idx="13">
                    <c:v>高齢者福祉</c:v>
                  </c:pt>
                  <c:pt idx="14">
                    <c:v>障害者福祉</c:v>
                  </c:pt>
                  <c:pt idx="15">
                    <c:v>医療環境</c:v>
                  </c:pt>
                  <c:pt idx="16">
                    <c:v>公共施設</c:v>
                  </c:pt>
                  <c:pt idx="17">
                    <c:v>図書サービス</c:v>
                  </c:pt>
                  <c:pt idx="18">
                    <c:v>区民参加</c:v>
                  </c:pt>
                  <c:pt idx="19">
                    <c:v>窓口サービス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F228-4FDC-B0D6-7B72D934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532000"/>
        <c:axId val="963535608"/>
      </c:scatterChart>
      <c:valAx>
        <c:axId val="963532000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63535608"/>
        <c:crosses val="autoZero"/>
        <c:crossBetween val="midCat"/>
        <c:majorUnit val="10"/>
      </c:valAx>
      <c:valAx>
        <c:axId val="963535608"/>
        <c:scaling>
          <c:orientation val="minMax"/>
          <c:max val="10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635320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b="1">
          <a:solidFill>
            <a:schemeClr val="tx1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30</xdr:col>
      <xdr:colOff>290515</xdr:colOff>
      <xdr:row>38</xdr:row>
      <xdr:rowOff>119065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53228C9-50DB-48E6-A10F-41468DE9E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0.08475</cdr:x>
      <cdr:y>0.04053</cdr:y>
    </cdr:from>
    <cdr:to>
      <cdr:x>0.22034</cdr:x>
      <cdr:y>0.09212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1173A15-C37B-4E06-A11E-D29551E29E51}"/>
            </a:ext>
          </a:extLst>
        </cdr:cNvPr>
        <cdr:cNvSpPr txBox="1"/>
      </cdr:nvSpPr>
      <cdr:spPr>
        <a:xfrm xmlns:a="http://schemas.openxmlformats.org/drawingml/2006/main">
          <a:off x="547691" y="26194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満足度 高</a:t>
          </a:r>
        </a:p>
      </cdr:txBody>
    </cdr:sp>
  </cdr:relSizeAnchor>
  <cdr:relSizeAnchor xmlns:cdr="http://schemas.openxmlformats.org/drawingml/2006/chartDrawing">
    <cdr:from>
      <cdr:x>0.08769</cdr:x>
      <cdr:y>0.92483</cdr:y>
    </cdr:from>
    <cdr:to>
      <cdr:x>0.22329</cdr:x>
      <cdr:y>0.97642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80662FF-9A08-495C-AE01-C5A8171481ED}"/>
            </a:ext>
          </a:extLst>
        </cdr:cNvPr>
        <cdr:cNvSpPr txBox="1"/>
      </cdr:nvSpPr>
      <cdr:spPr>
        <a:xfrm xmlns:a="http://schemas.openxmlformats.org/drawingml/2006/main">
          <a:off x="566741" y="597694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満足度 低</a:t>
          </a:r>
        </a:p>
      </cdr:txBody>
    </cdr:sp>
  </cdr:relSizeAnchor>
  <cdr:relSizeAnchor xmlns:cdr="http://schemas.openxmlformats.org/drawingml/2006/chartDrawing">
    <cdr:from>
      <cdr:x>0.8423</cdr:x>
      <cdr:y>0.66249</cdr:y>
    </cdr:from>
    <cdr:to>
      <cdr:x>0.97789</cdr:x>
      <cdr:y>0.71408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246B2ED-4CF7-472A-802D-D517517BF414}"/>
            </a:ext>
          </a:extLst>
        </cdr:cNvPr>
        <cdr:cNvSpPr txBox="1"/>
      </cdr:nvSpPr>
      <cdr:spPr>
        <a:xfrm xmlns:a="http://schemas.openxmlformats.org/drawingml/2006/main">
          <a:off x="5443541" y="428149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重要度 高</a:t>
          </a:r>
        </a:p>
      </cdr:txBody>
    </cdr:sp>
  </cdr:relSizeAnchor>
  <cdr:relSizeAnchor xmlns:cdr="http://schemas.openxmlformats.org/drawingml/2006/chartDrawing">
    <cdr:from>
      <cdr:x>0.06411</cdr:x>
      <cdr:y>0.66249</cdr:y>
    </cdr:from>
    <cdr:to>
      <cdr:x>0.19971</cdr:x>
      <cdr:y>0.71408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2F9E4A3C-49A6-44FC-9420-E77B6D253398}"/>
            </a:ext>
          </a:extLst>
        </cdr:cNvPr>
        <cdr:cNvSpPr txBox="1"/>
      </cdr:nvSpPr>
      <cdr:spPr>
        <a:xfrm xmlns:a="http://schemas.openxmlformats.org/drawingml/2006/main">
          <a:off x="414341" y="428149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重要度 低</a:t>
          </a:r>
        </a:p>
      </cdr:txBody>
    </cdr:sp>
  </cdr:relSizeAnchor>
  <cdr:relSizeAnchor xmlns:cdr="http://schemas.openxmlformats.org/drawingml/2006/chartDrawing">
    <cdr:from>
      <cdr:x>0.08475</cdr:x>
      <cdr:y>0.04053</cdr:y>
    </cdr:from>
    <cdr:to>
      <cdr:x>0.22034</cdr:x>
      <cdr:y>0.09212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1173A15-C37B-4E06-A11E-D29551E29E51}"/>
            </a:ext>
          </a:extLst>
        </cdr:cNvPr>
        <cdr:cNvSpPr txBox="1"/>
      </cdr:nvSpPr>
      <cdr:spPr>
        <a:xfrm xmlns:a="http://schemas.openxmlformats.org/drawingml/2006/main">
          <a:off x="547691" y="26194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満足度 高</a:t>
          </a:r>
        </a:p>
      </cdr:txBody>
    </cdr:sp>
  </cdr:relSizeAnchor>
  <cdr:relSizeAnchor xmlns:cdr="http://schemas.openxmlformats.org/drawingml/2006/chartDrawing">
    <cdr:from>
      <cdr:x>0.08769</cdr:x>
      <cdr:y>0.92483</cdr:y>
    </cdr:from>
    <cdr:to>
      <cdr:x>0.22329</cdr:x>
      <cdr:y>0.97642</cdr:y>
    </cdr:to>
    <cdr:sp macro="" textlink="">
      <cdr:nvSpPr>
        <cdr:cNvPr id="7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80662FF-9A08-495C-AE01-C5A8171481ED}"/>
            </a:ext>
          </a:extLst>
        </cdr:cNvPr>
        <cdr:cNvSpPr txBox="1"/>
      </cdr:nvSpPr>
      <cdr:spPr>
        <a:xfrm xmlns:a="http://schemas.openxmlformats.org/drawingml/2006/main">
          <a:off x="566741" y="597694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満足度 低</a:t>
          </a:r>
        </a:p>
      </cdr:txBody>
    </cdr:sp>
  </cdr:relSizeAnchor>
  <cdr:relSizeAnchor xmlns:cdr="http://schemas.openxmlformats.org/drawingml/2006/chartDrawing">
    <cdr:from>
      <cdr:x>0.8423</cdr:x>
      <cdr:y>0.66249</cdr:y>
    </cdr:from>
    <cdr:to>
      <cdr:x>0.97789</cdr:x>
      <cdr:y>0.71408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246B2ED-4CF7-472A-802D-D517517BF414}"/>
            </a:ext>
          </a:extLst>
        </cdr:cNvPr>
        <cdr:cNvSpPr txBox="1"/>
      </cdr:nvSpPr>
      <cdr:spPr>
        <a:xfrm xmlns:a="http://schemas.openxmlformats.org/drawingml/2006/main">
          <a:off x="5443541" y="428149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重要度 高</a:t>
          </a:r>
        </a:p>
      </cdr:txBody>
    </cdr:sp>
  </cdr:relSizeAnchor>
  <cdr:relSizeAnchor xmlns:cdr="http://schemas.openxmlformats.org/drawingml/2006/chartDrawing">
    <cdr:from>
      <cdr:x>0.06411</cdr:x>
      <cdr:y>0.66249</cdr:y>
    </cdr:from>
    <cdr:to>
      <cdr:x>0.19971</cdr:x>
      <cdr:y>0.71408</cdr:y>
    </cdr:to>
    <cdr:sp macro="" textlink="">
      <cdr:nvSpPr>
        <cdr:cNvPr id="9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2F9E4A3C-49A6-44FC-9420-E77B6D253398}"/>
            </a:ext>
          </a:extLst>
        </cdr:cNvPr>
        <cdr:cNvSpPr txBox="1"/>
      </cdr:nvSpPr>
      <cdr:spPr>
        <a:xfrm xmlns:a="http://schemas.openxmlformats.org/drawingml/2006/main">
          <a:off x="414341" y="428149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重要度 低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30</xdr:col>
      <xdr:colOff>290515</xdr:colOff>
      <xdr:row>38</xdr:row>
      <xdr:rowOff>119065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E414D4A-F4CB-4D63-B68D-1DAD4F664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0.08475</cdr:x>
      <cdr:y>0.04053</cdr:y>
    </cdr:from>
    <cdr:to>
      <cdr:x>0.22034</cdr:x>
      <cdr:y>0.09212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1173A15-C37B-4E06-A11E-D29551E29E51}"/>
            </a:ext>
          </a:extLst>
        </cdr:cNvPr>
        <cdr:cNvSpPr txBox="1"/>
      </cdr:nvSpPr>
      <cdr:spPr>
        <a:xfrm xmlns:a="http://schemas.openxmlformats.org/drawingml/2006/main">
          <a:off x="547691" y="26194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満足度 高</a:t>
          </a:r>
        </a:p>
      </cdr:txBody>
    </cdr:sp>
  </cdr:relSizeAnchor>
  <cdr:relSizeAnchor xmlns:cdr="http://schemas.openxmlformats.org/drawingml/2006/chartDrawing">
    <cdr:from>
      <cdr:x>0.08769</cdr:x>
      <cdr:y>0.92483</cdr:y>
    </cdr:from>
    <cdr:to>
      <cdr:x>0.22329</cdr:x>
      <cdr:y>0.97642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80662FF-9A08-495C-AE01-C5A8171481ED}"/>
            </a:ext>
          </a:extLst>
        </cdr:cNvPr>
        <cdr:cNvSpPr txBox="1"/>
      </cdr:nvSpPr>
      <cdr:spPr>
        <a:xfrm xmlns:a="http://schemas.openxmlformats.org/drawingml/2006/main">
          <a:off x="566741" y="597694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満足度 低</a:t>
          </a:r>
        </a:p>
      </cdr:txBody>
    </cdr:sp>
  </cdr:relSizeAnchor>
  <cdr:relSizeAnchor xmlns:cdr="http://schemas.openxmlformats.org/drawingml/2006/chartDrawing">
    <cdr:from>
      <cdr:x>0.8423</cdr:x>
      <cdr:y>0.66249</cdr:y>
    </cdr:from>
    <cdr:to>
      <cdr:x>0.97789</cdr:x>
      <cdr:y>0.71408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246B2ED-4CF7-472A-802D-D517517BF414}"/>
            </a:ext>
          </a:extLst>
        </cdr:cNvPr>
        <cdr:cNvSpPr txBox="1"/>
      </cdr:nvSpPr>
      <cdr:spPr>
        <a:xfrm xmlns:a="http://schemas.openxmlformats.org/drawingml/2006/main">
          <a:off x="5443541" y="428149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重要度 高</a:t>
          </a:r>
        </a:p>
      </cdr:txBody>
    </cdr:sp>
  </cdr:relSizeAnchor>
  <cdr:relSizeAnchor xmlns:cdr="http://schemas.openxmlformats.org/drawingml/2006/chartDrawing">
    <cdr:from>
      <cdr:x>0.06411</cdr:x>
      <cdr:y>0.66249</cdr:y>
    </cdr:from>
    <cdr:to>
      <cdr:x>0.19971</cdr:x>
      <cdr:y>0.71408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2F9E4A3C-49A6-44FC-9420-E77B6D253398}"/>
            </a:ext>
          </a:extLst>
        </cdr:cNvPr>
        <cdr:cNvSpPr txBox="1"/>
      </cdr:nvSpPr>
      <cdr:spPr>
        <a:xfrm xmlns:a="http://schemas.openxmlformats.org/drawingml/2006/main">
          <a:off x="414341" y="428149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重要度 低</a:t>
          </a:r>
        </a:p>
      </cdr:txBody>
    </cdr:sp>
  </cdr:relSizeAnchor>
  <cdr:relSizeAnchor xmlns:cdr="http://schemas.openxmlformats.org/drawingml/2006/chartDrawing">
    <cdr:from>
      <cdr:x>0.08475</cdr:x>
      <cdr:y>0.04053</cdr:y>
    </cdr:from>
    <cdr:to>
      <cdr:x>0.22034</cdr:x>
      <cdr:y>0.09212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1173A15-C37B-4E06-A11E-D29551E29E51}"/>
            </a:ext>
          </a:extLst>
        </cdr:cNvPr>
        <cdr:cNvSpPr txBox="1"/>
      </cdr:nvSpPr>
      <cdr:spPr>
        <a:xfrm xmlns:a="http://schemas.openxmlformats.org/drawingml/2006/main">
          <a:off x="547691" y="26194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満足度 高</a:t>
          </a:r>
        </a:p>
      </cdr:txBody>
    </cdr:sp>
  </cdr:relSizeAnchor>
  <cdr:relSizeAnchor xmlns:cdr="http://schemas.openxmlformats.org/drawingml/2006/chartDrawing">
    <cdr:from>
      <cdr:x>0.08769</cdr:x>
      <cdr:y>0.92483</cdr:y>
    </cdr:from>
    <cdr:to>
      <cdr:x>0.22329</cdr:x>
      <cdr:y>0.97642</cdr:y>
    </cdr:to>
    <cdr:sp macro="" textlink="">
      <cdr:nvSpPr>
        <cdr:cNvPr id="7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80662FF-9A08-495C-AE01-C5A8171481ED}"/>
            </a:ext>
          </a:extLst>
        </cdr:cNvPr>
        <cdr:cNvSpPr txBox="1"/>
      </cdr:nvSpPr>
      <cdr:spPr>
        <a:xfrm xmlns:a="http://schemas.openxmlformats.org/drawingml/2006/main">
          <a:off x="566741" y="597694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満足度 低</a:t>
          </a:r>
        </a:p>
      </cdr:txBody>
    </cdr:sp>
  </cdr:relSizeAnchor>
  <cdr:relSizeAnchor xmlns:cdr="http://schemas.openxmlformats.org/drawingml/2006/chartDrawing">
    <cdr:from>
      <cdr:x>0.8423</cdr:x>
      <cdr:y>0.66249</cdr:y>
    </cdr:from>
    <cdr:to>
      <cdr:x>0.97789</cdr:x>
      <cdr:y>0.71408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246B2ED-4CF7-472A-802D-D517517BF414}"/>
            </a:ext>
          </a:extLst>
        </cdr:cNvPr>
        <cdr:cNvSpPr txBox="1"/>
      </cdr:nvSpPr>
      <cdr:spPr>
        <a:xfrm xmlns:a="http://schemas.openxmlformats.org/drawingml/2006/main">
          <a:off x="5443541" y="428149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重要度 高</a:t>
          </a:r>
        </a:p>
      </cdr:txBody>
    </cdr:sp>
  </cdr:relSizeAnchor>
  <cdr:relSizeAnchor xmlns:cdr="http://schemas.openxmlformats.org/drawingml/2006/chartDrawing">
    <cdr:from>
      <cdr:x>0.06411</cdr:x>
      <cdr:y>0.66249</cdr:y>
    </cdr:from>
    <cdr:to>
      <cdr:x>0.19971</cdr:x>
      <cdr:y>0.71408</cdr:y>
    </cdr:to>
    <cdr:sp macro="" textlink="">
      <cdr:nvSpPr>
        <cdr:cNvPr id="9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2F9E4A3C-49A6-44FC-9420-E77B6D253398}"/>
            </a:ext>
          </a:extLst>
        </cdr:cNvPr>
        <cdr:cNvSpPr txBox="1"/>
      </cdr:nvSpPr>
      <cdr:spPr>
        <a:xfrm xmlns:a="http://schemas.openxmlformats.org/drawingml/2006/main">
          <a:off x="414341" y="4281491"/>
          <a:ext cx="8763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重要度 低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4"/>
  <sheetViews>
    <sheetView tabSelected="1" view="pageBreakPreview" zoomScale="85" zoomScaleNormal="100" zoomScaleSheetLayoutView="85" workbookViewId="0">
      <selection activeCell="A2" sqref="A2"/>
    </sheetView>
  </sheetViews>
  <sheetFormatPr defaultRowHeight="13.5" x14ac:dyDescent="0.15"/>
  <cols>
    <col min="4" max="4" width="5.375" bestFit="1" customWidth="1"/>
    <col min="5" max="5" width="8.625" bestFit="1" customWidth="1"/>
    <col min="6" max="6" width="7" bestFit="1" customWidth="1"/>
    <col min="7" max="7" width="8.625" bestFit="1" customWidth="1"/>
    <col min="8" max="8" width="5.375" bestFit="1" customWidth="1"/>
    <col min="9" max="9" width="10.375" bestFit="1" customWidth="1"/>
    <col min="10" max="10" width="7" bestFit="1" customWidth="1"/>
    <col min="11" max="11" width="4.5" bestFit="1" customWidth="1"/>
    <col min="12" max="12" width="5.375" bestFit="1" customWidth="1"/>
    <col min="13" max="13" width="8.625" bestFit="1" customWidth="1"/>
    <col min="14" max="14" width="7" bestFit="1" customWidth="1"/>
    <col min="15" max="15" width="8.625" bestFit="1" customWidth="1"/>
    <col min="16" max="16" width="5.375" bestFit="1" customWidth="1"/>
    <col min="17" max="17" width="6.125" bestFit="1" customWidth="1"/>
    <col min="18" max="19" width="7" bestFit="1" customWidth="1"/>
    <col min="20" max="20" width="5.375" bestFit="1" customWidth="1"/>
  </cols>
  <sheetData>
    <row r="1" spans="1:20" x14ac:dyDescent="0.15">
      <c r="A1" s="1" t="s">
        <v>36</v>
      </c>
      <c r="C1" s="4"/>
      <c r="D1" s="4"/>
      <c r="E1" s="4"/>
      <c r="F1" s="4"/>
      <c r="G1" s="4"/>
      <c r="H1" s="4"/>
      <c r="I1" s="4"/>
      <c r="J1" s="4"/>
      <c r="K1" s="4"/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  <c r="Q1" s="4"/>
      <c r="R1" s="4"/>
      <c r="S1" s="4"/>
      <c r="T1" s="4"/>
    </row>
    <row r="2" spans="1:20" x14ac:dyDescent="0.15">
      <c r="A2" s="2"/>
      <c r="B2" s="7"/>
      <c r="C2" s="7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2"/>
      <c r="L2" s="7" t="s">
        <v>0</v>
      </c>
      <c r="M2" s="7" t="s">
        <v>1</v>
      </c>
      <c r="N2" s="7" t="s">
        <v>2</v>
      </c>
      <c r="O2" s="7" t="s">
        <v>3</v>
      </c>
      <c r="P2" s="7" t="s">
        <v>4</v>
      </c>
      <c r="Q2" s="2"/>
      <c r="R2" s="7" t="s">
        <v>12</v>
      </c>
      <c r="S2" s="7" t="s">
        <v>13</v>
      </c>
      <c r="T2" s="2"/>
    </row>
    <row r="3" spans="1:20" x14ac:dyDescent="0.15">
      <c r="A3" s="2" t="s">
        <v>34</v>
      </c>
      <c r="B3" s="7" t="s">
        <v>14</v>
      </c>
      <c r="C3" s="7">
        <v>559</v>
      </c>
      <c r="D3" s="7">
        <v>122</v>
      </c>
      <c r="E3" s="7">
        <v>145</v>
      </c>
      <c r="F3" s="7">
        <v>123</v>
      </c>
      <c r="G3" s="7">
        <v>93</v>
      </c>
      <c r="H3" s="7">
        <v>41</v>
      </c>
      <c r="I3" s="7">
        <v>35</v>
      </c>
      <c r="J3" s="7">
        <v>4</v>
      </c>
      <c r="K3" s="2">
        <f>SUM(D3:H3)</f>
        <v>524</v>
      </c>
      <c r="L3" s="9">
        <f>D3/$K3*100</f>
        <v>23.282442748091604</v>
      </c>
      <c r="M3" s="9">
        <f t="shared" ref="M3:P3" si="0">E3/$K3*100</f>
        <v>27.671755725190838</v>
      </c>
      <c r="N3" s="9">
        <f t="shared" si="0"/>
        <v>23.473282442748094</v>
      </c>
      <c r="O3" s="9">
        <f t="shared" si="0"/>
        <v>17.748091603053435</v>
      </c>
      <c r="P3" s="9">
        <f t="shared" si="0"/>
        <v>7.8244274809160315</v>
      </c>
      <c r="Q3" s="3"/>
      <c r="R3" s="8">
        <v>17.571884984025559</v>
      </c>
      <c r="S3" s="12">
        <f>$L$1*L3+$M$1*M3+$N$1*N3+$O$1*O3+$P$1*P3</f>
        <v>40.83969465648854</v>
      </c>
      <c r="T3" s="2"/>
    </row>
    <row r="4" spans="1:20" x14ac:dyDescent="0.15">
      <c r="A4" s="2"/>
      <c r="B4" s="7" t="s">
        <v>15</v>
      </c>
      <c r="C4" s="7">
        <v>561</v>
      </c>
      <c r="D4" s="7">
        <v>126</v>
      </c>
      <c r="E4" s="7">
        <v>169</v>
      </c>
      <c r="F4" s="7">
        <v>162</v>
      </c>
      <c r="G4" s="7">
        <v>63</v>
      </c>
      <c r="H4" s="7">
        <v>40</v>
      </c>
      <c r="I4" s="7">
        <v>1</v>
      </c>
      <c r="J4" s="7">
        <v>2</v>
      </c>
      <c r="K4" s="2">
        <f t="shared" ref="K4:K22" si="1">SUM(D4:H4)</f>
        <v>560</v>
      </c>
      <c r="L4" s="9">
        <f t="shared" ref="L4:L22" si="2">D4/$K4*100</f>
        <v>22.5</v>
      </c>
      <c r="M4" s="9">
        <f t="shared" ref="M4:M22" si="3">E4/$K4*100</f>
        <v>30.178571428571427</v>
      </c>
      <c r="N4" s="9">
        <f t="shared" ref="N4:N22" si="4">F4/$K4*100</f>
        <v>28.928571428571431</v>
      </c>
      <c r="O4" s="9">
        <f t="shared" ref="O4:O22" si="5">G4/$K4*100</f>
        <v>11.25</v>
      </c>
      <c r="P4" s="9">
        <f t="shared" ref="P4:P22" si="6">H4/$K4*100</f>
        <v>7.1428571428571423</v>
      </c>
      <c r="Q4" s="3"/>
      <c r="R4" s="8">
        <v>20.12779552715655</v>
      </c>
      <c r="S4" s="12">
        <f t="shared" ref="S4:S22" si="7">$L$1*L4+$M$1*M4+$N$1*N4+$O$1*O4+$P$1*P4</f>
        <v>49.642857142857146</v>
      </c>
      <c r="T4" s="2"/>
    </row>
    <row r="5" spans="1:20" x14ac:dyDescent="0.15">
      <c r="A5" s="2"/>
      <c r="B5" s="7" t="s">
        <v>16</v>
      </c>
      <c r="C5" s="7">
        <v>560</v>
      </c>
      <c r="D5" s="7">
        <v>90</v>
      </c>
      <c r="E5" s="7">
        <v>140</v>
      </c>
      <c r="F5" s="7">
        <v>218</v>
      </c>
      <c r="G5" s="7">
        <v>57</v>
      </c>
      <c r="H5" s="7">
        <v>31</v>
      </c>
      <c r="I5" s="7">
        <v>24</v>
      </c>
      <c r="J5" s="7">
        <v>3</v>
      </c>
      <c r="K5" s="2">
        <f t="shared" si="1"/>
        <v>536</v>
      </c>
      <c r="L5" s="9">
        <f t="shared" si="2"/>
        <v>16.791044776119403</v>
      </c>
      <c r="M5" s="9">
        <f t="shared" si="3"/>
        <v>26.119402985074625</v>
      </c>
      <c r="N5" s="9">
        <f t="shared" si="4"/>
        <v>40.671641791044777</v>
      </c>
      <c r="O5" s="9">
        <f t="shared" si="5"/>
        <v>10.634328358208956</v>
      </c>
      <c r="P5" s="9">
        <f t="shared" si="6"/>
        <v>5.7835820895522385</v>
      </c>
      <c r="Q5" s="3"/>
      <c r="R5" s="8">
        <v>15.654952076677317</v>
      </c>
      <c r="S5" s="12">
        <f t="shared" si="7"/>
        <v>37.5</v>
      </c>
      <c r="T5" s="2"/>
    </row>
    <row r="6" spans="1:20" x14ac:dyDescent="0.15">
      <c r="A6" s="2"/>
      <c r="B6" s="7" t="s">
        <v>17</v>
      </c>
      <c r="C6" s="7">
        <v>561</v>
      </c>
      <c r="D6" s="7">
        <v>144</v>
      </c>
      <c r="E6" s="7">
        <v>220</v>
      </c>
      <c r="F6" s="7">
        <v>164</v>
      </c>
      <c r="G6" s="7">
        <v>21</v>
      </c>
      <c r="H6" s="7">
        <v>8</v>
      </c>
      <c r="I6" s="7">
        <v>4</v>
      </c>
      <c r="J6" s="7">
        <v>2</v>
      </c>
      <c r="K6" s="2">
        <f t="shared" si="1"/>
        <v>557</v>
      </c>
      <c r="L6" s="9">
        <f t="shared" si="2"/>
        <v>25.852782764811487</v>
      </c>
      <c r="M6" s="9">
        <f t="shared" si="3"/>
        <v>39.497307001795335</v>
      </c>
      <c r="N6" s="9">
        <f t="shared" si="4"/>
        <v>29.443447037701976</v>
      </c>
      <c r="O6" s="9">
        <f t="shared" si="5"/>
        <v>3.7701974865350087</v>
      </c>
      <c r="P6" s="9">
        <f t="shared" si="6"/>
        <v>1.4362657091561939</v>
      </c>
      <c r="Q6" s="3"/>
      <c r="R6" s="8">
        <v>9.5846645367412133</v>
      </c>
      <c r="S6" s="12">
        <f t="shared" si="7"/>
        <v>84.560143626570905</v>
      </c>
      <c r="T6" s="2"/>
    </row>
    <row r="7" spans="1:20" x14ac:dyDescent="0.15">
      <c r="A7" s="2"/>
      <c r="B7" s="7" t="s">
        <v>18</v>
      </c>
      <c r="C7" s="7">
        <v>560</v>
      </c>
      <c r="D7" s="7">
        <v>35</v>
      </c>
      <c r="E7" s="7">
        <v>93</v>
      </c>
      <c r="F7" s="7">
        <v>224</v>
      </c>
      <c r="G7" s="7">
        <v>111</v>
      </c>
      <c r="H7" s="7">
        <v>57</v>
      </c>
      <c r="I7" s="7">
        <v>40</v>
      </c>
      <c r="J7" s="7">
        <v>3</v>
      </c>
      <c r="K7" s="2">
        <f t="shared" si="1"/>
        <v>520</v>
      </c>
      <c r="L7" s="9">
        <f t="shared" si="2"/>
        <v>6.7307692307692308</v>
      </c>
      <c r="M7" s="9">
        <f t="shared" si="3"/>
        <v>17.884615384615383</v>
      </c>
      <c r="N7" s="9">
        <f t="shared" si="4"/>
        <v>43.07692307692308</v>
      </c>
      <c r="O7" s="9">
        <f t="shared" si="5"/>
        <v>21.346153846153847</v>
      </c>
      <c r="P7" s="9">
        <f t="shared" si="6"/>
        <v>10.961538461538462</v>
      </c>
      <c r="Q7" s="3"/>
      <c r="R7" s="8">
        <v>19.808306709265175</v>
      </c>
      <c r="S7" s="12">
        <f t="shared" si="7"/>
        <v>-11.923076923076923</v>
      </c>
      <c r="T7" s="2"/>
    </row>
    <row r="8" spans="1:20" x14ac:dyDescent="0.15">
      <c r="A8" s="2"/>
      <c r="B8" s="7" t="s">
        <v>19</v>
      </c>
      <c r="C8" s="7">
        <v>561</v>
      </c>
      <c r="D8" s="7">
        <v>98</v>
      </c>
      <c r="E8" s="7">
        <v>196</v>
      </c>
      <c r="F8" s="7">
        <v>193</v>
      </c>
      <c r="G8" s="7">
        <v>39</v>
      </c>
      <c r="H8" s="7">
        <v>15</v>
      </c>
      <c r="I8" s="7">
        <v>20</v>
      </c>
      <c r="J8" s="7">
        <v>2</v>
      </c>
      <c r="K8" s="2">
        <f t="shared" si="1"/>
        <v>541</v>
      </c>
      <c r="L8" s="9">
        <f t="shared" si="2"/>
        <v>18.11460258780037</v>
      </c>
      <c r="M8" s="9">
        <f t="shared" si="3"/>
        <v>36.22920517560074</v>
      </c>
      <c r="N8" s="9">
        <f t="shared" si="4"/>
        <v>35.674676524953789</v>
      </c>
      <c r="O8" s="9">
        <f t="shared" si="5"/>
        <v>7.208872458410351</v>
      </c>
      <c r="P8" s="9">
        <f t="shared" si="6"/>
        <v>2.7726432532347505</v>
      </c>
      <c r="Q8" s="3"/>
      <c r="R8" s="8">
        <v>10.543130990415335</v>
      </c>
      <c r="S8" s="12">
        <f t="shared" si="7"/>
        <v>59.704251386321623</v>
      </c>
      <c r="T8" s="2"/>
    </row>
    <row r="9" spans="1:20" x14ac:dyDescent="0.15">
      <c r="A9" s="2"/>
      <c r="B9" s="7" t="s">
        <v>20</v>
      </c>
      <c r="C9" s="7">
        <v>561</v>
      </c>
      <c r="D9" s="7">
        <v>125</v>
      </c>
      <c r="E9" s="7">
        <v>209</v>
      </c>
      <c r="F9" s="7">
        <v>182</v>
      </c>
      <c r="G9" s="7">
        <v>20</v>
      </c>
      <c r="H9" s="7">
        <v>10</v>
      </c>
      <c r="I9" s="7">
        <v>15</v>
      </c>
      <c r="J9" s="7">
        <v>2</v>
      </c>
      <c r="K9" s="2">
        <f t="shared" si="1"/>
        <v>546</v>
      </c>
      <c r="L9" s="9">
        <f t="shared" si="2"/>
        <v>22.893772893772894</v>
      </c>
      <c r="M9" s="9">
        <f t="shared" si="3"/>
        <v>38.278388278388277</v>
      </c>
      <c r="N9" s="9">
        <f t="shared" si="4"/>
        <v>33.333333333333329</v>
      </c>
      <c r="O9" s="9">
        <f t="shared" si="5"/>
        <v>3.6630036630036633</v>
      </c>
      <c r="P9" s="9">
        <f t="shared" si="6"/>
        <v>1.8315018315018317</v>
      </c>
      <c r="Q9" s="3"/>
      <c r="R9" s="8">
        <v>7.0287539936102235</v>
      </c>
      <c r="S9" s="12">
        <f t="shared" si="7"/>
        <v>76.739926739926744</v>
      </c>
      <c r="T9" s="2"/>
    </row>
    <row r="10" spans="1:20" x14ac:dyDescent="0.15">
      <c r="A10" s="2"/>
      <c r="B10" s="7" t="s">
        <v>21</v>
      </c>
      <c r="C10" s="7">
        <v>560</v>
      </c>
      <c r="D10" s="7">
        <v>100</v>
      </c>
      <c r="E10" s="7">
        <v>191</v>
      </c>
      <c r="F10" s="7">
        <v>207</v>
      </c>
      <c r="G10" s="7">
        <v>36</v>
      </c>
      <c r="H10" s="7">
        <v>15</v>
      </c>
      <c r="I10" s="7">
        <v>11</v>
      </c>
      <c r="J10" s="7">
        <v>3</v>
      </c>
      <c r="K10" s="2">
        <f t="shared" si="1"/>
        <v>549</v>
      </c>
      <c r="L10" s="9">
        <f t="shared" si="2"/>
        <v>18.214936247723131</v>
      </c>
      <c r="M10" s="9">
        <f t="shared" si="3"/>
        <v>34.790528233151186</v>
      </c>
      <c r="N10" s="9">
        <f t="shared" si="4"/>
        <v>37.704918032786885</v>
      </c>
      <c r="O10" s="9">
        <f t="shared" si="5"/>
        <v>6.557377049180328</v>
      </c>
      <c r="P10" s="9">
        <f t="shared" si="6"/>
        <v>2.7322404371584699</v>
      </c>
      <c r="Q10" s="3"/>
      <c r="R10" s="8">
        <v>9.5846645367412133</v>
      </c>
      <c r="S10" s="12">
        <f t="shared" si="7"/>
        <v>59.198542805100168</v>
      </c>
      <c r="T10" s="2"/>
    </row>
    <row r="11" spans="1:20" x14ac:dyDescent="0.15">
      <c r="A11" s="2"/>
      <c r="B11" s="7" t="s">
        <v>22</v>
      </c>
      <c r="C11" s="7">
        <v>562</v>
      </c>
      <c r="D11" s="7">
        <v>39</v>
      </c>
      <c r="E11" s="7">
        <v>114</v>
      </c>
      <c r="F11" s="7">
        <v>279</v>
      </c>
      <c r="G11" s="7">
        <v>28</v>
      </c>
      <c r="H11" s="7">
        <v>1</v>
      </c>
      <c r="I11" s="7">
        <v>101</v>
      </c>
      <c r="J11" s="7">
        <v>1</v>
      </c>
      <c r="K11" s="2">
        <f t="shared" si="1"/>
        <v>461</v>
      </c>
      <c r="L11" s="9">
        <f t="shared" si="2"/>
        <v>8.4598698481561811</v>
      </c>
      <c r="M11" s="9">
        <f t="shared" si="3"/>
        <v>24.728850325379607</v>
      </c>
      <c r="N11" s="9">
        <f t="shared" si="4"/>
        <v>60.520607375271155</v>
      </c>
      <c r="O11" s="9">
        <f t="shared" si="5"/>
        <v>6.0737527114967458</v>
      </c>
      <c r="P11" s="9">
        <f t="shared" si="6"/>
        <v>0.21691973969631237</v>
      </c>
      <c r="Q11" s="3"/>
      <c r="R11" s="8">
        <v>15.654952076677317</v>
      </c>
      <c r="S11" s="12">
        <f t="shared" si="7"/>
        <v>35.140997830802604</v>
      </c>
      <c r="T11" s="2"/>
    </row>
    <row r="12" spans="1:20" x14ac:dyDescent="0.15">
      <c r="A12" s="2"/>
      <c r="B12" s="7" t="s">
        <v>23</v>
      </c>
      <c r="C12" s="7">
        <v>560</v>
      </c>
      <c r="D12" s="7">
        <v>36</v>
      </c>
      <c r="E12" s="7">
        <v>92</v>
      </c>
      <c r="F12" s="7">
        <v>282</v>
      </c>
      <c r="G12" s="7">
        <v>47</v>
      </c>
      <c r="H12" s="7">
        <v>8</v>
      </c>
      <c r="I12" s="7">
        <v>95</v>
      </c>
      <c r="J12" s="7">
        <v>3</v>
      </c>
      <c r="K12" s="2">
        <f t="shared" si="1"/>
        <v>465</v>
      </c>
      <c r="L12" s="9">
        <f t="shared" si="2"/>
        <v>7.741935483870968</v>
      </c>
      <c r="M12" s="9">
        <f t="shared" si="3"/>
        <v>19.78494623655914</v>
      </c>
      <c r="N12" s="9">
        <f t="shared" si="4"/>
        <v>60.645161290322577</v>
      </c>
      <c r="O12" s="9">
        <f t="shared" si="5"/>
        <v>10.10752688172043</v>
      </c>
      <c r="P12" s="9">
        <f t="shared" si="6"/>
        <v>1.7204301075268817</v>
      </c>
      <c r="Q12" s="3"/>
      <c r="R12" s="8">
        <v>18.530351437699679</v>
      </c>
      <c r="S12" s="12">
        <f t="shared" si="7"/>
        <v>21.720430107526877</v>
      </c>
      <c r="T12" s="2"/>
    </row>
    <row r="13" spans="1:20" x14ac:dyDescent="0.15">
      <c r="A13" s="2"/>
      <c r="B13" s="7" t="s">
        <v>24</v>
      </c>
      <c r="C13" s="7">
        <v>560</v>
      </c>
      <c r="D13" s="7">
        <v>38</v>
      </c>
      <c r="E13" s="7">
        <v>72</v>
      </c>
      <c r="F13" s="7">
        <v>264</v>
      </c>
      <c r="G13" s="7">
        <v>14</v>
      </c>
      <c r="H13" s="7">
        <v>2</v>
      </c>
      <c r="I13" s="7">
        <v>170</v>
      </c>
      <c r="J13" s="7">
        <v>3</v>
      </c>
      <c r="K13" s="2">
        <f t="shared" si="1"/>
        <v>390</v>
      </c>
      <c r="L13" s="9">
        <f t="shared" si="2"/>
        <v>9.7435897435897445</v>
      </c>
      <c r="M13" s="9">
        <f t="shared" si="3"/>
        <v>18.461538461538463</v>
      </c>
      <c r="N13" s="9">
        <f t="shared" si="4"/>
        <v>67.692307692307693</v>
      </c>
      <c r="O13" s="9">
        <f t="shared" si="5"/>
        <v>3.5897435897435894</v>
      </c>
      <c r="P13" s="9">
        <f t="shared" si="6"/>
        <v>0.51282051282051277</v>
      </c>
      <c r="Q13" s="3"/>
      <c r="R13" s="8">
        <v>1.5974440894568689</v>
      </c>
      <c r="S13" s="12">
        <f t="shared" si="7"/>
        <v>33.333333333333343</v>
      </c>
      <c r="T13" s="2"/>
    </row>
    <row r="14" spans="1:20" x14ac:dyDescent="0.15">
      <c r="A14" s="2"/>
      <c r="B14" s="7" t="s">
        <v>25</v>
      </c>
      <c r="C14" s="7">
        <v>559</v>
      </c>
      <c r="D14" s="7">
        <v>37</v>
      </c>
      <c r="E14" s="7">
        <v>98</v>
      </c>
      <c r="F14" s="7">
        <v>228</v>
      </c>
      <c r="G14" s="7">
        <v>62</v>
      </c>
      <c r="H14" s="7">
        <v>28</v>
      </c>
      <c r="I14" s="7">
        <v>106</v>
      </c>
      <c r="J14" s="7">
        <v>4</v>
      </c>
      <c r="K14" s="2">
        <f t="shared" si="1"/>
        <v>453</v>
      </c>
      <c r="L14" s="9">
        <f t="shared" si="2"/>
        <v>8.1677704194260485</v>
      </c>
      <c r="M14" s="9">
        <f t="shared" si="3"/>
        <v>21.633554083885208</v>
      </c>
      <c r="N14" s="9">
        <f t="shared" si="4"/>
        <v>50.331125827814574</v>
      </c>
      <c r="O14" s="9">
        <f t="shared" si="5"/>
        <v>13.686534216335541</v>
      </c>
      <c r="P14" s="9">
        <f t="shared" si="6"/>
        <v>6.1810154525386318</v>
      </c>
      <c r="Q14" s="3"/>
      <c r="R14" s="8">
        <v>38.977635782747605</v>
      </c>
      <c r="S14" s="12">
        <f t="shared" si="7"/>
        <v>11.9205298013245</v>
      </c>
      <c r="T14" s="2"/>
    </row>
    <row r="15" spans="1:20" x14ac:dyDescent="0.15">
      <c r="A15" s="2"/>
      <c r="B15" s="7" t="s">
        <v>26</v>
      </c>
      <c r="C15" s="7">
        <v>558</v>
      </c>
      <c r="D15" s="7">
        <v>34</v>
      </c>
      <c r="E15" s="7">
        <v>52</v>
      </c>
      <c r="F15" s="7">
        <v>285</v>
      </c>
      <c r="G15" s="7">
        <v>24</v>
      </c>
      <c r="H15" s="7">
        <v>6</v>
      </c>
      <c r="I15" s="7">
        <v>157</v>
      </c>
      <c r="J15" s="7">
        <v>5</v>
      </c>
      <c r="K15" s="2">
        <f t="shared" si="1"/>
        <v>401</v>
      </c>
      <c r="L15" s="9">
        <f t="shared" si="2"/>
        <v>8.4788029925187036</v>
      </c>
      <c r="M15" s="9">
        <f t="shared" si="3"/>
        <v>12.967581047381547</v>
      </c>
      <c r="N15" s="9">
        <f t="shared" si="4"/>
        <v>71.072319201995015</v>
      </c>
      <c r="O15" s="9">
        <f t="shared" si="5"/>
        <v>5.9850374064837908</v>
      </c>
      <c r="P15" s="9">
        <f t="shared" si="6"/>
        <v>1.4962593516209477</v>
      </c>
      <c r="Q15" s="3"/>
      <c r="R15" s="8">
        <v>1.9169329073482428</v>
      </c>
      <c r="S15" s="12">
        <f t="shared" si="7"/>
        <v>20.947630922693268</v>
      </c>
      <c r="T15" s="2"/>
    </row>
    <row r="16" spans="1:20" x14ac:dyDescent="0.15">
      <c r="A16" s="2"/>
      <c r="B16" s="10" t="s">
        <v>27</v>
      </c>
      <c r="C16" s="7">
        <v>558</v>
      </c>
      <c r="D16" s="7">
        <v>38</v>
      </c>
      <c r="E16" s="7">
        <v>59</v>
      </c>
      <c r="F16" s="7">
        <v>247</v>
      </c>
      <c r="G16" s="7">
        <v>22</v>
      </c>
      <c r="H16" s="7">
        <v>9</v>
      </c>
      <c r="I16" s="7">
        <v>183</v>
      </c>
      <c r="J16" s="7">
        <v>5</v>
      </c>
      <c r="K16" s="2">
        <f t="shared" si="1"/>
        <v>375</v>
      </c>
      <c r="L16" s="9">
        <f t="shared" si="2"/>
        <v>10.133333333333333</v>
      </c>
      <c r="M16" s="9">
        <f t="shared" si="3"/>
        <v>15.733333333333333</v>
      </c>
      <c r="N16" s="9">
        <f t="shared" si="4"/>
        <v>65.86666666666666</v>
      </c>
      <c r="O16" s="9">
        <f t="shared" si="5"/>
        <v>5.8666666666666663</v>
      </c>
      <c r="P16" s="9">
        <f t="shared" si="6"/>
        <v>2.4</v>
      </c>
      <c r="Q16" s="3"/>
      <c r="R16" s="8">
        <v>17.891373801916931</v>
      </c>
      <c r="S16" s="12">
        <f t="shared" si="7"/>
        <v>25.333333333333332</v>
      </c>
      <c r="T16" s="2"/>
    </row>
    <row r="17" spans="1:20" x14ac:dyDescent="0.15">
      <c r="A17" s="2"/>
      <c r="B17" s="10" t="s">
        <v>28</v>
      </c>
      <c r="C17" s="7">
        <v>558</v>
      </c>
      <c r="D17" s="7">
        <v>32</v>
      </c>
      <c r="E17" s="7">
        <v>57</v>
      </c>
      <c r="F17" s="7">
        <v>233</v>
      </c>
      <c r="G17" s="7">
        <v>22</v>
      </c>
      <c r="H17" s="7">
        <v>14</v>
      </c>
      <c r="I17" s="7">
        <v>200</v>
      </c>
      <c r="J17" s="7">
        <v>5</v>
      </c>
      <c r="K17" s="2">
        <f t="shared" si="1"/>
        <v>358</v>
      </c>
      <c r="L17" s="9">
        <f t="shared" si="2"/>
        <v>8.938547486033519</v>
      </c>
      <c r="M17" s="9">
        <f t="shared" si="3"/>
        <v>15.921787709497206</v>
      </c>
      <c r="N17" s="9">
        <f t="shared" si="4"/>
        <v>65.083798882681563</v>
      </c>
      <c r="O17" s="9">
        <f t="shared" si="5"/>
        <v>6.1452513966480442</v>
      </c>
      <c r="P17" s="9">
        <f t="shared" si="6"/>
        <v>3.9106145251396649</v>
      </c>
      <c r="Q17" s="3"/>
      <c r="R17" s="8">
        <v>13.418530351437699</v>
      </c>
      <c r="S17" s="12">
        <f t="shared" si="7"/>
        <v>19.832402234636874</v>
      </c>
      <c r="T17" s="2"/>
    </row>
    <row r="18" spans="1:20" x14ac:dyDescent="0.15">
      <c r="A18" s="2"/>
      <c r="B18" s="10" t="s">
        <v>29</v>
      </c>
      <c r="C18" s="7">
        <v>559</v>
      </c>
      <c r="D18" s="7">
        <v>74</v>
      </c>
      <c r="E18" s="7">
        <v>164</v>
      </c>
      <c r="F18" s="7">
        <v>236</v>
      </c>
      <c r="G18" s="7">
        <v>52</v>
      </c>
      <c r="H18" s="7">
        <v>16</v>
      </c>
      <c r="I18" s="7">
        <v>17</v>
      </c>
      <c r="J18" s="7">
        <v>4</v>
      </c>
      <c r="K18" s="2">
        <f t="shared" si="1"/>
        <v>542</v>
      </c>
      <c r="L18" s="9">
        <f t="shared" si="2"/>
        <v>13.653136531365314</v>
      </c>
      <c r="M18" s="9">
        <f t="shared" si="3"/>
        <v>30.258302583025831</v>
      </c>
      <c r="N18" s="9">
        <f t="shared" si="4"/>
        <v>43.542435424354245</v>
      </c>
      <c r="O18" s="9">
        <f t="shared" si="5"/>
        <v>9.5940959409594093</v>
      </c>
      <c r="P18" s="9">
        <f t="shared" si="6"/>
        <v>2.9520295202952029</v>
      </c>
      <c r="Q18" s="3"/>
      <c r="R18" s="8">
        <v>19.808306709265175</v>
      </c>
      <c r="S18" s="12">
        <f t="shared" si="7"/>
        <v>42.066420664206653</v>
      </c>
      <c r="T18" s="2"/>
    </row>
    <row r="19" spans="1:20" x14ac:dyDescent="0.15">
      <c r="A19" s="2"/>
      <c r="B19" s="7" t="s">
        <v>30</v>
      </c>
      <c r="C19" s="7">
        <v>559</v>
      </c>
      <c r="D19" s="7">
        <v>52</v>
      </c>
      <c r="E19" s="7">
        <v>139</v>
      </c>
      <c r="F19" s="7">
        <v>205</v>
      </c>
      <c r="G19" s="7">
        <v>88</v>
      </c>
      <c r="H19" s="7">
        <v>27</v>
      </c>
      <c r="I19" s="7">
        <v>48</v>
      </c>
      <c r="J19" s="7">
        <v>4</v>
      </c>
      <c r="K19" s="2">
        <f t="shared" si="1"/>
        <v>511</v>
      </c>
      <c r="L19" s="9">
        <f t="shared" si="2"/>
        <v>10.176125244618394</v>
      </c>
      <c r="M19" s="9">
        <f t="shared" si="3"/>
        <v>27.201565557729939</v>
      </c>
      <c r="N19" s="9">
        <f t="shared" si="4"/>
        <v>40.117416829745594</v>
      </c>
      <c r="O19" s="9">
        <f t="shared" si="5"/>
        <v>17.221135029354208</v>
      </c>
      <c r="P19" s="9">
        <f t="shared" si="6"/>
        <v>5.283757338551859</v>
      </c>
      <c r="Q19" s="3"/>
      <c r="R19" s="8">
        <v>10.223642172523961</v>
      </c>
      <c r="S19" s="12">
        <f t="shared" si="7"/>
        <v>19.765166340508806</v>
      </c>
      <c r="T19" s="2"/>
    </row>
    <row r="20" spans="1:20" x14ac:dyDescent="0.15">
      <c r="A20" s="2"/>
      <c r="B20" s="7" t="s">
        <v>31</v>
      </c>
      <c r="C20" s="7">
        <v>560</v>
      </c>
      <c r="D20" s="7">
        <v>51</v>
      </c>
      <c r="E20" s="7">
        <v>106</v>
      </c>
      <c r="F20" s="7">
        <v>198</v>
      </c>
      <c r="G20" s="7">
        <v>107</v>
      </c>
      <c r="H20" s="7">
        <v>56</v>
      </c>
      <c r="I20" s="7">
        <v>42</v>
      </c>
      <c r="J20" s="7">
        <v>3</v>
      </c>
      <c r="K20" s="2">
        <f t="shared" si="1"/>
        <v>518</v>
      </c>
      <c r="L20" s="9">
        <f t="shared" si="2"/>
        <v>9.8455598455598459</v>
      </c>
      <c r="M20" s="9">
        <f t="shared" si="3"/>
        <v>20.463320463320464</v>
      </c>
      <c r="N20" s="9">
        <f t="shared" si="4"/>
        <v>38.223938223938227</v>
      </c>
      <c r="O20" s="9">
        <f t="shared" si="5"/>
        <v>20.656370656370658</v>
      </c>
      <c r="P20" s="9">
        <f t="shared" si="6"/>
        <v>10.810810810810811</v>
      </c>
      <c r="Q20" s="3"/>
      <c r="R20" s="8">
        <v>13.099041533546327</v>
      </c>
      <c r="S20" s="12">
        <f t="shared" si="7"/>
        <v>-2.1235521235521269</v>
      </c>
      <c r="T20" s="2"/>
    </row>
    <row r="21" spans="1:20" x14ac:dyDescent="0.15">
      <c r="A21" s="2"/>
      <c r="B21" s="7" t="s">
        <v>32</v>
      </c>
      <c r="C21" s="7">
        <v>560</v>
      </c>
      <c r="D21" s="7">
        <v>35</v>
      </c>
      <c r="E21" s="7">
        <v>50</v>
      </c>
      <c r="F21" s="7">
        <v>287</v>
      </c>
      <c r="G21" s="7">
        <v>24</v>
      </c>
      <c r="H21" s="7">
        <v>8</v>
      </c>
      <c r="I21" s="7">
        <v>156</v>
      </c>
      <c r="J21" s="7">
        <v>3</v>
      </c>
      <c r="K21" s="2">
        <f t="shared" si="1"/>
        <v>404</v>
      </c>
      <c r="L21" s="9">
        <f t="shared" si="2"/>
        <v>8.6633663366336631</v>
      </c>
      <c r="M21" s="9">
        <f t="shared" si="3"/>
        <v>12.376237623762377</v>
      </c>
      <c r="N21" s="9">
        <f t="shared" si="4"/>
        <v>71.039603960396036</v>
      </c>
      <c r="O21" s="9">
        <f t="shared" si="5"/>
        <v>5.9405940594059405</v>
      </c>
      <c r="P21" s="9">
        <f t="shared" si="6"/>
        <v>1.9801980198019802</v>
      </c>
      <c r="Q21" s="3"/>
      <c r="R21" s="8">
        <v>4.4728434504792327</v>
      </c>
      <c r="S21" s="12">
        <f t="shared" si="7"/>
        <v>19.801980198019802</v>
      </c>
      <c r="T21" s="2"/>
    </row>
    <row r="22" spans="1:20" x14ac:dyDescent="0.15">
      <c r="A22" s="2"/>
      <c r="B22" s="7" t="s">
        <v>33</v>
      </c>
      <c r="C22" s="7">
        <v>559</v>
      </c>
      <c r="D22" s="7">
        <v>49</v>
      </c>
      <c r="E22" s="7">
        <v>88</v>
      </c>
      <c r="F22" s="7">
        <v>270</v>
      </c>
      <c r="G22" s="7">
        <v>59</v>
      </c>
      <c r="H22" s="7">
        <v>23</v>
      </c>
      <c r="I22" s="7">
        <v>70</v>
      </c>
      <c r="J22" s="7">
        <v>4</v>
      </c>
      <c r="K22" s="2">
        <f t="shared" si="1"/>
        <v>489</v>
      </c>
      <c r="L22" s="9">
        <f t="shared" si="2"/>
        <v>10.020449897750511</v>
      </c>
      <c r="M22" s="9">
        <f t="shared" si="3"/>
        <v>17.995910020449898</v>
      </c>
      <c r="N22" s="9">
        <f t="shared" si="4"/>
        <v>55.214723926380373</v>
      </c>
      <c r="O22" s="9">
        <f t="shared" si="5"/>
        <v>12.065439672801636</v>
      </c>
      <c r="P22" s="9">
        <f t="shared" si="6"/>
        <v>4.703476482617587</v>
      </c>
      <c r="Q22" s="3"/>
      <c r="R22" s="8">
        <v>15.654952076677317</v>
      </c>
      <c r="S22" s="12">
        <f t="shared" si="7"/>
        <v>16.564417177914105</v>
      </c>
      <c r="T22" s="2"/>
    </row>
    <row r="23" spans="1:20" x14ac:dyDescent="0.15">
      <c r="Q23" s="5"/>
      <c r="R23" s="11"/>
      <c r="S23" s="11"/>
    </row>
    <row r="24" spans="1:20" x14ac:dyDescent="0.15">
      <c r="Q24" s="5"/>
      <c r="R24" s="11"/>
      <c r="S24" s="11"/>
    </row>
  </sheetData>
  <phoneticPr fontId="1"/>
  <pageMargins left="0.7" right="0.7" top="0.75" bottom="0.75" header="0.3" footer="0.3"/>
  <pageSetup paperSize="9" scale="92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4"/>
  <sheetViews>
    <sheetView view="pageBreakPreview" zoomScale="85" zoomScaleNormal="100" zoomScaleSheetLayoutView="85" workbookViewId="0">
      <selection activeCell="A2" sqref="A2"/>
    </sheetView>
  </sheetViews>
  <sheetFormatPr defaultRowHeight="13.5" x14ac:dyDescent="0.15"/>
  <cols>
    <col min="3" max="4" width="5.375" bestFit="1" customWidth="1"/>
    <col min="5" max="5" width="8.625" bestFit="1" customWidth="1"/>
    <col min="6" max="6" width="7" bestFit="1" customWidth="1"/>
    <col min="7" max="7" width="8.625" bestFit="1" customWidth="1"/>
    <col min="8" max="8" width="5.375" bestFit="1" customWidth="1"/>
    <col min="9" max="9" width="10.375" bestFit="1" customWidth="1"/>
    <col min="10" max="10" width="7" bestFit="1" customWidth="1"/>
    <col min="11" max="12" width="5.375" bestFit="1" customWidth="1"/>
    <col min="13" max="13" width="8.625" bestFit="1" customWidth="1"/>
    <col min="14" max="14" width="7" bestFit="1" customWidth="1"/>
    <col min="15" max="15" width="8.625" bestFit="1" customWidth="1"/>
    <col min="16" max="16" width="5.375" bestFit="1" customWidth="1"/>
    <col min="17" max="17" width="6.125" bestFit="1" customWidth="1"/>
    <col min="18" max="19" width="7" bestFit="1" customWidth="1"/>
    <col min="20" max="20" width="5.375" bestFit="1" customWidth="1"/>
  </cols>
  <sheetData>
    <row r="1" spans="1:20" x14ac:dyDescent="0.15">
      <c r="A1" s="1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  <c r="Q1" s="4"/>
      <c r="R1" s="4"/>
      <c r="S1" s="4"/>
      <c r="T1" s="4"/>
    </row>
    <row r="2" spans="1:20" x14ac:dyDescent="0.15">
      <c r="A2" s="2"/>
      <c r="B2" s="7"/>
      <c r="C2" s="7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2"/>
      <c r="L2" s="7" t="s">
        <v>0</v>
      </c>
      <c r="M2" s="7" t="s">
        <v>1</v>
      </c>
      <c r="N2" s="7" t="s">
        <v>2</v>
      </c>
      <c r="O2" s="7" t="s">
        <v>3</v>
      </c>
      <c r="P2" s="7" t="s">
        <v>4</v>
      </c>
      <c r="Q2" s="2"/>
      <c r="R2" s="7" t="s">
        <v>12</v>
      </c>
      <c r="S2" s="7" t="s">
        <v>13</v>
      </c>
      <c r="T2" s="2"/>
    </row>
    <row r="3" spans="1:20" x14ac:dyDescent="0.15">
      <c r="A3" s="2" t="s">
        <v>35</v>
      </c>
      <c r="B3" s="7" t="s">
        <v>14</v>
      </c>
      <c r="C3" s="7">
        <v>1056</v>
      </c>
      <c r="D3" s="7">
        <v>253</v>
      </c>
      <c r="E3" s="7">
        <v>277</v>
      </c>
      <c r="F3" s="7">
        <v>255</v>
      </c>
      <c r="G3" s="7">
        <v>140</v>
      </c>
      <c r="H3" s="7">
        <v>86</v>
      </c>
      <c r="I3" s="7">
        <v>45</v>
      </c>
      <c r="J3" s="7">
        <v>17</v>
      </c>
      <c r="K3" s="2">
        <f>SUM(D3:H3)</f>
        <v>1011</v>
      </c>
      <c r="L3" s="9">
        <f>D3/$K3*100</f>
        <v>25.024727992087044</v>
      </c>
      <c r="M3" s="9">
        <f t="shared" ref="M3:P18" si="0">E3/$K3*100</f>
        <v>27.398615232443124</v>
      </c>
      <c r="N3" s="9">
        <f t="shared" si="0"/>
        <v>25.222551928783382</v>
      </c>
      <c r="O3" s="9">
        <f t="shared" si="0"/>
        <v>13.847675568743817</v>
      </c>
      <c r="P3" s="9">
        <f t="shared" si="0"/>
        <v>8.5064292779426314</v>
      </c>
      <c r="Q3" s="3"/>
      <c r="R3" s="8">
        <v>15.906788247213779</v>
      </c>
      <c r="S3" s="12">
        <f>$L$1*L3+$M$1*M3+$N$1*N3+$O$1*O3+$P$1*P3</f>
        <v>46.587537091988125</v>
      </c>
      <c r="T3" s="2"/>
    </row>
    <row r="4" spans="1:20" x14ac:dyDescent="0.15">
      <c r="A4" s="2"/>
      <c r="B4" s="7" t="s">
        <v>15</v>
      </c>
      <c r="C4" s="7">
        <v>1054</v>
      </c>
      <c r="D4" s="7">
        <v>205</v>
      </c>
      <c r="E4" s="7">
        <v>319</v>
      </c>
      <c r="F4" s="7">
        <v>345</v>
      </c>
      <c r="G4" s="7">
        <v>119</v>
      </c>
      <c r="H4" s="7">
        <v>60</v>
      </c>
      <c r="I4" s="7">
        <v>6</v>
      </c>
      <c r="J4" s="7">
        <v>19</v>
      </c>
      <c r="K4" s="2">
        <f t="shared" ref="K4:K22" si="1">SUM(D4:H4)</f>
        <v>1048</v>
      </c>
      <c r="L4" s="9">
        <f t="shared" ref="L4:P22" si="2">D4/$K4*100</f>
        <v>19.561068702290076</v>
      </c>
      <c r="M4" s="9">
        <f t="shared" si="0"/>
        <v>30.438931297709924</v>
      </c>
      <c r="N4" s="9">
        <f t="shared" si="0"/>
        <v>32.919847328244273</v>
      </c>
      <c r="O4" s="9">
        <f t="shared" si="0"/>
        <v>11.354961832061068</v>
      </c>
      <c r="P4" s="9">
        <f t="shared" si="0"/>
        <v>5.7251908396946565</v>
      </c>
      <c r="Q4" s="3"/>
      <c r="R4" s="8">
        <v>14.387031408308005</v>
      </c>
      <c r="S4" s="12">
        <f t="shared" ref="S4:S22" si="3">$L$1*L4+$M$1*M4+$N$1*N4+$O$1*O4+$P$1*P4</f>
        <v>46.755725190839698</v>
      </c>
      <c r="T4" s="2"/>
    </row>
    <row r="5" spans="1:20" x14ac:dyDescent="0.15">
      <c r="A5" s="2"/>
      <c r="B5" s="7" t="s">
        <v>16</v>
      </c>
      <c r="C5" s="7">
        <v>1054</v>
      </c>
      <c r="D5" s="7">
        <v>128</v>
      </c>
      <c r="E5" s="7">
        <v>263</v>
      </c>
      <c r="F5" s="7">
        <v>474</v>
      </c>
      <c r="G5" s="7">
        <v>97</v>
      </c>
      <c r="H5" s="7">
        <v>47</v>
      </c>
      <c r="I5" s="7">
        <v>45</v>
      </c>
      <c r="J5" s="7">
        <v>19</v>
      </c>
      <c r="K5" s="2">
        <f t="shared" si="1"/>
        <v>1009</v>
      </c>
      <c r="L5" s="9">
        <f t="shared" si="2"/>
        <v>12.685827552031714</v>
      </c>
      <c r="M5" s="9">
        <f t="shared" si="0"/>
        <v>26.065411298315162</v>
      </c>
      <c r="N5" s="9">
        <f t="shared" si="0"/>
        <v>46.97720515361744</v>
      </c>
      <c r="O5" s="9">
        <f t="shared" si="0"/>
        <v>9.6134786917740342</v>
      </c>
      <c r="P5" s="9">
        <f t="shared" si="0"/>
        <v>4.6580773042616448</v>
      </c>
      <c r="Q5" s="3"/>
      <c r="R5" s="8">
        <v>10.233029381965553</v>
      </c>
      <c r="S5" s="12">
        <f t="shared" si="3"/>
        <v>32.507433102081265</v>
      </c>
      <c r="T5" s="2"/>
    </row>
    <row r="6" spans="1:20" x14ac:dyDescent="0.15">
      <c r="A6" s="2"/>
      <c r="B6" s="7" t="s">
        <v>17</v>
      </c>
      <c r="C6" s="7">
        <v>1059</v>
      </c>
      <c r="D6" s="7">
        <v>204</v>
      </c>
      <c r="E6" s="7">
        <v>424</v>
      </c>
      <c r="F6" s="7">
        <v>325</v>
      </c>
      <c r="G6" s="7">
        <v>73</v>
      </c>
      <c r="H6" s="7">
        <v>23</v>
      </c>
      <c r="I6" s="7">
        <v>10</v>
      </c>
      <c r="J6" s="7">
        <v>14</v>
      </c>
      <c r="K6" s="2">
        <f t="shared" si="1"/>
        <v>1049</v>
      </c>
      <c r="L6" s="9">
        <f t="shared" si="2"/>
        <v>19.447092469018113</v>
      </c>
      <c r="M6" s="9">
        <f t="shared" si="0"/>
        <v>40.419447092469021</v>
      </c>
      <c r="N6" s="9">
        <f t="shared" si="0"/>
        <v>30.981887511916113</v>
      </c>
      <c r="O6" s="9">
        <f t="shared" si="0"/>
        <v>6.9590085795996179</v>
      </c>
      <c r="P6" s="9">
        <f t="shared" si="0"/>
        <v>2.1925643469971399</v>
      </c>
      <c r="Q6" s="3"/>
      <c r="R6" s="8">
        <v>12.968591691995949</v>
      </c>
      <c r="S6" s="12">
        <f t="shared" si="3"/>
        <v>67.969494756911359</v>
      </c>
      <c r="T6" s="2"/>
    </row>
    <row r="7" spans="1:20" x14ac:dyDescent="0.15">
      <c r="A7" s="2"/>
      <c r="B7" s="7" t="s">
        <v>18</v>
      </c>
      <c r="C7" s="7">
        <v>1060</v>
      </c>
      <c r="D7" s="7">
        <v>49</v>
      </c>
      <c r="E7" s="7">
        <v>168</v>
      </c>
      <c r="F7" s="7">
        <v>470</v>
      </c>
      <c r="G7" s="7">
        <v>226</v>
      </c>
      <c r="H7" s="7">
        <v>108</v>
      </c>
      <c r="I7" s="7">
        <v>39</v>
      </c>
      <c r="J7" s="7">
        <v>13</v>
      </c>
      <c r="K7" s="2">
        <f t="shared" si="1"/>
        <v>1021</v>
      </c>
      <c r="L7" s="9">
        <f t="shared" si="2"/>
        <v>4.7992164544564151</v>
      </c>
      <c r="M7" s="9">
        <f t="shared" si="0"/>
        <v>16.454456415279136</v>
      </c>
      <c r="N7" s="9">
        <f t="shared" si="0"/>
        <v>46.033300685602349</v>
      </c>
      <c r="O7" s="9">
        <f t="shared" si="0"/>
        <v>22.135161606268365</v>
      </c>
      <c r="P7" s="9">
        <f t="shared" si="0"/>
        <v>10.577864838393731</v>
      </c>
      <c r="Q7" s="3"/>
      <c r="R7" s="8">
        <v>15.19756838905775</v>
      </c>
      <c r="S7" s="12">
        <f t="shared" si="3"/>
        <v>-17.238001958863862</v>
      </c>
      <c r="T7" s="2"/>
    </row>
    <row r="8" spans="1:20" x14ac:dyDescent="0.15">
      <c r="A8" s="2"/>
      <c r="B8" s="7" t="s">
        <v>19</v>
      </c>
      <c r="C8" s="7">
        <v>1057</v>
      </c>
      <c r="D8" s="7">
        <v>141</v>
      </c>
      <c r="E8" s="7">
        <v>368</v>
      </c>
      <c r="F8" s="7">
        <v>425</v>
      </c>
      <c r="G8" s="7">
        <v>76</v>
      </c>
      <c r="H8" s="7">
        <v>25</v>
      </c>
      <c r="I8" s="7">
        <v>22</v>
      </c>
      <c r="J8" s="7">
        <v>16</v>
      </c>
      <c r="K8" s="2">
        <f t="shared" si="1"/>
        <v>1035</v>
      </c>
      <c r="L8" s="9">
        <f t="shared" si="2"/>
        <v>13.623188405797102</v>
      </c>
      <c r="M8" s="9">
        <f t="shared" si="0"/>
        <v>35.555555555555557</v>
      </c>
      <c r="N8" s="9">
        <f t="shared" si="0"/>
        <v>41.062801932367151</v>
      </c>
      <c r="O8" s="9">
        <f t="shared" si="0"/>
        <v>7.3429951690821254</v>
      </c>
      <c r="P8" s="9">
        <f t="shared" si="0"/>
        <v>2.4154589371980677</v>
      </c>
      <c r="Q8" s="3"/>
      <c r="R8" s="8">
        <v>9.3211752786220874</v>
      </c>
      <c r="S8" s="12">
        <f t="shared" si="3"/>
        <v>50.628019323671502</v>
      </c>
      <c r="T8" s="2"/>
    </row>
    <row r="9" spans="1:20" x14ac:dyDescent="0.15">
      <c r="A9" s="2"/>
      <c r="B9" s="7" t="s">
        <v>20</v>
      </c>
      <c r="C9" s="7">
        <v>1057</v>
      </c>
      <c r="D9" s="7">
        <v>177</v>
      </c>
      <c r="E9" s="7">
        <v>398</v>
      </c>
      <c r="F9" s="7">
        <v>381</v>
      </c>
      <c r="G9" s="7">
        <v>58</v>
      </c>
      <c r="H9" s="7">
        <v>27</v>
      </c>
      <c r="I9" s="7">
        <v>16</v>
      </c>
      <c r="J9" s="7">
        <v>16</v>
      </c>
      <c r="K9" s="2">
        <f t="shared" si="1"/>
        <v>1041</v>
      </c>
      <c r="L9" s="9">
        <f t="shared" si="2"/>
        <v>17.002881844380404</v>
      </c>
      <c r="M9" s="9">
        <f t="shared" si="0"/>
        <v>38.232468780019211</v>
      </c>
      <c r="N9" s="9">
        <f t="shared" si="0"/>
        <v>36.599423631123919</v>
      </c>
      <c r="O9" s="9">
        <f t="shared" si="0"/>
        <v>5.5715658021133523</v>
      </c>
      <c r="P9" s="9">
        <f t="shared" si="0"/>
        <v>2.5936599423631126</v>
      </c>
      <c r="Q9" s="3"/>
      <c r="R9" s="8">
        <v>7.3961499493414395</v>
      </c>
      <c r="S9" s="12">
        <f t="shared" si="3"/>
        <v>61.479346781940436</v>
      </c>
      <c r="T9" s="2"/>
    </row>
    <row r="10" spans="1:20" x14ac:dyDescent="0.15">
      <c r="A10" s="2"/>
      <c r="B10" s="7" t="s">
        <v>21</v>
      </c>
      <c r="C10" s="7">
        <v>1063</v>
      </c>
      <c r="D10" s="7">
        <v>165</v>
      </c>
      <c r="E10" s="7">
        <v>378</v>
      </c>
      <c r="F10" s="7">
        <v>407</v>
      </c>
      <c r="G10" s="7">
        <v>74</v>
      </c>
      <c r="H10" s="7">
        <v>28</v>
      </c>
      <c r="I10" s="7">
        <v>11</v>
      </c>
      <c r="J10" s="7">
        <v>10</v>
      </c>
      <c r="K10" s="2">
        <f t="shared" si="1"/>
        <v>1052</v>
      </c>
      <c r="L10" s="9">
        <f t="shared" si="2"/>
        <v>15.684410646387834</v>
      </c>
      <c r="M10" s="9">
        <f t="shared" si="0"/>
        <v>35.931558935361217</v>
      </c>
      <c r="N10" s="9">
        <f t="shared" si="0"/>
        <v>38.688212927756652</v>
      </c>
      <c r="O10" s="9">
        <f t="shared" si="0"/>
        <v>7.0342205323193925</v>
      </c>
      <c r="P10" s="9">
        <f t="shared" si="0"/>
        <v>2.6615969581749046</v>
      </c>
      <c r="Q10" s="3"/>
      <c r="R10" s="8">
        <v>15.29888551165147</v>
      </c>
      <c r="S10" s="12">
        <f t="shared" si="3"/>
        <v>54.942965779467684</v>
      </c>
      <c r="T10" s="2"/>
    </row>
    <row r="11" spans="1:20" x14ac:dyDescent="0.15">
      <c r="A11" s="2"/>
      <c r="B11" s="7" t="s">
        <v>22</v>
      </c>
      <c r="C11" s="7">
        <v>1058</v>
      </c>
      <c r="D11" s="7">
        <v>62</v>
      </c>
      <c r="E11" s="7">
        <v>212</v>
      </c>
      <c r="F11" s="7">
        <v>559</v>
      </c>
      <c r="G11" s="7">
        <v>70</v>
      </c>
      <c r="H11" s="7">
        <v>19</v>
      </c>
      <c r="I11" s="7">
        <v>136</v>
      </c>
      <c r="J11" s="7">
        <v>15</v>
      </c>
      <c r="K11" s="2">
        <f t="shared" si="1"/>
        <v>922</v>
      </c>
      <c r="L11" s="9">
        <f t="shared" si="2"/>
        <v>6.7245119305856829</v>
      </c>
      <c r="M11" s="9">
        <f t="shared" si="0"/>
        <v>22.993492407809111</v>
      </c>
      <c r="N11" s="9">
        <f t="shared" si="0"/>
        <v>60.629067245119309</v>
      </c>
      <c r="O11" s="9">
        <f t="shared" si="0"/>
        <v>7.5921908893709329</v>
      </c>
      <c r="P11" s="9">
        <f t="shared" si="0"/>
        <v>2.0607375271149677</v>
      </c>
      <c r="Q11" s="3"/>
      <c r="R11" s="8">
        <v>26.443768996960486</v>
      </c>
      <c r="S11" s="12">
        <f t="shared" si="3"/>
        <v>24.728850325379607</v>
      </c>
      <c r="T11" s="2"/>
    </row>
    <row r="12" spans="1:20" x14ac:dyDescent="0.15">
      <c r="A12" s="2"/>
      <c r="B12" s="7" t="s">
        <v>23</v>
      </c>
      <c r="C12" s="7">
        <v>1054</v>
      </c>
      <c r="D12" s="7">
        <v>50</v>
      </c>
      <c r="E12" s="7">
        <v>166</v>
      </c>
      <c r="F12" s="7">
        <v>570</v>
      </c>
      <c r="G12" s="7">
        <v>104</v>
      </c>
      <c r="H12" s="7">
        <v>24</v>
      </c>
      <c r="I12" s="7">
        <v>140</v>
      </c>
      <c r="J12" s="7">
        <v>19</v>
      </c>
      <c r="K12" s="2">
        <f t="shared" si="1"/>
        <v>914</v>
      </c>
      <c r="L12" s="9">
        <f t="shared" si="2"/>
        <v>5.4704595185995624</v>
      </c>
      <c r="M12" s="9">
        <f t="shared" si="0"/>
        <v>18.161925601750546</v>
      </c>
      <c r="N12" s="9">
        <f t="shared" si="0"/>
        <v>62.363238512035011</v>
      </c>
      <c r="O12" s="9">
        <f t="shared" si="0"/>
        <v>11.37855579868709</v>
      </c>
      <c r="P12" s="9">
        <f t="shared" si="0"/>
        <v>2.6258205689277898</v>
      </c>
      <c r="Q12" s="3"/>
      <c r="R12" s="8">
        <v>22.998986828774061</v>
      </c>
      <c r="S12" s="12">
        <f t="shared" si="3"/>
        <v>12.472647702407002</v>
      </c>
      <c r="T12" s="2"/>
    </row>
    <row r="13" spans="1:20" x14ac:dyDescent="0.15">
      <c r="A13" s="2"/>
      <c r="B13" s="7" t="s">
        <v>24</v>
      </c>
      <c r="C13" s="7">
        <v>1055</v>
      </c>
      <c r="D13" s="7">
        <v>48</v>
      </c>
      <c r="E13" s="7">
        <v>106</v>
      </c>
      <c r="F13" s="7">
        <v>561</v>
      </c>
      <c r="G13" s="7">
        <v>40</v>
      </c>
      <c r="H13" s="7">
        <v>7</v>
      </c>
      <c r="I13" s="7">
        <v>293</v>
      </c>
      <c r="J13" s="7">
        <v>18</v>
      </c>
      <c r="K13" s="2">
        <f t="shared" si="1"/>
        <v>762</v>
      </c>
      <c r="L13" s="9">
        <f t="shared" si="2"/>
        <v>6.2992125984251963</v>
      </c>
      <c r="M13" s="9">
        <f t="shared" si="0"/>
        <v>13.910761154855644</v>
      </c>
      <c r="N13" s="9">
        <f t="shared" si="0"/>
        <v>73.622047244094489</v>
      </c>
      <c r="O13" s="9">
        <f t="shared" si="0"/>
        <v>5.2493438320209975</v>
      </c>
      <c r="P13" s="9">
        <f t="shared" si="0"/>
        <v>0.9186351706036745</v>
      </c>
      <c r="Q13" s="3"/>
      <c r="R13" s="8">
        <v>2.5329280648429582</v>
      </c>
      <c r="S13" s="12">
        <f t="shared" si="3"/>
        <v>19.422572178477687</v>
      </c>
      <c r="T13" s="2"/>
    </row>
    <row r="14" spans="1:20" x14ac:dyDescent="0.15">
      <c r="A14" s="2"/>
      <c r="B14" s="7" t="s">
        <v>25</v>
      </c>
      <c r="C14" s="7">
        <v>1044</v>
      </c>
      <c r="D14" s="7">
        <v>42</v>
      </c>
      <c r="E14" s="7">
        <v>152</v>
      </c>
      <c r="F14" s="7">
        <v>516</v>
      </c>
      <c r="G14" s="7">
        <v>68</v>
      </c>
      <c r="H14" s="7">
        <v>25</v>
      </c>
      <c r="I14" s="7">
        <v>241</v>
      </c>
      <c r="J14" s="7">
        <v>29</v>
      </c>
      <c r="K14" s="2">
        <f t="shared" si="1"/>
        <v>803</v>
      </c>
      <c r="L14" s="9">
        <f t="shared" si="2"/>
        <v>5.230386052303861</v>
      </c>
      <c r="M14" s="9">
        <f t="shared" si="0"/>
        <v>18.929016189290163</v>
      </c>
      <c r="N14" s="9">
        <f t="shared" si="0"/>
        <v>64.259028642590295</v>
      </c>
      <c r="O14" s="9">
        <f t="shared" si="0"/>
        <v>8.4682440846824409</v>
      </c>
      <c r="P14" s="9">
        <f t="shared" si="0"/>
        <v>3.1133250311332503</v>
      </c>
      <c r="Q14" s="3"/>
      <c r="R14" s="8">
        <v>22.695035460992909</v>
      </c>
      <c r="S14" s="12">
        <f t="shared" si="3"/>
        <v>14.694894146948947</v>
      </c>
      <c r="T14" s="2"/>
    </row>
    <row r="15" spans="1:20" x14ac:dyDescent="0.15">
      <c r="A15" s="2"/>
      <c r="B15" s="7" t="s">
        <v>26</v>
      </c>
      <c r="C15" s="7">
        <v>1046</v>
      </c>
      <c r="D15" s="7">
        <v>40</v>
      </c>
      <c r="E15" s="7">
        <v>123</v>
      </c>
      <c r="F15" s="7">
        <v>575</v>
      </c>
      <c r="G15" s="7">
        <v>46</v>
      </c>
      <c r="H15" s="7">
        <v>12</v>
      </c>
      <c r="I15" s="7">
        <v>250</v>
      </c>
      <c r="J15" s="7">
        <v>27</v>
      </c>
      <c r="K15" s="2">
        <f t="shared" si="1"/>
        <v>796</v>
      </c>
      <c r="L15" s="9">
        <f t="shared" si="2"/>
        <v>5.025125628140704</v>
      </c>
      <c r="M15" s="9">
        <f t="shared" si="0"/>
        <v>15.452261306532664</v>
      </c>
      <c r="N15" s="9">
        <f t="shared" si="0"/>
        <v>72.236180904522612</v>
      </c>
      <c r="O15" s="9">
        <f t="shared" si="0"/>
        <v>5.7788944723618094</v>
      </c>
      <c r="P15" s="9">
        <f t="shared" si="0"/>
        <v>1.5075376884422109</v>
      </c>
      <c r="Q15" s="3"/>
      <c r="R15" s="8">
        <v>3.3434650455927049</v>
      </c>
      <c r="S15" s="12">
        <f t="shared" si="3"/>
        <v>16.708542713567841</v>
      </c>
      <c r="T15" s="2"/>
    </row>
    <row r="16" spans="1:20" x14ac:dyDescent="0.15">
      <c r="A16" s="2"/>
      <c r="B16" s="10" t="s">
        <v>27</v>
      </c>
      <c r="C16" s="7">
        <v>1055</v>
      </c>
      <c r="D16" s="7">
        <v>47</v>
      </c>
      <c r="E16" s="7">
        <v>151</v>
      </c>
      <c r="F16" s="7">
        <v>487</v>
      </c>
      <c r="G16" s="7">
        <v>111</v>
      </c>
      <c r="H16" s="7">
        <v>35</v>
      </c>
      <c r="I16" s="7">
        <v>224</v>
      </c>
      <c r="J16" s="7">
        <v>18</v>
      </c>
      <c r="K16" s="2">
        <f t="shared" si="1"/>
        <v>831</v>
      </c>
      <c r="L16" s="9">
        <f t="shared" si="2"/>
        <v>5.6558363417569195</v>
      </c>
      <c r="M16" s="9">
        <f t="shared" si="0"/>
        <v>18.170878459687124</v>
      </c>
      <c r="N16" s="9">
        <f t="shared" si="0"/>
        <v>58.604091456077015</v>
      </c>
      <c r="O16" s="9">
        <f t="shared" si="0"/>
        <v>13.357400722021662</v>
      </c>
      <c r="P16" s="9">
        <f t="shared" si="0"/>
        <v>4.2117930204572804</v>
      </c>
      <c r="Q16" s="3"/>
      <c r="R16" s="8">
        <v>35.055724417426539</v>
      </c>
      <c r="S16" s="12">
        <f t="shared" si="3"/>
        <v>7.7015643802647418</v>
      </c>
      <c r="T16" s="2"/>
    </row>
    <row r="17" spans="1:20" x14ac:dyDescent="0.15">
      <c r="A17" s="2"/>
      <c r="B17" s="10" t="s">
        <v>28</v>
      </c>
      <c r="C17" s="7">
        <v>1046</v>
      </c>
      <c r="D17" s="7">
        <v>39</v>
      </c>
      <c r="E17" s="7">
        <v>86</v>
      </c>
      <c r="F17" s="7">
        <v>477</v>
      </c>
      <c r="G17" s="7">
        <v>76</v>
      </c>
      <c r="H17" s="7">
        <v>28</v>
      </c>
      <c r="I17" s="7">
        <v>340</v>
      </c>
      <c r="J17" s="7">
        <v>27</v>
      </c>
      <c r="K17" s="2">
        <f t="shared" si="1"/>
        <v>706</v>
      </c>
      <c r="L17" s="9">
        <f t="shared" si="2"/>
        <v>5.524079320113314</v>
      </c>
      <c r="M17" s="9">
        <f t="shared" si="0"/>
        <v>12.181303116147308</v>
      </c>
      <c r="N17" s="9">
        <f t="shared" si="0"/>
        <v>67.563739376770542</v>
      </c>
      <c r="O17" s="9">
        <f t="shared" si="0"/>
        <v>10.764872521246458</v>
      </c>
      <c r="P17" s="9">
        <f t="shared" si="0"/>
        <v>3.9660056657223794</v>
      </c>
      <c r="Q17" s="3"/>
      <c r="R17" s="8">
        <v>9.7264437689969601</v>
      </c>
      <c r="S17" s="12">
        <f t="shared" si="3"/>
        <v>4.5325779036827196</v>
      </c>
      <c r="T17" s="2"/>
    </row>
    <row r="18" spans="1:20" x14ac:dyDescent="0.15">
      <c r="A18" s="2"/>
      <c r="B18" s="10" t="s">
        <v>29</v>
      </c>
      <c r="C18" s="7">
        <v>1061</v>
      </c>
      <c r="D18" s="7">
        <v>108</v>
      </c>
      <c r="E18" s="7">
        <v>311</v>
      </c>
      <c r="F18" s="7">
        <v>456</v>
      </c>
      <c r="G18" s="7">
        <v>129</v>
      </c>
      <c r="H18" s="7">
        <v>32</v>
      </c>
      <c r="I18" s="7">
        <v>25</v>
      </c>
      <c r="J18" s="7">
        <v>12</v>
      </c>
      <c r="K18" s="2">
        <f t="shared" si="1"/>
        <v>1036</v>
      </c>
      <c r="L18" s="9">
        <f t="shared" si="2"/>
        <v>10.424710424710424</v>
      </c>
      <c r="M18" s="9">
        <f t="shared" si="0"/>
        <v>30.019305019305019</v>
      </c>
      <c r="N18" s="9">
        <f t="shared" si="0"/>
        <v>44.015444015444018</v>
      </c>
      <c r="O18" s="9">
        <f t="shared" si="0"/>
        <v>12.451737451737452</v>
      </c>
      <c r="P18" s="9">
        <f t="shared" si="0"/>
        <v>3.0888030888030888</v>
      </c>
      <c r="Q18" s="3"/>
      <c r="R18" s="8">
        <v>15.805471124620061</v>
      </c>
      <c r="S18" s="12">
        <f t="shared" si="3"/>
        <v>32.239382239382238</v>
      </c>
      <c r="T18" s="2"/>
    </row>
    <row r="19" spans="1:20" x14ac:dyDescent="0.15">
      <c r="A19" s="2"/>
      <c r="B19" s="7" t="s">
        <v>30</v>
      </c>
      <c r="C19" s="7">
        <v>1053</v>
      </c>
      <c r="D19" s="7">
        <v>76</v>
      </c>
      <c r="E19" s="7">
        <v>243</v>
      </c>
      <c r="F19" s="7">
        <v>431</v>
      </c>
      <c r="G19" s="7">
        <v>150</v>
      </c>
      <c r="H19" s="7">
        <v>56</v>
      </c>
      <c r="I19" s="7">
        <v>97</v>
      </c>
      <c r="J19" s="7">
        <v>20</v>
      </c>
      <c r="K19" s="2">
        <f t="shared" si="1"/>
        <v>956</v>
      </c>
      <c r="L19" s="9">
        <f t="shared" si="2"/>
        <v>7.9497907949790791</v>
      </c>
      <c r="M19" s="9">
        <f t="shared" si="2"/>
        <v>25.418410041841007</v>
      </c>
      <c r="N19" s="9">
        <f t="shared" si="2"/>
        <v>45.0836820083682</v>
      </c>
      <c r="O19" s="9">
        <f t="shared" si="2"/>
        <v>15.690376569037657</v>
      </c>
      <c r="P19" s="9">
        <f t="shared" si="2"/>
        <v>5.8577405857740583</v>
      </c>
      <c r="Q19" s="3"/>
      <c r="R19" s="8">
        <v>9.2198581560283674</v>
      </c>
      <c r="S19" s="12">
        <f t="shared" si="3"/>
        <v>13.912133891213394</v>
      </c>
      <c r="T19" s="2"/>
    </row>
    <row r="20" spans="1:20" x14ac:dyDescent="0.15">
      <c r="A20" s="2"/>
      <c r="B20" s="7" t="s">
        <v>31</v>
      </c>
      <c r="C20" s="7">
        <v>1048</v>
      </c>
      <c r="D20" s="7">
        <v>70</v>
      </c>
      <c r="E20" s="7">
        <v>189</v>
      </c>
      <c r="F20" s="7">
        <v>419</v>
      </c>
      <c r="G20" s="7">
        <v>182</v>
      </c>
      <c r="H20" s="7">
        <v>98</v>
      </c>
      <c r="I20" s="7">
        <v>90</v>
      </c>
      <c r="J20" s="7">
        <v>25</v>
      </c>
      <c r="K20" s="2">
        <f t="shared" si="1"/>
        <v>958</v>
      </c>
      <c r="L20" s="9">
        <f t="shared" si="2"/>
        <v>7.3068893528183718</v>
      </c>
      <c r="M20" s="9">
        <f t="shared" si="2"/>
        <v>19.728601252609604</v>
      </c>
      <c r="N20" s="9">
        <f t="shared" si="2"/>
        <v>43.736951983298539</v>
      </c>
      <c r="O20" s="9">
        <f t="shared" si="2"/>
        <v>18.997912317327767</v>
      </c>
      <c r="P20" s="9">
        <f t="shared" si="2"/>
        <v>10.22964509394572</v>
      </c>
      <c r="Q20" s="3"/>
      <c r="R20" s="8">
        <v>11.752786220871327</v>
      </c>
      <c r="S20" s="12">
        <f t="shared" si="3"/>
        <v>-5.1148225469728601</v>
      </c>
      <c r="T20" s="2"/>
    </row>
    <row r="21" spans="1:20" x14ac:dyDescent="0.15">
      <c r="A21" s="2"/>
      <c r="B21" s="7" t="s">
        <v>32</v>
      </c>
      <c r="C21" s="7">
        <v>1046</v>
      </c>
      <c r="D21" s="7">
        <v>44</v>
      </c>
      <c r="E21" s="7">
        <v>122</v>
      </c>
      <c r="F21" s="7">
        <v>588</v>
      </c>
      <c r="G21" s="7">
        <v>66</v>
      </c>
      <c r="H21" s="7">
        <v>23</v>
      </c>
      <c r="I21" s="7">
        <v>203</v>
      </c>
      <c r="J21" s="7">
        <v>27</v>
      </c>
      <c r="K21" s="2">
        <f t="shared" si="1"/>
        <v>843</v>
      </c>
      <c r="L21" s="9">
        <f t="shared" si="2"/>
        <v>5.2194543297746145</v>
      </c>
      <c r="M21" s="9">
        <f t="shared" si="2"/>
        <v>14.472123368920522</v>
      </c>
      <c r="N21" s="9">
        <f t="shared" si="2"/>
        <v>69.7508896797153</v>
      </c>
      <c r="O21" s="9">
        <f t="shared" si="2"/>
        <v>7.8291814946619214</v>
      </c>
      <c r="P21" s="9">
        <f t="shared" si="2"/>
        <v>2.7283511269276395</v>
      </c>
      <c r="Q21" s="3"/>
      <c r="R21" s="8">
        <v>6.3829787234042552</v>
      </c>
      <c r="S21" s="12">
        <f t="shared" si="3"/>
        <v>11.625148279952551</v>
      </c>
      <c r="T21" s="2"/>
    </row>
    <row r="22" spans="1:20" x14ac:dyDescent="0.15">
      <c r="A22" s="2"/>
      <c r="B22" s="7" t="s">
        <v>33</v>
      </c>
      <c r="C22" s="7">
        <v>1055</v>
      </c>
      <c r="D22" s="7">
        <v>72</v>
      </c>
      <c r="E22" s="7">
        <v>205</v>
      </c>
      <c r="F22" s="7">
        <v>544</v>
      </c>
      <c r="G22" s="7">
        <v>108</v>
      </c>
      <c r="H22" s="7">
        <v>51</v>
      </c>
      <c r="I22" s="7">
        <v>75</v>
      </c>
      <c r="J22" s="7">
        <v>18</v>
      </c>
      <c r="K22" s="2">
        <f t="shared" si="1"/>
        <v>980</v>
      </c>
      <c r="L22" s="9">
        <f t="shared" si="2"/>
        <v>7.3469387755102051</v>
      </c>
      <c r="M22" s="9">
        <f t="shared" si="2"/>
        <v>20.918367346938776</v>
      </c>
      <c r="N22" s="9">
        <f t="shared" si="2"/>
        <v>55.510204081632651</v>
      </c>
      <c r="O22" s="9">
        <f t="shared" si="2"/>
        <v>11.020408163265307</v>
      </c>
      <c r="P22" s="9">
        <f t="shared" si="2"/>
        <v>5.204081632653061</v>
      </c>
      <c r="Q22" s="3"/>
      <c r="R22" s="8">
        <v>19.047619047619047</v>
      </c>
      <c r="S22" s="12">
        <f t="shared" si="3"/>
        <v>14.183673469387756</v>
      </c>
      <c r="T22" s="2"/>
    </row>
    <row r="23" spans="1:20" x14ac:dyDescent="0.15">
      <c r="Q23" s="5"/>
      <c r="R23" s="6"/>
      <c r="S23" s="6"/>
    </row>
    <row r="24" spans="1:20" x14ac:dyDescent="0.15">
      <c r="Q24" s="5"/>
      <c r="R24" s="6"/>
      <c r="S24" s="6"/>
    </row>
  </sheetData>
  <phoneticPr fontId="1"/>
  <pageMargins left="0.7" right="0.7" top="0.75" bottom="0.75" header="0.3" footer="0.3"/>
  <pageSetup paperSize="9" scale="94" orientation="landscape" r:id="rId1"/>
  <colBreaks count="1" manualBreakCount="1">
    <brk id="2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Normal="100" workbookViewId="0">
      <selection activeCell="D9" sqref="D9"/>
    </sheetView>
  </sheetViews>
  <sheetFormatPr defaultRowHeight="14.25" customHeight="1" x14ac:dyDescent="0.15"/>
  <cols>
    <col min="1" max="1" width="12.25" style="2" bestFit="1" customWidth="1"/>
    <col min="2" max="16384" width="9" style="2"/>
  </cols>
  <sheetData>
    <row r="1" spans="1:1" ht="14.25" customHeight="1" x14ac:dyDescent="0.15">
      <c r="A1" s="7" t="s">
        <v>14</v>
      </c>
    </row>
    <row r="2" spans="1:1" ht="14.25" customHeight="1" x14ac:dyDescent="0.15">
      <c r="A2" s="7" t="s">
        <v>15</v>
      </c>
    </row>
    <row r="3" spans="1:1" ht="14.25" customHeight="1" x14ac:dyDescent="0.15">
      <c r="A3" s="7" t="s">
        <v>16</v>
      </c>
    </row>
    <row r="4" spans="1:1" ht="14.25" customHeight="1" x14ac:dyDescent="0.15">
      <c r="A4" s="7" t="s">
        <v>17</v>
      </c>
    </row>
    <row r="5" spans="1:1" ht="14.25" customHeight="1" x14ac:dyDescent="0.15">
      <c r="A5" s="7" t="s">
        <v>18</v>
      </c>
    </row>
    <row r="6" spans="1:1" ht="14.25" customHeight="1" x14ac:dyDescent="0.15">
      <c r="A6" s="7" t="s">
        <v>19</v>
      </c>
    </row>
    <row r="7" spans="1:1" ht="14.25" customHeight="1" x14ac:dyDescent="0.15">
      <c r="A7" s="7" t="s">
        <v>20</v>
      </c>
    </row>
    <row r="8" spans="1:1" ht="14.25" customHeight="1" x14ac:dyDescent="0.15">
      <c r="A8" s="7" t="s">
        <v>21</v>
      </c>
    </row>
    <row r="9" spans="1:1" ht="14.25" customHeight="1" x14ac:dyDescent="0.15">
      <c r="A9" s="7" t="s">
        <v>22</v>
      </c>
    </row>
    <row r="10" spans="1:1" ht="14.25" customHeight="1" x14ac:dyDescent="0.15">
      <c r="A10" s="7" t="s">
        <v>23</v>
      </c>
    </row>
    <row r="11" spans="1:1" ht="14.25" customHeight="1" x14ac:dyDescent="0.15">
      <c r="A11" s="7" t="s">
        <v>24</v>
      </c>
    </row>
    <row r="12" spans="1:1" ht="14.25" customHeight="1" x14ac:dyDescent="0.15">
      <c r="A12" s="7" t="s">
        <v>25</v>
      </c>
    </row>
    <row r="13" spans="1:1" ht="14.25" customHeight="1" x14ac:dyDescent="0.15">
      <c r="A13" s="7" t="s">
        <v>26</v>
      </c>
    </row>
    <row r="14" spans="1:1" ht="14.25" customHeight="1" x14ac:dyDescent="0.15">
      <c r="A14" s="10" t="s">
        <v>27</v>
      </c>
    </row>
    <row r="15" spans="1:1" ht="14.25" customHeight="1" x14ac:dyDescent="0.15">
      <c r="A15" s="10" t="s">
        <v>28</v>
      </c>
    </row>
    <row r="16" spans="1:1" ht="14.25" customHeight="1" x14ac:dyDescent="0.15">
      <c r="A16" s="10" t="s">
        <v>29</v>
      </c>
    </row>
    <row r="17" spans="1:1" ht="14.25" customHeight="1" x14ac:dyDescent="0.15">
      <c r="A17" s="7" t="s">
        <v>30</v>
      </c>
    </row>
    <row r="18" spans="1:1" ht="14.25" customHeight="1" x14ac:dyDescent="0.15">
      <c r="A18" s="7" t="s">
        <v>31</v>
      </c>
    </row>
    <row r="19" spans="1:1" ht="14.25" customHeight="1" x14ac:dyDescent="0.15">
      <c r="A19" s="7" t="s">
        <v>32</v>
      </c>
    </row>
    <row r="20" spans="1:1" ht="14.25" customHeight="1" x14ac:dyDescent="0.15">
      <c r="A20" s="7" t="s">
        <v>33</v>
      </c>
    </row>
  </sheetData>
  <phoneticPr fontId="1"/>
  <printOptions gridLinesSet="0"/>
  <pageMargins left="0.78740157399999999" right="0.393700787" top="0.393700787" bottom="0.393700787" header="0.23622047219999998" footer="0.23622047219999998"/>
  <pageSetup paperSize="9" scale="70" orientation="portrait" horizontalDpi="300" verticalDpi="300" r:id="rId1"/>
  <headerFooter alignWithMargins="0">
    <oddFooter>&amp;C&amp;"ＭＳ 明朝,標準"&amp;9- &amp;P+0 -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10代-30代</vt:lpstr>
      <vt:lpstr>40代-70代以上</vt:lpstr>
      <vt:lpstr>項目名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</dc:creator>
  <cp:lastModifiedBy>Administrator</cp:lastModifiedBy>
  <cp:lastPrinted>2021-03-15T10:00:06Z</cp:lastPrinted>
  <dcterms:created xsi:type="dcterms:W3CDTF">2017-10-26T08:05:05Z</dcterms:created>
  <dcterms:modified xsi:type="dcterms:W3CDTF">2021-04-08T08:38:06Z</dcterms:modified>
</cp:coreProperties>
</file>