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749CE75-280A-4D89-820F-ABDE13EA508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161704" sheetId="21" r:id="rId1"/>
    <sheet name="R5" sheetId="46" r:id="rId2"/>
    <sheet name="R4" sheetId="45" r:id="rId3"/>
    <sheet name="R3" sheetId="44" r:id="rId4"/>
    <sheet name="R2" sheetId="43" r:id="rId5"/>
    <sheet name="R1" sheetId="42" r:id="rId6"/>
    <sheet name="H30" sheetId="41" r:id="rId7"/>
    <sheet name="H29" sheetId="40" r:id="rId8"/>
    <sheet name="H28" sheetId="39" r:id="rId9"/>
    <sheet name="H27" sheetId="38" r:id="rId10"/>
    <sheet name="H26" sheetId="37" r:id="rId11"/>
    <sheet name="H25" sheetId="36" r:id="rId12"/>
    <sheet name="H24" sheetId="35" r:id="rId13"/>
    <sheet name="H23" sheetId="34" r:id="rId14"/>
    <sheet name="H22" sheetId="32" r:id="rId15"/>
    <sheet name="H21" sheetId="27" r:id="rId16"/>
    <sheet name="H20" sheetId="24" r:id="rId17"/>
    <sheet name="H19" sheetId="25" r:id="rId18"/>
    <sheet name="H18" sheetId="26" r:id="rId19"/>
    <sheet name="H17" sheetId="28" r:id="rId20"/>
    <sheet name="H16" sheetId="29" r:id="rId21"/>
    <sheet name="H15" sheetId="30" r:id="rId22"/>
    <sheet name="H14" sheetId="31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5" l="1"/>
  <c r="F15" i="45"/>
  <c r="G15" i="45"/>
  <c r="H15" i="45"/>
  <c r="I15" i="45"/>
  <c r="D15" i="45"/>
  <c r="E15" i="36" l="1"/>
  <c r="F15" i="36"/>
  <c r="G15" i="36"/>
  <c r="H15" i="36"/>
  <c r="D15" i="36"/>
</calcChain>
</file>

<file path=xl/sharedStrings.xml><?xml version="1.0" encoding="utf-8"?>
<sst xmlns="http://schemas.openxmlformats.org/spreadsheetml/2006/main" count="932" uniqueCount="120">
  <si>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1"/>
  </si>
  <si>
    <t>第14表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1"/>
  </si>
  <si>
    <r>
      <t>平成</t>
    </r>
    <r>
      <rPr>
        <sz val="11"/>
        <rFont val="ＭＳ 明朝"/>
        <family val="1"/>
        <charset val="128"/>
      </rPr>
      <t>15年度</t>
    </r>
    <r>
      <rPr>
        <sz val="14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</si>
  <si>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16年度</t>
    </r>
    <r>
      <rPr>
        <sz val="14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</si>
  <si>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17年度</t>
    </r>
    <r>
      <rPr>
        <sz val="14"/>
        <rFont val="ＭＳ 明朝"/>
        <family val="1"/>
        <charset val="128"/>
      </rPr>
      <t/>
    </r>
  </si>
  <si>
    <r>
      <t>平成</t>
    </r>
    <r>
      <rPr>
        <sz val="11"/>
        <rFont val="ＭＳ 明朝"/>
        <family val="1"/>
        <charset val="128"/>
      </rPr>
      <t>18年度</t>
    </r>
    <r>
      <rPr>
        <sz val="14"/>
        <rFont val="ＭＳ 明朝"/>
        <family val="1"/>
        <charset val="128"/>
      </rPr>
      <t/>
    </r>
  </si>
  <si>
    <t>（８）横浜市歴史博物館の入館者数</t>
    <phoneticPr fontId="3"/>
  </si>
  <si>
    <t>開館日数</t>
    <rPh sb="0" eb="2">
      <t>カイカン</t>
    </rPh>
    <rPh sb="2" eb="4">
      <t>ニッスウ</t>
    </rPh>
    <phoneticPr fontId="3"/>
  </si>
  <si>
    <t>小・中</t>
    <rPh sb="0" eb="1">
      <t>ショウ</t>
    </rPh>
    <rPh sb="2" eb="3">
      <t>チュウ</t>
    </rPh>
    <phoneticPr fontId="3"/>
  </si>
  <si>
    <t>常設展示</t>
    <rPh sb="0" eb="2">
      <t>ジョウセツ</t>
    </rPh>
    <rPh sb="2" eb="4">
      <t>テンジ</t>
    </rPh>
    <phoneticPr fontId="3"/>
  </si>
  <si>
    <t>資料：「財団法人 横浜市ふるさと歴史財団 事業報告」 (財) 横浜市ふるさと歴史財団</t>
    <phoneticPr fontId="3"/>
  </si>
  <si>
    <t>T161408　【第87回横浜市統計書】</t>
    <phoneticPr fontId="1"/>
  </si>
  <si>
    <t>T161408　【第86回横浜市統計書】</t>
    <phoneticPr fontId="1"/>
  </si>
  <si>
    <t>（８）横浜市歴史博物館の入館者数</t>
    <phoneticPr fontId="3"/>
  </si>
  <si>
    <t>資料：「財団法人 横浜市ふるさと歴史財団 事業報告」 (財) 横浜市ふるさと歴史財団</t>
    <phoneticPr fontId="3"/>
  </si>
  <si>
    <t>T161408　【第88回横浜市統計書】</t>
    <phoneticPr fontId="1"/>
  </si>
  <si>
    <r>
      <t>平成</t>
    </r>
    <r>
      <rPr>
        <sz val="11"/>
        <rFont val="ＭＳ 明朝"/>
        <family val="1"/>
        <charset val="128"/>
      </rPr>
      <t>19年度</t>
    </r>
    <r>
      <rPr>
        <sz val="14"/>
        <rFont val="ＭＳ 明朝"/>
        <family val="1"/>
        <charset val="128"/>
      </rPr>
      <t/>
    </r>
    <phoneticPr fontId="3"/>
  </si>
  <si>
    <r>
      <t>平成</t>
    </r>
    <r>
      <rPr>
        <sz val="11"/>
        <rFont val="ＭＳ 明朝"/>
        <family val="1"/>
        <charset val="128"/>
      </rPr>
      <t>20年度</t>
    </r>
    <r>
      <rPr>
        <sz val="14"/>
        <rFont val="ＭＳ 明朝"/>
        <family val="1"/>
        <charset val="128"/>
      </rPr>
      <t/>
    </r>
    <phoneticPr fontId="3"/>
  </si>
  <si>
    <t>利用件数</t>
    <rPh sb="0" eb="2">
      <t>リヨウ</t>
    </rPh>
    <rPh sb="2" eb="4">
      <t>ケンスウ</t>
    </rPh>
    <phoneticPr fontId="3"/>
  </si>
  <si>
    <t>利用者数</t>
    <rPh sb="0" eb="3">
      <t>リヨウシャ</t>
    </rPh>
    <rPh sb="3" eb="4">
      <t>スウ</t>
    </rPh>
    <phoneticPr fontId="3"/>
  </si>
  <si>
    <t>…</t>
  </si>
  <si>
    <t>資料：「財団法人 横浜市ふるさと歴史財団 事業報告」 (財) 横浜市ふるさと歴史財団</t>
    <phoneticPr fontId="3"/>
  </si>
  <si>
    <r>
      <t>平成</t>
    </r>
    <r>
      <rPr>
        <sz val="11"/>
        <rFont val="ＭＳ 明朝"/>
        <family val="1"/>
        <charset val="128"/>
      </rPr>
      <t>21年度</t>
    </r>
    <r>
      <rPr>
        <sz val="14"/>
        <rFont val="ＭＳ 明朝"/>
        <family val="1"/>
        <charset val="128"/>
      </rPr>
      <t/>
    </r>
  </si>
  <si>
    <t>…</t>
    <phoneticPr fontId="3"/>
  </si>
  <si>
    <t>有料観覧者</t>
    <rPh sb="0" eb="2">
      <t>ユウリョウ</t>
    </rPh>
    <rPh sb="2" eb="4">
      <t>カンラン</t>
    </rPh>
    <rPh sb="4" eb="5">
      <t>シャ</t>
    </rPh>
    <phoneticPr fontId="3"/>
  </si>
  <si>
    <t>無料観覧者</t>
    <rPh sb="0" eb="2">
      <t>ムリョウ</t>
    </rPh>
    <rPh sb="2" eb="4">
      <t>カンラン</t>
    </rPh>
    <rPh sb="4" eb="5">
      <t>シャ</t>
    </rPh>
    <phoneticPr fontId="3"/>
  </si>
  <si>
    <t>小・中学校団体利用</t>
    <rPh sb="0" eb="1">
      <t>ショウ</t>
    </rPh>
    <rPh sb="2" eb="5">
      <t>チュウガッコウ</t>
    </rPh>
    <rPh sb="5" eb="7">
      <t>ダンタイ</t>
    </rPh>
    <rPh sb="7" eb="9">
      <t>リヨウ</t>
    </rPh>
    <phoneticPr fontId="3"/>
  </si>
  <si>
    <t>企画展示</t>
    <rPh sb="0" eb="2">
      <t>キカク</t>
    </rPh>
    <rPh sb="2" eb="4">
      <t>テンジ</t>
    </rPh>
    <phoneticPr fontId="3"/>
  </si>
  <si>
    <t>（８）横浜市歴史博物館の入館者数</t>
    <phoneticPr fontId="3"/>
  </si>
  <si>
    <t>資料：「財団法人 横浜市ふるさと歴史財団 事業報告」 (財) 横浜市ふるさと歴史財団</t>
    <phoneticPr fontId="3"/>
  </si>
  <si>
    <t>T161408　【第85回横浜市統計書】</t>
    <phoneticPr fontId="1"/>
  </si>
  <si>
    <t>第16表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1"/>
  </si>
  <si>
    <t>（４）横浜市歴史博物館の入館者数</t>
    <phoneticPr fontId="3"/>
  </si>
  <si>
    <t>T161604　【第89回横浜市統計書】</t>
    <phoneticPr fontId="1"/>
  </si>
  <si>
    <t>T161408　【第84回横浜市統計書】</t>
    <phoneticPr fontId="1"/>
  </si>
  <si>
    <t>資料：教育委員会事務局 生涯学習部 文化財課</t>
    <rPh sb="0" eb="2">
      <t>シリョウ</t>
    </rPh>
    <rPh sb="3" eb="5">
      <t>キョウイク</t>
    </rPh>
    <rPh sb="5" eb="8">
      <t>イインカイ</t>
    </rPh>
    <rPh sb="8" eb="11">
      <t>ジムキョク</t>
    </rPh>
    <rPh sb="12" eb="14">
      <t>ショウガイ</t>
    </rPh>
    <rPh sb="14" eb="16">
      <t>ガクシュウ</t>
    </rPh>
    <rPh sb="16" eb="17">
      <t>ブ</t>
    </rPh>
    <rPh sb="18" eb="21">
      <t>ブンカザイ</t>
    </rPh>
    <rPh sb="21" eb="22">
      <t>カ</t>
    </rPh>
    <phoneticPr fontId="2"/>
  </si>
  <si>
    <t>T161408　【第83回横浜市統計書】</t>
    <phoneticPr fontId="1"/>
  </si>
  <si>
    <t>T161408　【第82回横浜市統計書】</t>
    <phoneticPr fontId="1"/>
  </si>
  <si>
    <t>T161604　【第90回横浜市統計書】</t>
    <phoneticPr fontId="1"/>
  </si>
  <si>
    <t>…</t>
    <phoneticPr fontId="1"/>
  </si>
  <si>
    <r>
      <t>平成</t>
    </r>
    <r>
      <rPr>
        <sz val="11"/>
        <rFont val="ＭＳ 明朝"/>
        <family val="1"/>
        <charset val="128"/>
      </rPr>
      <t>22年度</t>
    </r>
    <r>
      <rPr>
        <sz val="14"/>
        <rFont val="ＭＳ 明朝"/>
        <family val="1"/>
        <charset val="128"/>
      </rPr>
      <t/>
    </r>
  </si>
  <si>
    <t>（４）横浜市歴史博物館の入館者数</t>
    <phoneticPr fontId="3"/>
  </si>
  <si>
    <t>T161604　【第91回横浜市統計書】</t>
    <phoneticPr fontId="1"/>
  </si>
  <si>
    <t>常設展示</t>
    <phoneticPr fontId="3"/>
  </si>
  <si>
    <t>企画展示</t>
    <phoneticPr fontId="3"/>
  </si>
  <si>
    <r>
      <t>平成</t>
    </r>
    <r>
      <rPr>
        <sz val="11"/>
        <rFont val="ＭＳ 明朝"/>
        <family val="1"/>
        <charset val="128"/>
      </rPr>
      <t>23年度</t>
    </r>
    <r>
      <rPr>
        <sz val="14"/>
        <rFont val="ＭＳ 明朝"/>
        <family val="1"/>
        <charset val="128"/>
      </rPr>
      <t/>
    </r>
  </si>
  <si>
    <t>T161604　【第92回横浜市統計書】</t>
    <phoneticPr fontId="1"/>
  </si>
  <si>
    <r>
      <t>平成</t>
    </r>
    <r>
      <rPr>
        <sz val="11"/>
        <rFont val="ＭＳ 明朝"/>
        <family val="1"/>
        <charset val="128"/>
      </rPr>
      <t>24年度</t>
    </r>
    <r>
      <rPr>
        <sz val="14"/>
        <rFont val="ＭＳ 明朝"/>
        <family val="1"/>
        <charset val="128"/>
      </rPr>
      <t/>
    </r>
  </si>
  <si>
    <t>T161604　【第93回横浜市統計書】</t>
    <phoneticPr fontId="1"/>
  </si>
  <si>
    <t>…</t>
    <phoneticPr fontId="1"/>
  </si>
  <si>
    <r>
      <t>平成</t>
    </r>
    <r>
      <rPr>
        <sz val="11"/>
        <rFont val="ＭＳ 明朝"/>
        <family val="1"/>
        <charset val="128"/>
      </rPr>
      <t>25年度</t>
    </r>
    <r>
      <rPr>
        <sz val="14"/>
        <rFont val="ＭＳ 明朝"/>
        <family val="1"/>
        <charset val="128"/>
      </rPr>
      <t/>
    </r>
    <phoneticPr fontId="3"/>
  </si>
  <si>
    <t>T161604　【第94回横浜市統計書】</t>
    <phoneticPr fontId="1"/>
  </si>
  <si>
    <r>
      <t>平成</t>
    </r>
    <r>
      <rPr>
        <sz val="11"/>
        <rFont val="ＭＳ 明朝"/>
        <family val="1"/>
        <charset val="128"/>
      </rPr>
      <t>26年度</t>
    </r>
    <r>
      <rPr>
        <sz val="14"/>
        <rFont val="ＭＳ 明朝"/>
        <family val="1"/>
        <charset val="128"/>
      </rPr>
      <t/>
    </r>
  </si>
  <si>
    <t>T161604　【第95回横浜市統計書】</t>
    <phoneticPr fontId="1"/>
  </si>
  <si>
    <r>
      <t>平成</t>
    </r>
    <r>
      <rPr>
        <sz val="11"/>
        <rFont val="ＭＳ 明朝"/>
        <family val="1"/>
        <charset val="128"/>
      </rPr>
      <t>27年度</t>
    </r>
    <r>
      <rPr>
        <sz val="14"/>
        <rFont val="ＭＳ 明朝"/>
        <family val="1"/>
        <charset val="128"/>
      </rPr>
      <t/>
    </r>
  </si>
  <si>
    <t>T161604　【第96回横浜市統計書】</t>
    <phoneticPr fontId="1"/>
  </si>
  <si>
    <r>
      <t>平成</t>
    </r>
    <r>
      <rPr>
        <sz val="11"/>
        <rFont val="ＭＳ 明朝"/>
        <family val="1"/>
        <charset val="128"/>
      </rPr>
      <t>28年度</t>
    </r>
    <r>
      <rPr>
        <sz val="14"/>
        <rFont val="ＭＳ 明朝"/>
        <family val="1"/>
        <charset val="128"/>
      </rPr>
      <t/>
    </r>
  </si>
  <si>
    <t>…</t>
    <phoneticPr fontId="1"/>
  </si>
  <si>
    <t>（４）横浜市歴史博物館の入館者数</t>
    <phoneticPr fontId="3"/>
  </si>
  <si>
    <t>T161704　【第97回横浜市統計書】</t>
    <phoneticPr fontId="1"/>
  </si>
  <si>
    <r>
      <t>平成</t>
    </r>
    <r>
      <rPr>
        <sz val="11"/>
        <rFont val="ＭＳ 明朝"/>
        <family val="1"/>
        <charset val="128"/>
      </rPr>
      <t>29年度</t>
    </r>
    <r>
      <rPr>
        <sz val="14"/>
        <rFont val="ＭＳ 明朝"/>
        <family val="1"/>
        <charset val="128"/>
      </rPr>
      <t/>
    </r>
  </si>
  <si>
    <t>T161704</t>
    <phoneticPr fontId="1"/>
  </si>
  <si>
    <t>第17表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1"/>
  </si>
  <si>
    <t>T161704　【第98回横浜市統計書】</t>
    <phoneticPr fontId="1"/>
  </si>
  <si>
    <r>
      <t>平成</t>
    </r>
    <r>
      <rPr>
        <sz val="11"/>
        <rFont val="ＭＳ 明朝"/>
        <family val="1"/>
        <charset val="128"/>
      </rPr>
      <t>30年度</t>
    </r>
    <r>
      <rPr>
        <sz val="14"/>
        <rFont val="ＭＳ 明朝"/>
        <family val="1"/>
        <charset val="128"/>
      </rPr>
      <t/>
    </r>
  </si>
  <si>
    <t>T161704　【第99回横浜市統計書】</t>
    <phoneticPr fontId="1"/>
  </si>
  <si>
    <r>
      <rPr>
        <sz val="11"/>
        <rFont val="ＭＳ 明朝"/>
        <family val="1"/>
        <charset val="128"/>
      </rPr>
      <t>令和元年度</t>
    </r>
    <r>
      <rPr>
        <sz val="14"/>
        <rFont val="ＭＳ 明朝"/>
        <family val="1"/>
        <charset val="128"/>
      </rPr>
      <t/>
    </r>
    <rPh sb="0" eb="2">
      <t>レイワ</t>
    </rPh>
    <rPh sb="2" eb="3">
      <t>ゲン</t>
    </rPh>
    <phoneticPr fontId="3"/>
  </si>
  <si>
    <t>注１）観覧者数は常設展示室および企画展示室観覧者の延べ人数です。</t>
    <rPh sb="0" eb="1">
      <t>チュウ</t>
    </rPh>
    <rPh sb="3" eb="5">
      <t>カンラン</t>
    </rPh>
    <rPh sb="5" eb="6">
      <t>シャ</t>
    </rPh>
    <rPh sb="6" eb="7">
      <t>スウ</t>
    </rPh>
    <rPh sb="8" eb="10">
      <t>ジョウセツ</t>
    </rPh>
    <rPh sb="10" eb="11">
      <t>テン</t>
    </rPh>
    <rPh sb="11" eb="12">
      <t>ジ</t>
    </rPh>
    <rPh sb="12" eb="13">
      <t>シツ</t>
    </rPh>
    <rPh sb="16" eb="18">
      <t>キカク</t>
    </rPh>
    <rPh sb="18" eb="19">
      <t>テン</t>
    </rPh>
    <rPh sb="19" eb="20">
      <t>ジ</t>
    </rPh>
    <rPh sb="20" eb="21">
      <t>シツ</t>
    </rPh>
    <rPh sb="21" eb="23">
      <t>カンラン</t>
    </rPh>
    <rPh sb="23" eb="24">
      <t>シャ</t>
    </rPh>
    <rPh sb="25" eb="26">
      <t>ノ</t>
    </rPh>
    <rPh sb="27" eb="29">
      <t>ニンズウ</t>
    </rPh>
    <phoneticPr fontId="3"/>
  </si>
  <si>
    <t>T161704　【第100回横浜市統計書】</t>
    <phoneticPr fontId="1"/>
  </si>
  <si>
    <t>年度</t>
    <rPh sb="0" eb="1">
      <t>トシ</t>
    </rPh>
    <rPh sb="1" eb="2">
      <t>ド</t>
    </rPh>
    <phoneticPr fontId="3"/>
  </si>
  <si>
    <t>講堂</t>
    <rPh sb="0" eb="1">
      <t>ドウ</t>
    </rPh>
    <phoneticPr fontId="3"/>
  </si>
  <si>
    <t>研修室</t>
    <rPh sb="0" eb="1">
      <t>オサム</t>
    </rPh>
    <rPh sb="1" eb="2">
      <t>シツ</t>
    </rPh>
    <phoneticPr fontId="3"/>
  </si>
  <si>
    <t>総数</t>
    <rPh sb="0" eb="1">
      <t>フサ</t>
    </rPh>
    <rPh sb="1" eb="2">
      <t>カズ</t>
    </rPh>
    <phoneticPr fontId="3"/>
  </si>
  <si>
    <t>大人</t>
    <rPh sb="0" eb="1">
      <t>ジン</t>
    </rPh>
    <phoneticPr fontId="3"/>
  </si>
  <si>
    <t>学校数</t>
    <rPh sb="0" eb="1">
      <t>コウ</t>
    </rPh>
    <rPh sb="1" eb="2">
      <t>カズ</t>
    </rPh>
    <phoneticPr fontId="3"/>
  </si>
  <si>
    <t>区分</t>
    <rPh sb="0" eb="1">
      <t>ク</t>
    </rPh>
    <rPh sb="1" eb="2">
      <t>ブン</t>
    </rPh>
    <phoneticPr fontId="3"/>
  </si>
  <si>
    <t>市内在住65歳以上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</si>
  <si>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>
      <rPr>
        <sz val="14"/>
        <rFont val="ＭＳ 明朝"/>
        <family val="1"/>
        <charset val="128"/>
      </rPr>
      <t/>
    </r>
    <rPh sb="0" eb="2">
      <t>レイワ</t>
    </rPh>
    <phoneticPr fontId="3"/>
  </si>
  <si>
    <t>T161704　【第101回横浜市統計書】</t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</si>
  <si>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4"/>
        <rFont val="ＭＳ 明朝"/>
        <family val="1"/>
        <charset val="128"/>
      </rPr>
      <t/>
    </r>
    <rPh sb="0" eb="2">
      <t>レイワ</t>
    </rPh>
    <phoneticPr fontId="3"/>
  </si>
  <si>
    <t>　２）新型コロナウイルス感染症拡大防止のため、令和２年４月１日から６月１日まで休館していました。</t>
    <rPh sb="14" eb="15">
      <t>ショウ</t>
    </rPh>
    <rPh sb="23" eb="25">
      <t>レイワ</t>
    </rPh>
    <rPh sb="26" eb="27">
      <t>ネン</t>
    </rPh>
    <rPh sb="28" eb="29">
      <t>ガツ</t>
    </rPh>
    <rPh sb="30" eb="31">
      <t>ニチ</t>
    </rPh>
    <rPh sb="34" eb="35">
      <t>ガツ</t>
    </rPh>
    <rPh sb="36" eb="37">
      <t>ニチ</t>
    </rPh>
    <rPh sb="39" eb="41">
      <t>キュウカン</t>
    </rPh>
    <phoneticPr fontId="3"/>
  </si>
  <si>
    <t>　２）改修工事のため、令和元年８月から令和２年３月まで休館していました。</t>
    <rPh sb="11" eb="13">
      <t>レイワ</t>
    </rPh>
    <rPh sb="13" eb="14">
      <t>ガン</t>
    </rPh>
    <rPh sb="14" eb="15">
      <t>ネン</t>
    </rPh>
    <rPh sb="16" eb="17">
      <t>ガツ</t>
    </rPh>
    <rPh sb="19" eb="21">
      <t>レイワ</t>
    </rPh>
    <rPh sb="22" eb="23">
      <t>ネン</t>
    </rPh>
    <rPh sb="24" eb="25">
      <t>ガツ</t>
    </rPh>
    <rPh sb="27" eb="29">
      <t>キュウカン</t>
    </rPh>
    <phoneticPr fontId="1"/>
  </si>
  <si>
    <t>資料：「横浜市ふるさと歴史財団 事業報告」 公益財団法人横浜市ふるさと歴史財団</t>
    <rPh sb="22" eb="24">
      <t>コウエキ</t>
    </rPh>
    <rPh sb="24" eb="26">
      <t>ザイダン</t>
    </rPh>
    <rPh sb="26" eb="28">
      <t>ホウジン</t>
    </rPh>
    <phoneticPr fontId="3"/>
  </si>
  <si>
    <t>T161704　【第102回横浜市統計書】</t>
    <phoneticPr fontId="1"/>
  </si>
  <si>
    <t>シニア</t>
    <phoneticPr fontId="1"/>
  </si>
  <si>
    <t>シニア</t>
    <phoneticPr fontId="1"/>
  </si>
  <si>
    <t>シニア</t>
    <phoneticPr fontId="3"/>
  </si>
  <si>
    <t>高・大</t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</si>
  <si>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4"/>
        <rFont val="ＭＳ 明朝"/>
        <family val="1"/>
        <charset val="128"/>
      </rPr>
      <t/>
    </r>
    <rPh sb="0" eb="2">
      <t>レイワ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</si>
  <si>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</si>
  <si>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3"/>
  </si>
  <si>
    <r>
      <t>平成14年度</t>
    </r>
    <r>
      <rPr>
        <sz val="14"/>
        <rFont val="ＭＳ 明朝"/>
        <family val="1"/>
        <charset val="128"/>
      </rPr>
      <t/>
    </r>
  </si>
  <si>
    <t>児童・生徒数</t>
    <rPh sb="0" eb="2">
      <t>ジドウ</t>
    </rPh>
    <rPh sb="3" eb="6">
      <t>セイトスウ</t>
    </rPh>
    <phoneticPr fontId="3"/>
  </si>
  <si>
    <t>総数</t>
    <rPh sb="0" eb="2">
      <t>ソウスウ</t>
    </rPh>
    <phoneticPr fontId="3"/>
  </si>
  <si>
    <t>令和４年度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</si>
  <si>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</si>
  <si>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</si>
  <si>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</si>
  <si>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</si>
  <si>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</si>
  <si>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</si>
  <si>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</si>
  <si>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</si>
  <si>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</si>
  <si>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</si>
  <si>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</si>
  <si>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</si>
  <si>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</si>
  <si>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</si>
  <si>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</si>
  <si>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</si>
  <si>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</si>
  <si>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</si>
  <si>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</si>
  <si>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</si>
  <si>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T161704　【第103回横浜市統計書】</t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</si>
  <si>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</si>
  <si>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　２）チラー更新工事のため、令和５年10月２日から令和６年２月２日まで休館していました。</t>
    <rPh sb="6" eb="10">
      <t>コウシンコウジ</t>
    </rPh>
    <rPh sb="14" eb="16">
      <t>レイワ</t>
    </rPh>
    <rPh sb="17" eb="18">
      <t>ネン</t>
    </rPh>
    <rPh sb="20" eb="21">
      <t>ガツ</t>
    </rPh>
    <rPh sb="22" eb="23">
      <t>ニチ</t>
    </rPh>
    <rPh sb="25" eb="27">
      <t>レイワ</t>
    </rPh>
    <rPh sb="28" eb="29">
      <t>ネン</t>
    </rPh>
    <rPh sb="30" eb="31">
      <t>ガツ</t>
    </rPh>
    <rPh sb="32" eb="33">
      <t>ニチ</t>
    </rPh>
    <rPh sb="35" eb="37">
      <t>キュウカン</t>
    </rPh>
    <phoneticPr fontId="1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</si>
  <si>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4"/>
        <rFont val="ＭＳ 明朝"/>
        <family val="1"/>
        <charset val="128"/>
      </rPr>
      <t/>
    </r>
    <rPh sb="0" eb="2">
      <t>レイワ</t>
    </rPh>
    <phoneticPr fontId="3"/>
  </si>
  <si>
    <t>　２）令和元年度（令和元年８月～令和２年３月）は改修工事のため、休館していました。
　３）令和２年度（令和２年４月１日～６月１日）は新型コロナウイルス感染症拡大防止のため、休館していました。
　４）令和５年度（令和５年10月２日～令和６年２月２日）はチラー更新工事のため、休館していました。</t>
    <rPh sb="3" eb="8">
      <t>レイワガンネンド</t>
    </rPh>
    <rPh sb="9" eb="13">
      <t>レイワガンネン</t>
    </rPh>
    <rPh sb="14" eb="15">
      <t>ガツ</t>
    </rPh>
    <rPh sb="16" eb="18">
      <t>レイワ</t>
    </rPh>
    <rPh sb="19" eb="20">
      <t>ネン</t>
    </rPh>
    <rPh sb="21" eb="22">
      <t>ガツ</t>
    </rPh>
    <rPh sb="24" eb="26">
      <t>カイシュウ</t>
    </rPh>
    <rPh sb="26" eb="28">
      <t>コウジ</t>
    </rPh>
    <rPh sb="99" eb="101">
      <t>レイワ</t>
    </rPh>
    <rPh sb="102" eb="10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</si>
</sst>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/>
    <xf numFmtId="0" fontId="5" fillId="0" borderId="0" xfId="0" applyFont="1" applyFill="1" applyAlignment="1" applyProtection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37" fontId="2" fillId="0" borderId="3" xfId="0" applyNumberFormat="1" applyFont="1" applyBorder="1" applyAlignment="1">
      <alignment horizontal="left"/>
    </xf>
    <xf numFmtId="0" fontId="2" fillId="0" borderId="3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1" xfId="0" quotePrefix="1" applyFont="1" applyBorder="1" applyAlignment="1">
      <alignment horizontal="center"/>
    </xf>
    <xf numFmtId="0" fontId="7" fillId="0" borderId="0" xfId="0" applyFont="1" applyFill="1"/>
    <xf numFmtId="37" fontId="7" fillId="0" borderId="0" xfId="0" applyNumberFormat="1" applyFont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0" fontId="7" fillId="0" borderId="0" xfId="0" applyFont="1" applyAlignment="1">
      <alignment horizontal="left"/>
    </xf>
    <xf numFmtId="37" fontId="7" fillId="0" borderId="0" xfId="0" applyNumberFormat="1" applyFont="1"/>
    <xf numFmtId="20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0" fontId="5" fillId="0" borderId="0" xfId="0" applyFont="1" applyFill="1" applyAlignment="1"/>
    <xf numFmtId="37" fontId="5" fillId="0" borderId="0" xfId="0" applyNumberFormat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5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37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37" fontId="7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0" fontId="9" fillId="0" borderId="0" xfId="0" applyFont="1" applyFill="1" applyAlignment="1"/>
    <xf numFmtId="37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quotePrefix="1" applyFont="1" applyFill="1" applyAlignment="1" applyProtection="1">
      <alignment horizontal="left"/>
    </xf>
    <xf numFmtId="0" fontId="5" fillId="0" borderId="0" xfId="0" quotePrefix="1" applyFont="1" applyFill="1" applyAlignment="1" applyProtection="1">
      <alignment horizontal="left"/>
    </xf>
    <xf numFmtId="0" fontId="2" fillId="0" borderId="4" xfId="0" quotePrefix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" xfId="0" quotePrefix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5" fillId="0" borderId="0" xfId="0" quotePrefix="1" applyFont="1" applyFill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7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3" width="6.625" style="2" customWidth="1"/>
    <col min="4" max="16" width="10.625" style="6" customWidth="1"/>
    <col min="17" max="17" width="12.75" style="6" bestFit="1" customWidth="1"/>
    <col min="18" max="18" width="10.5" style="6" bestFit="1" customWidth="1"/>
    <col min="19" max="19" width="9.5" style="6" bestFit="1" customWidth="1"/>
    <col min="20" max="20" width="10.5" style="6" bestFit="1" customWidth="1"/>
    <col min="21" max="21" width="9.5" style="6" bestFit="1" customWidth="1"/>
    <col min="22" max="22" width="11.875" style="6" customWidth="1"/>
    <col min="23" max="25" width="9.125" style="6" bestFit="1" customWidth="1"/>
    <col min="26" max="26" width="13.375" style="6" customWidth="1"/>
    <col min="27" max="16384" width="9" style="6"/>
  </cols>
  <sheetData>
    <row r="1" spans="1:16" x14ac:dyDescent="0.15">
      <c r="A1" s="3" t="s">
        <v>61</v>
      </c>
    </row>
    <row r="2" spans="1:16" s="48" customFormat="1" ht="17.25" x14ac:dyDescent="0.2">
      <c r="A2" s="46" t="s">
        <v>0</v>
      </c>
      <c r="B2" s="47"/>
      <c r="C2" s="47"/>
    </row>
    <row r="3" spans="1:16" s="21" customFormat="1" ht="14.25" x14ac:dyDescent="0.15">
      <c r="A3" s="19"/>
      <c r="B3" s="49"/>
      <c r="C3" s="49"/>
    </row>
    <row r="4" spans="1:16" s="21" customFormat="1" ht="14.25" x14ac:dyDescent="0.15">
      <c r="A4" s="19"/>
      <c r="B4" s="22" t="s">
        <v>62</v>
      </c>
      <c r="C4" s="22"/>
      <c r="F4" s="50"/>
      <c r="G4" s="50"/>
      <c r="I4" s="51"/>
    </row>
    <row r="5" spans="1:16" s="21" customFormat="1" ht="14.25" x14ac:dyDescent="0.15">
      <c r="A5" s="19"/>
      <c r="B5" s="49" t="s">
        <v>32</v>
      </c>
      <c r="C5" s="49"/>
    </row>
    <row r="6" spans="1:16" s="21" customFormat="1" ht="14.25" x14ac:dyDescent="0.15">
      <c r="A6" s="19"/>
      <c r="B6" s="49"/>
      <c r="C6" s="49"/>
    </row>
    <row r="7" spans="1:16" s="17" customFormat="1" ht="18.75" customHeight="1" x14ac:dyDescent="0.15">
      <c r="A7" s="28"/>
      <c r="B7" s="52" t="s">
        <v>82</v>
      </c>
      <c r="C7" s="52"/>
    </row>
    <row r="8" spans="1:16" s="17" customFormat="1" ht="13.5" customHeight="1" x14ac:dyDescent="0.15">
      <c r="A8" s="28"/>
      <c r="B8" s="52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16" s="17" customFormat="1" ht="13.5" customHeight="1" x14ac:dyDescent="0.15">
      <c r="A9" s="28"/>
      <c r="B9" s="75" t="s">
        <v>67</v>
      </c>
      <c r="C9" s="75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s="17" customFormat="1" ht="42" customHeight="1" x14ac:dyDescent="0.15">
      <c r="A10" s="28"/>
      <c r="B10" s="88" t="s">
        <v>119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53"/>
      <c r="N10" s="53"/>
      <c r="O10" s="53"/>
      <c r="P10" s="53"/>
    </row>
    <row r="11" spans="1:16" s="5" customFormat="1" ht="13.5" customHeight="1" thickBot="1" x14ac:dyDescent="0.2">
      <c r="A11" s="4"/>
      <c r="B11" s="75"/>
      <c r="C11" s="75"/>
      <c r="D11" s="14"/>
      <c r="F11" s="4"/>
      <c r="G11" s="4"/>
      <c r="H11" s="4"/>
      <c r="I11" s="4"/>
      <c r="J11" s="4"/>
      <c r="K11" s="4"/>
    </row>
    <row r="12" spans="1:16" s="55" customFormat="1" ht="23.1" customHeight="1" x14ac:dyDescent="0.15">
      <c r="B12" s="89" t="s">
        <v>69</v>
      </c>
      <c r="C12" s="90"/>
      <c r="D12" s="93" t="s">
        <v>7</v>
      </c>
      <c r="E12" s="95" t="s">
        <v>24</v>
      </c>
      <c r="F12" s="95"/>
      <c r="G12" s="95"/>
      <c r="H12" s="95"/>
      <c r="I12" s="95"/>
      <c r="J12" s="95" t="s">
        <v>25</v>
      </c>
      <c r="K12" s="95" t="s">
        <v>26</v>
      </c>
      <c r="L12" s="95"/>
      <c r="M12" s="91" t="s">
        <v>70</v>
      </c>
      <c r="N12" s="97"/>
      <c r="O12" s="91" t="s">
        <v>71</v>
      </c>
      <c r="P12" s="92"/>
    </row>
    <row r="13" spans="1:16" s="55" customFormat="1" ht="30" customHeight="1" x14ac:dyDescent="0.15">
      <c r="B13" s="79" t="s">
        <v>89</v>
      </c>
      <c r="C13" s="79" t="s">
        <v>90</v>
      </c>
      <c r="D13" s="94"/>
      <c r="E13" s="67" t="s">
        <v>72</v>
      </c>
      <c r="F13" s="57" t="s">
        <v>73</v>
      </c>
      <c r="G13" s="76" t="s">
        <v>86</v>
      </c>
      <c r="H13" s="67" t="s">
        <v>87</v>
      </c>
      <c r="I13" s="67" t="s">
        <v>8</v>
      </c>
      <c r="J13" s="96"/>
      <c r="K13" s="57" t="s">
        <v>74</v>
      </c>
      <c r="L13" s="86" t="s">
        <v>92</v>
      </c>
      <c r="M13" s="67" t="s">
        <v>18</v>
      </c>
      <c r="N13" s="67" t="s">
        <v>19</v>
      </c>
      <c r="O13" s="67" t="s">
        <v>18</v>
      </c>
      <c r="P13" s="58" t="s">
        <v>19</v>
      </c>
    </row>
    <row r="14" spans="1:16" s="2" customFormat="1" ht="7.5" customHeight="1" x14ac:dyDescent="0.15">
      <c r="B14" s="82"/>
      <c r="C14" s="83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s="2" customFormat="1" ht="13.5" customHeight="1" x14ac:dyDescent="0.2">
      <c r="A15" s="68"/>
      <c r="B15" s="68" t="s">
        <v>91</v>
      </c>
      <c r="C15" s="84">
        <v>2002</v>
      </c>
      <c r="D15" s="37">
        <v>304</v>
      </c>
      <c r="E15" s="37">
        <v>52163</v>
      </c>
      <c r="F15" s="37">
        <v>28199</v>
      </c>
      <c r="G15" s="37" t="s">
        <v>20</v>
      </c>
      <c r="H15" s="37">
        <v>2490</v>
      </c>
      <c r="I15" s="37">
        <v>21474</v>
      </c>
      <c r="J15" s="37">
        <v>71581</v>
      </c>
      <c r="K15" s="37">
        <v>449</v>
      </c>
      <c r="L15" s="37">
        <v>36269</v>
      </c>
      <c r="M15" s="37">
        <v>58</v>
      </c>
      <c r="N15" s="37">
        <v>6555</v>
      </c>
      <c r="O15" s="37">
        <v>190</v>
      </c>
      <c r="P15" s="37">
        <v>7361</v>
      </c>
    </row>
    <row r="16" spans="1:16" s="2" customFormat="1" ht="13.5" customHeight="1" x14ac:dyDescent="0.2">
      <c r="A16" s="68"/>
      <c r="B16" s="80" t="s">
        <v>2</v>
      </c>
      <c r="C16" s="84">
        <v>2003</v>
      </c>
      <c r="D16" s="37">
        <v>304</v>
      </c>
      <c r="E16" s="37">
        <v>52465</v>
      </c>
      <c r="F16" s="37">
        <v>27519</v>
      </c>
      <c r="G16" s="37" t="s">
        <v>20</v>
      </c>
      <c r="H16" s="37">
        <v>2158</v>
      </c>
      <c r="I16" s="37">
        <v>22788</v>
      </c>
      <c r="J16" s="37">
        <v>74884</v>
      </c>
      <c r="K16" s="37">
        <v>455</v>
      </c>
      <c r="L16" s="37">
        <v>38778</v>
      </c>
      <c r="M16" s="37">
        <v>70</v>
      </c>
      <c r="N16" s="37">
        <v>7466</v>
      </c>
      <c r="O16" s="37">
        <v>129</v>
      </c>
      <c r="P16" s="37">
        <v>6098</v>
      </c>
    </row>
    <row r="17" spans="1:16" s="2" customFormat="1" ht="13.5" customHeight="1" x14ac:dyDescent="0.2">
      <c r="A17" s="68"/>
      <c r="B17" s="80" t="s">
        <v>3</v>
      </c>
      <c r="C17" s="84">
        <v>2004</v>
      </c>
      <c r="D17" s="37">
        <v>304</v>
      </c>
      <c r="E17" s="37">
        <v>48405</v>
      </c>
      <c r="F17" s="37">
        <v>24717</v>
      </c>
      <c r="G17" s="37" t="s">
        <v>20</v>
      </c>
      <c r="H17" s="37">
        <v>1798</v>
      </c>
      <c r="I17" s="37">
        <v>21890</v>
      </c>
      <c r="J17" s="37">
        <v>74216</v>
      </c>
      <c r="K17" s="37">
        <v>445</v>
      </c>
      <c r="L17" s="37">
        <v>37838</v>
      </c>
      <c r="M17" s="37">
        <v>106</v>
      </c>
      <c r="N17" s="37">
        <v>7806</v>
      </c>
      <c r="O17" s="37">
        <v>181</v>
      </c>
      <c r="P17" s="37">
        <v>7801</v>
      </c>
    </row>
    <row r="18" spans="1:16" s="2" customFormat="1" ht="13.5" customHeight="1" x14ac:dyDescent="0.2">
      <c r="A18" s="68"/>
      <c r="B18" s="80" t="s">
        <v>4</v>
      </c>
      <c r="C18" s="84">
        <v>2005</v>
      </c>
      <c r="D18" s="37">
        <v>306</v>
      </c>
      <c r="E18" s="37">
        <v>42302</v>
      </c>
      <c r="F18" s="37">
        <v>21285</v>
      </c>
      <c r="G18" s="37" t="s">
        <v>20</v>
      </c>
      <c r="H18" s="37">
        <v>1849</v>
      </c>
      <c r="I18" s="37">
        <v>19168</v>
      </c>
      <c r="J18" s="37">
        <v>77961</v>
      </c>
      <c r="K18" s="37">
        <v>438</v>
      </c>
      <c r="L18" s="37">
        <v>38220</v>
      </c>
      <c r="M18" s="37">
        <v>52</v>
      </c>
      <c r="N18" s="37">
        <v>6085</v>
      </c>
      <c r="O18" s="37">
        <v>115</v>
      </c>
      <c r="P18" s="37">
        <v>5912</v>
      </c>
    </row>
    <row r="19" spans="1:16" s="2" customFormat="1" ht="13.5" customHeight="1" x14ac:dyDescent="0.2">
      <c r="A19" s="68"/>
      <c r="B19" s="80" t="s">
        <v>5</v>
      </c>
      <c r="C19" s="84">
        <v>2006</v>
      </c>
      <c r="D19" s="37">
        <v>309</v>
      </c>
      <c r="E19" s="37">
        <v>70093</v>
      </c>
      <c r="F19" s="37">
        <v>36206</v>
      </c>
      <c r="G19" s="37" t="s">
        <v>20</v>
      </c>
      <c r="H19" s="37">
        <v>1761</v>
      </c>
      <c r="I19" s="37">
        <v>32126</v>
      </c>
      <c r="J19" s="37">
        <v>97464</v>
      </c>
      <c r="K19" s="38">
        <v>506</v>
      </c>
      <c r="L19" s="38">
        <v>44741</v>
      </c>
      <c r="M19" s="37">
        <v>80</v>
      </c>
      <c r="N19" s="37">
        <v>17957</v>
      </c>
      <c r="O19" s="37">
        <v>175</v>
      </c>
      <c r="P19" s="37">
        <v>6919</v>
      </c>
    </row>
    <row r="20" spans="1:16" s="2" customFormat="1" ht="13.5" customHeight="1" x14ac:dyDescent="0.2">
      <c r="A20" s="68"/>
      <c r="B20" s="80" t="s">
        <v>16</v>
      </c>
      <c r="C20" s="84">
        <v>2007</v>
      </c>
      <c r="D20" s="37">
        <v>309</v>
      </c>
      <c r="E20" s="37">
        <v>51737</v>
      </c>
      <c r="F20" s="37">
        <v>29069</v>
      </c>
      <c r="G20" s="37" t="s">
        <v>20</v>
      </c>
      <c r="H20" s="37">
        <v>1919</v>
      </c>
      <c r="I20" s="37">
        <v>20749</v>
      </c>
      <c r="J20" s="37">
        <v>80667</v>
      </c>
      <c r="K20" s="38">
        <v>425</v>
      </c>
      <c r="L20" s="38">
        <v>37695</v>
      </c>
      <c r="M20" s="37">
        <v>116</v>
      </c>
      <c r="N20" s="37">
        <v>15773</v>
      </c>
      <c r="O20" s="37">
        <v>231</v>
      </c>
      <c r="P20" s="37">
        <v>8377</v>
      </c>
    </row>
    <row r="21" spans="1:16" s="2" customFormat="1" ht="13.5" customHeight="1" x14ac:dyDescent="0.2">
      <c r="A21" s="68"/>
      <c r="B21" s="80" t="s">
        <v>17</v>
      </c>
      <c r="C21" s="84">
        <v>2008</v>
      </c>
      <c r="D21" s="37">
        <v>311</v>
      </c>
      <c r="E21" s="37">
        <v>44393</v>
      </c>
      <c r="F21" s="37">
        <v>22199</v>
      </c>
      <c r="G21" s="37" t="s">
        <v>20</v>
      </c>
      <c r="H21" s="37">
        <v>1916</v>
      </c>
      <c r="I21" s="37">
        <v>20278</v>
      </c>
      <c r="J21" s="37">
        <v>86735</v>
      </c>
      <c r="K21" s="37">
        <v>452</v>
      </c>
      <c r="L21" s="37">
        <v>41639</v>
      </c>
      <c r="M21" s="37">
        <v>154</v>
      </c>
      <c r="N21" s="37">
        <v>26152</v>
      </c>
      <c r="O21" s="37">
        <v>301</v>
      </c>
      <c r="P21" s="37">
        <v>7525</v>
      </c>
    </row>
    <row r="22" spans="1:16" s="2" customFormat="1" ht="13.5" customHeight="1" x14ac:dyDescent="0.2">
      <c r="A22" s="68"/>
      <c r="B22" s="80" t="s">
        <v>22</v>
      </c>
      <c r="C22" s="84">
        <v>2009</v>
      </c>
      <c r="D22" s="37">
        <v>311</v>
      </c>
      <c r="E22" s="37">
        <v>36130</v>
      </c>
      <c r="F22" s="37">
        <v>20002</v>
      </c>
      <c r="G22" s="37" t="s">
        <v>20</v>
      </c>
      <c r="H22" s="37">
        <v>2032</v>
      </c>
      <c r="I22" s="37">
        <v>14096</v>
      </c>
      <c r="J22" s="37">
        <v>86806</v>
      </c>
      <c r="K22" s="37">
        <v>393</v>
      </c>
      <c r="L22" s="37">
        <v>38132</v>
      </c>
      <c r="M22" s="37">
        <v>133</v>
      </c>
      <c r="N22" s="37">
        <v>25120</v>
      </c>
      <c r="O22" s="37">
        <v>252</v>
      </c>
      <c r="P22" s="37">
        <v>7088</v>
      </c>
    </row>
    <row r="23" spans="1:16" s="2" customFormat="1" ht="13.5" customHeight="1" x14ac:dyDescent="0.2">
      <c r="A23" s="68"/>
      <c r="B23" s="80" t="s">
        <v>40</v>
      </c>
      <c r="C23" s="84">
        <v>2010</v>
      </c>
      <c r="D23" s="37">
        <v>305</v>
      </c>
      <c r="E23" s="37">
        <v>37123</v>
      </c>
      <c r="F23" s="37">
        <v>19702</v>
      </c>
      <c r="G23" s="37" t="s">
        <v>20</v>
      </c>
      <c r="H23" s="37">
        <v>1710</v>
      </c>
      <c r="I23" s="37">
        <v>15711</v>
      </c>
      <c r="J23" s="37">
        <v>85819</v>
      </c>
      <c r="K23" s="37">
        <v>415</v>
      </c>
      <c r="L23" s="37">
        <v>39984</v>
      </c>
      <c r="M23" s="37">
        <v>145</v>
      </c>
      <c r="N23" s="37">
        <v>25219</v>
      </c>
      <c r="O23" s="37">
        <v>230</v>
      </c>
      <c r="P23" s="37">
        <v>7331</v>
      </c>
    </row>
    <row r="24" spans="1:16" s="2" customFormat="1" ht="13.5" customHeight="1" x14ac:dyDescent="0.2">
      <c r="A24" s="68"/>
      <c r="B24" s="80" t="s">
        <v>45</v>
      </c>
      <c r="C24" s="84">
        <v>2011</v>
      </c>
      <c r="D24" s="37">
        <v>311</v>
      </c>
      <c r="E24" s="37">
        <v>33221</v>
      </c>
      <c r="F24" s="37">
        <v>16995</v>
      </c>
      <c r="G24" s="37" t="s">
        <v>20</v>
      </c>
      <c r="H24" s="37">
        <v>1721</v>
      </c>
      <c r="I24" s="37">
        <v>14505</v>
      </c>
      <c r="J24" s="37">
        <v>94819</v>
      </c>
      <c r="K24" s="37">
        <v>433</v>
      </c>
      <c r="L24" s="37">
        <v>41308</v>
      </c>
      <c r="M24" s="37">
        <v>156</v>
      </c>
      <c r="N24" s="37">
        <v>23636</v>
      </c>
      <c r="O24" s="37">
        <v>281</v>
      </c>
      <c r="P24" s="37">
        <v>7965</v>
      </c>
    </row>
    <row r="25" spans="1:16" s="2" customFormat="1" ht="13.5" customHeight="1" x14ac:dyDescent="0.2">
      <c r="A25" s="68"/>
      <c r="B25" s="80" t="s">
        <v>47</v>
      </c>
      <c r="C25" s="84">
        <v>2012</v>
      </c>
      <c r="D25" s="37">
        <v>310</v>
      </c>
      <c r="E25" s="37">
        <v>37285</v>
      </c>
      <c r="F25" s="37">
        <v>19206</v>
      </c>
      <c r="G25" s="37" t="s">
        <v>20</v>
      </c>
      <c r="H25" s="37">
        <v>1658</v>
      </c>
      <c r="I25" s="37">
        <v>16421</v>
      </c>
      <c r="J25" s="37">
        <v>89119</v>
      </c>
      <c r="K25" s="37">
        <v>409</v>
      </c>
      <c r="L25" s="37">
        <v>39248</v>
      </c>
      <c r="M25" s="37">
        <v>171</v>
      </c>
      <c r="N25" s="37">
        <v>23023</v>
      </c>
      <c r="O25" s="37">
        <v>242</v>
      </c>
      <c r="P25" s="37">
        <v>7300</v>
      </c>
    </row>
    <row r="26" spans="1:16" s="2" customFormat="1" ht="13.5" customHeight="1" x14ac:dyDescent="0.2">
      <c r="A26" s="68"/>
      <c r="B26" s="80" t="s">
        <v>50</v>
      </c>
      <c r="C26" s="84">
        <v>2013</v>
      </c>
      <c r="D26" s="37">
        <v>305</v>
      </c>
      <c r="E26" s="37">
        <v>33313</v>
      </c>
      <c r="F26" s="37">
        <v>18310</v>
      </c>
      <c r="G26" s="37" t="s">
        <v>20</v>
      </c>
      <c r="H26" s="37">
        <v>1653</v>
      </c>
      <c r="I26" s="37">
        <v>13350</v>
      </c>
      <c r="J26" s="37">
        <v>95631</v>
      </c>
      <c r="K26" s="37">
        <v>408</v>
      </c>
      <c r="L26" s="37">
        <v>38623</v>
      </c>
      <c r="M26" s="37">
        <v>185</v>
      </c>
      <c r="N26" s="37">
        <v>17960</v>
      </c>
      <c r="O26" s="37">
        <v>254</v>
      </c>
      <c r="P26" s="37">
        <v>6894</v>
      </c>
    </row>
    <row r="27" spans="1:16" s="2" customFormat="1" ht="13.5" customHeight="1" x14ac:dyDescent="0.2">
      <c r="A27" s="68"/>
      <c r="B27" s="80" t="s">
        <v>52</v>
      </c>
      <c r="C27" s="84">
        <v>2014</v>
      </c>
      <c r="D27" s="37">
        <v>311</v>
      </c>
      <c r="E27" s="37">
        <v>34269</v>
      </c>
      <c r="F27" s="37">
        <v>17184</v>
      </c>
      <c r="G27" s="37" t="s">
        <v>20</v>
      </c>
      <c r="H27" s="37">
        <v>1809</v>
      </c>
      <c r="I27" s="37">
        <v>15276</v>
      </c>
      <c r="J27" s="37">
        <v>93624</v>
      </c>
      <c r="K27" s="37">
        <v>376</v>
      </c>
      <c r="L27" s="37">
        <v>35000</v>
      </c>
      <c r="M27" s="37">
        <v>148</v>
      </c>
      <c r="N27" s="37">
        <v>18727</v>
      </c>
      <c r="O27" s="37">
        <v>262</v>
      </c>
      <c r="P27" s="37">
        <v>7642</v>
      </c>
    </row>
    <row r="28" spans="1:16" s="2" customFormat="1" ht="13.5" customHeight="1" x14ac:dyDescent="0.2">
      <c r="A28" s="68"/>
      <c r="B28" s="80" t="s">
        <v>54</v>
      </c>
      <c r="C28" s="84">
        <v>2015</v>
      </c>
      <c r="D28" s="37">
        <v>314</v>
      </c>
      <c r="E28" s="37">
        <v>34047</v>
      </c>
      <c r="F28" s="37">
        <v>19906</v>
      </c>
      <c r="G28" s="37" t="s">
        <v>20</v>
      </c>
      <c r="H28" s="37">
        <v>1919</v>
      </c>
      <c r="I28" s="37">
        <v>12222</v>
      </c>
      <c r="J28" s="37">
        <v>97049</v>
      </c>
      <c r="K28" s="37">
        <v>370</v>
      </c>
      <c r="L28" s="37">
        <v>34353</v>
      </c>
      <c r="M28" s="37">
        <v>196</v>
      </c>
      <c r="N28" s="37">
        <v>21264</v>
      </c>
      <c r="O28" s="37">
        <v>260</v>
      </c>
      <c r="P28" s="37">
        <v>7853</v>
      </c>
    </row>
    <row r="29" spans="1:16" s="2" customFormat="1" ht="13.5" customHeight="1" x14ac:dyDescent="0.2">
      <c r="A29" s="68"/>
      <c r="B29" s="80" t="s">
        <v>56</v>
      </c>
      <c r="C29" s="84">
        <v>2016</v>
      </c>
      <c r="D29" s="37">
        <v>311</v>
      </c>
      <c r="E29" s="37">
        <v>29422</v>
      </c>
      <c r="F29" s="37">
        <v>15787</v>
      </c>
      <c r="G29" s="37" t="s">
        <v>20</v>
      </c>
      <c r="H29" s="37">
        <v>1939</v>
      </c>
      <c r="I29" s="37">
        <v>11696</v>
      </c>
      <c r="J29" s="37">
        <v>107628</v>
      </c>
      <c r="K29" s="37">
        <v>347</v>
      </c>
      <c r="L29" s="37">
        <v>30966</v>
      </c>
      <c r="M29" s="37">
        <v>195</v>
      </c>
      <c r="N29" s="37">
        <v>23604</v>
      </c>
      <c r="O29" s="37">
        <v>284</v>
      </c>
      <c r="P29" s="37">
        <v>8836</v>
      </c>
    </row>
    <row r="30" spans="1:16" s="2" customFormat="1" ht="13.5" customHeight="1" x14ac:dyDescent="0.2">
      <c r="A30" s="68"/>
      <c r="B30" s="80" t="s">
        <v>60</v>
      </c>
      <c r="C30" s="84">
        <v>2017</v>
      </c>
      <c r="D30" s="37">
        <v>310</v>
      </c>
      <c r="E30" s="37">
        <v>33684</v>
      </c>
      <c r="F30" s="37">
        <v>20158</v>
      </c>
      <c r="G30" s="37" t="s">
        <v>20</v>
      </c>
      <c r="H30" s="37">
        <v>2646</v>
      </c>
      <c r="I30" s="37">
        <v>10880</v>
      </c>
      <c r="J30" s="37">
        <v>105061</v>
      </c>
      <c r="K30" s="37">
        <v>331</v>
      </c>
      <c r="L30" s="37">
        <v>28855</v>
      </c>
      <c r="M30" s="37">
        <v>230</v>
      </c>
      <c r="N30" s="37">
        <v>24726</v>
      </c>
      <c r="O30" s="37">
        <v>214</v>
      </c>
      <c r="P30" s="37">
        <v>5636</v>
      </c>
    </row>
    <row r="31" spans="1:16" s="2" customFormat="1" ht="13.5" customHeight="1" x14ac:dyDescent="0.2">
      <c r="A31" s="68"/>
      <c r="B31" s="80" t="s">
        <v>64</v>
      </c>
      <c r="C31" s="84">
        <v>2018</v>
      </c>
      <c r="D31" s="37">
        <v>310</v>
      </c>
      <c r="E31" s="37">
        <v>31389</v>
      </c>
      <c r="F31" s="37">
        <v>18954</v>
      </c>
      <c r="G31" s="37" t="s">
        <v>20</v>
      </c>
      <c r="H31" s="37">
        <v>2193</v>
      </c>
      <c r="I31" s="37">
        <v>10182</v>
      </c>
      <c r="J31" s="37">
        <v>99132</v>
      </c>
      <c r="K31" s="37">
        <v>330</v>
      </c>
      <c r="L31" s="37">
        <v>28603</v>
      </c>
      <c r="M31" s="37">
        <v>212</v>
      </c>
      <c r="N31" s="37">
        <v>20980</v>
      </c>
      <c r="O31" s="37">
        <v>231</v>
      </c>
      <c r="P31" s="37">
        <v>6598</v>
      </c>
    </row>
    <row r="32" spans="1:16" s="2" customFormat="1" ht="13.5" customHeight="1" x14ac:dyDescent="0.2">
      <c r="A32" s="68"/>
      <c r="B32" s="81" t="s">
        <v>66</v>
      </c>
      <c r="C32" s="84">
        <v>2019</v>
      </c>
      <c r="D32" s="37">
        <v>108</v>
      </c>
      <c r="E32" s="37">
        <v>14135</v>
      </c>
      <c r="F32" s="37">
        <v>7596</v>
      </c>
      <c r="G32" s="37" t="s">
        <v>20</v>
      </c>
      <c r="H32" s="37">
        <v>957</v>
      </c>
      <c r="I32" s="37">
        <v>5582</v>
      </c>
      <c r="J32" s="37">
        <v>51927</v>
      </c>
      <c r="K32" s="37">
        <v>262</v>
      </c>
      <c r="L32" s="37">
        <v>24440</v>
      </c>
      <c r="M32" s="37">
        <v>119</v>
      </c>
      <c r="N32" s="37">
        <v>15930</v>
      </c>
      <c r="O32" s="37">
        <v>83</v>
      </c>
      <c r="P32" s="37">
        <v>2425</v>
      </c>
    </row>
    <row r="33" spans="1:16" s="2" customFormat="1" ht="13.5" customHeight="1" x14ac:dyDescent="0.2">
      <c r="A33" s="68"/>
      <c r="B33" s="81" t="s">
        <v>77</v>
      </c>
      <c r="C33" s="84">
        <v>2020</v>
      </c>
      <c r="D33" s="37">
        <v>254</v>
      </c>
      <c r="E33" s="37">
        <v>36017</v>
      </c>
      <c r="F33" s="37">
        <v>21916</v>
      </c>
      <c r="G33" s="37">
        <v>9826</v>
      </c>
      <c r="H33" s="37">
        <v>1328</v>
      </c>
      <c r="I33" s="37">
        <v>2947</v>
      </c>
      <c r="J33" s="37">
        <v>20326</v>
      </c>
      <c r="K33" s="37">
        <v>46</v>
      </c>
      <c r="L33" s="37">
        <v>3791</v>
      </c>
      <c r="M33" s="37">
        <v>33</v>
      </c>
      <c r="N33" s="37">
        <v>2527</v>
      </c>
      <c r="O33" s="37">
        <v>39</v>
      </c>
      <c r="P33" s="37">
        <v>368</v>
      </c>
    </row>
    <row r="34" spans="1:16" s="2" customFormat="1" ht="13.5" customHeight="1" x14ac:dyDescent="0.2">
      <c r="A34" s="68"/>
      <c r="B34" s="81" t="s">
        <v>79</v>
      </c>
      <c r="C34" s="84">
        <v>2021</v>
      </c>
      <c r="D34" s="37">
        <v>306</v>
      </c>
      <c r="E34" s="37">
        <v>35537</v>
      </c>
      <c r="F34" s="37">
        <v>20619</v>
      </c>
      <c r="G34" s="37">
        <v>8938</v>
      </c>
      <c r="H34" s="37">
        <v>1611</v>
      </c>
      <c r="I34" s="37">
        <v>4369</v>
      </c>
      <c r="J34" s="37">
        <v>28148</v>
      </c>
      <c r="K34" s="37">
        <v>86</v>
      </c>
      <c r="L34" s="37">
        <v>6480</v>
      </c>
      <c r="M34" s="37">
        <v>59</v>
      </c>
      <c r="N34" s="37">
        <v>4937</v>
      </c>
      <c r="O34" s="37">
        <v>86</v>
      </c>
      <c r="P34" s="37">
        <v>1509</v>
      </c>
    </row>
    <row r="35" spans="1:16" s="2" customFormat="1" ht="13.5" customHeight="1" x14ac:dyDescent="0.2">
      <c r="A35" s="68"/>
      <c r="B35" s="81" t="s">
        <v>88</v>
      </c>
      <c r="C35" s="84">
        <v>2022</v>
      </c>
      <c r="D35" s="37">
        <v>306</v>
      </c>
      <c r="E35" s="37">
        <v>49577</v>
      </c>
      <c r="F35" s="37">
        <v>33491</v>
      </c>
      <c r="G35" s="37">
        <v>7515</v>
      </c>
      <c r="H35" s="37">
        <v>2027</v>
      </c>
      <c r="I35" s="37">
        <v>6253</v>
      </c>
      <c r="J35" s="37">
        <v>47350</v>
      </c>
      <c r="K35" s="37">
        <v>125</v>
      </c>
      <c r="L35" s="37">
        <v>10175</v>
      </c>
      <c r="M35" s="37">
        <v>58</v>
      </c>
      <c r="N35" s="37">
        <v>5134</v>
      </c>
      <c r="O35" s="37">
        <v>111</v>
      </c>
      <c r="P35" s="37">
        <v>2239</v>
      </c>
    </row>
    <row r="36" spans="1:16" s="2" customFormat="1" ht="13.5" customHeight="1" x14ac:dyDescent="0.2">
      <c r="A36" s="68"/>
      <c r="B36" s="81" t="s">
        <v>118</v>
      </c>
      <c r="C36" s="84">
        <v>2023</v>
      </c>
      <c r="D36" s="37">
        <v>208</v>
      </c>
      <c r="E36" s="37">
        <v>23051</v>
      </c>
      <c r="F36" s="37">
        <v>12411</v>
      </c>
      <c r="G36" s="37">
        <v>6226</v>
      </c>
      <c r="H36" s="37">
        <v>1179</v>
      </c>
      <c r="I36" s="37">
        <v>3235</v>
      </c>
      <c r="J36" s="37">
        <v>38066</v>
      </c>
      <c r="K36" s="37">
        <v>131</v>
      </c>
      <c r="L36" s="37">
        <v>10132</v>
      </c>
      <c r="M36" s="37">
        <v>61</v>
      </c>
      <c r="N36" s="37">
        <v>4844</v>
      </c>
      <c r="O36" s="37">
        <v>123</v>
      </c>
      <c r="P36" s="37">
        <v>3092</v>
      </c>
    </row>
    <row r="37" spans="1:16" s="2" customFormat="1" ht="7.5" customHeight="1" thickBot="1" x14ac:dyDescent="0.2">
      <c r="B37" s="66"/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</sheetData>
  <mergeCells count="8">
    <mergeCell ref="B10:L10"/>
    <mergeCell ref="B12:C12"/>
    <mergeCell ref="O12:P12"/>
    <mergeCell ref="D12:D13"/>
    <mergeCell ref="E12:I12"/>
    <mergeCell ref="J12:J13"/>
    <mergeCell ref="K12:L12"/>
    <mergeCell ref="M12:N12"/>
  </mergeCells>
  <phoneticPr fontId="3"/>
  <pageMargins left="0.75" right="0.75" top="1" bottom="1" header="0.51200000000000001" footer="0.51200000000000001"/>
  <pageSetup paperSize="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53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31</v>
      </c>
      <c r="E4" s="50"/>
      <c r="G4" s="51"/>
    </row>
    <row r="5" spans="1:14" s="21" customFormat="1" ht="14.25" x14ac:dyDescent="0.15">
      <c r="A5" s="19"/>
      <c r="B5" s="49" t="s">
        <v>32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101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67" t="s">
        <v>72</v>
      </c>
      <c r="E13" s="57" t="s">
        <v>73</v>
      </c>
      <c r="F13" s="67" t="s">
        <v>87</v>
      </c>
      <c r="G13" s="67" t="s">
        <v>8</v>
      </c>
      <c r="H13" s="96"/>
      <c r="I13" s="57" t="s">
        <v>74</v>
      </c>
      <c r="J13" s="86" t="s">
        <v>92</v>
      </c>
      <c r="K13" s="67" t="s">
        <v>18</v>
      </c>
      <c r="L13" s="67" t="s">
        <v>19</v>
      </c>
      <c r="M13" s="67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314</v>
      </c>
      <c r="D15" s="39">
        <v>34047</v>
      </c>
      <c r="E15" s="39">
        <v>19906</v>
      </c>
      <c r="F15" s="39">
        <v>1919</v>
      </c>
      <c r="G15" s="39">
        <v>12222</v>
      </c>
      <c r="H15" s="39">
        <v>97049</v>
      </c>
      <c r="I15" s="40">
        <v>370</v>
      </c>
      <c r="J15" s="40">
        <v>34353</v>
      </c>
      <c r="K15" s="39">
        <v>196</v>
      </c>
      <c r="L15" s="39">
        <v>21264</v>
      </c>
      <c r="M15" s="39">
        <v>260</v>
      </c>
      <c r="N15" s="39">
        <v>7853</v>
      </c>
    </row>
    <row r="16" spans="1:14" s="2" customFormat="1" ht="13.5" customHeight="1" x14ac:dyDescent="0.15">
      <c r="B16" s="64" t="s">
        <v>43</v>
      </c>
      <c r="C16" s="37">
        <v>314</v>
      </c>
      <c r="D16" s="37">
        <v>20158</v>
      </c>
      <c r="E16" s="37">
        <v>11257</v>
      </c>
      <c r="F16" s="37">
        <v>1180</v>
      </c>
      <c r="G16" s="37">
        <v>7721</v>
      </c>
      <c r="H16" s="37">
        <v>48990</v>
      </c>
      <c r="I16" s="37" t="s">
        <v>20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</row>
    <row r="17" spans="2:14" s="2" customFormat="1" ht="13.5" customHeight="1" x14ac:dyDescent="0.15">
      <c r="B17" s="64" t="s">
        <v>44</v>
      </c>
      <c r="C17" s="37">
        <v>245</v>
      </c>
      <c r="D17" s="37">
        <v>13889</v>
      </c>
      <c r="E17" s="37">
        <v>8649</v>
      </c>
      <c r="F17" s="37">
        <v>739</v>
      </c>
      <c r="G17" s="37">
        <v>4501</v>
      </c>
      <c r="H17" s="37">
        <v>48059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51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31</v>
      </c>
      <c r="E4" s="50"/>
      <c r="G4" s="51"/>
    </row>
    <row r="5" spans="1:14" s="21" customFormat="1" ht="14.25" x14ac:dyDescent="0.15">
      <c r="A5" s="19"/>
      <c r="B5" s="49" t="s">
        <v>32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102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56" t="s">
        <v>72</v>
      </c>
      <c r="E13" s="57" t="s">
        <v>73</v>
      </c>
      <c r="F13" s="56" t="s">
        <v>87</v>
      </c>
      <c r="G13" s="56" t="s">
        <v>8</v>
      </c>
      <c r="H13" s="96"/>
      <c r="I13" s="57" t="s">
        <v>74</v>
      </c>
      <c r="J13" s="86" t="s">
        <v>92</v>
      </c>
      <c r="K13" s="56" t="s">
        <v>18</v>
      </c>
      <c r="L13" s="56" t="s">
        <v>19</v>
      </c>
      <c r="M13" s="56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311</v>
      </c>
      <c r="D15" s="39">
        <v>34269</v>
      </c>
      <c r="E15" s="39">
        <v>17184</v>
      </c>
      <c r="F15" s="39">
        <v>1809</v>
      </c>
      <c r="G15" s="39">
        <v>15276</v>
      </c>
      <c r="H15" s="39">
        <v>93624</v>
      </c>
      <c r="I15" s="40">
        <v>376</v>
      </c>
      <c r="J15" s="40">
        <v>35000</v>
      </c>
      <c r="K15" s="39">
        <v>148</v>
      </c>
      <c r="L15" s="39">
        <v>18727</v>
      </c>
      <c r="M15" s="39">
        <v>262</v>
      </c>
      <c r="N15" s="39">
        <v>7642</v>
      </c>
    </row>
    <row r="16" spans="1:14" s="2" customFormat="1" ht="13.5" customHeight="1" x14ac:dyDescent="0.15">
      <c r="B16" s="64" t="s">
        <v>43</v>
      </c>
      <c r="C16" s="37">
        <v>311</v>
      </c>
      <c r="D16" s="37">
        <v>19271</v>
      </c>
      <c r="E16" s="37">
        <v>9655</v>
      </c>
      <c r="F16" s="37">
        <v>1116</v>
      </c>
      <c r="G16" s="37">
        <v>8500</v>
      </c>
      <c r="H16" s="37">
        <v>47921</v>
      </c>
      <c r="I16" s="37" t="s">
        <v>39</v>
      </c>
      <c r="J16" s="37" t="s">
        <v>39</v>
      </c>
      <c r="K16" s="37" t="s">
        <v>39</v>
      </c>
      <c r="L16" s="37" t="s">
        <v>39</v>
      </c>
      <c r="M16" s="37" t="s">
        <v>39</v>
      </c>
      <c r="N16" s="37" t="s">
        <v>39</v>
      </c>
    </row>
    <row r="17" spans="2:14" s="2" customFormat="1" ht="13.5" customHeight="1" x14ac:dyDescent="0.15">
      <c r="B17" s="64" t="s">
        <v>44</v>
      </c>
      <c r="C17" s="37">
        <v>236</v>
      </c>
      <c r="D17" s="37">
        <v>14998</v>
      </c>
      <c r="E17" s="37">
        <v>7529</v>
      </c>
      <c r="F17" s="37">
        <v>693</v>
      </c>
      <c r="G17" s="37">
        <v>6776</v>
      </c>
      <c r="H17" s="37">
        <v>45703</v>
      </c>
      <c r="I17" s="37" t="s">
        <v>39</v>
      </c>
      <c r="J17" s="37" t="s">
        <v>39</v>
      </c>
      <c r="K17" s="37" t="s">
        <v>39</v>
      </c>
      <c r="L17" s="37" t="s">
        <v>39</v>
      </c>
      <c r="M17" s="37" t="s">
        <v>39</v>
      </c>
      <c r="N17" s="37" t="s">
        <v>39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48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31</v>
      </c>
      <c r="E4" s="50"/>
      <c r="G4" s="51"/>
    </row>
    <row r="5" spans="1:14" s="21" customFormat="1" ht="14.25" x14ac:dyDescent="0.15">
      <c r="A5" s="19"/>
      <c r="B5" s="49" t="s">
        <v>32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103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56" t="s">
        <v>72</v>
      </c>
      <c r="E13" s="57" t="s">
        <v>73</v>
      </c>
      <c r="F13" s="56" t="s">
        <v>87</v>
      </c>
      <c r="G13" s="56" t="s">
        <v>8</v>
      </c>
      <c r="H13" s="96"/>
      <c r="I13" s="57" t="s">
        <v>74</v>
      </c>
      <c r="J13" s="86" t="s">
        <v>92</v>
      </c>
      <c r="K13" s="56" t="s">
        <v>18</v>
      </c>
      <c r="L13" s="56" t="s">
        <v>19</v>
      </c>
      <c r="M13" s="56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305</v>
      </c>
      <c r="D15" s="39">
        <f>SUM(D16:D17)</f>
        <v>33313</v>
      </c>
      <c r="E15" s="39">
        <f>SUM(E16:E17)</f>
        <v>18310</v>
      </c>
      <c r="F15" s="39">
        <f>SUM(F16:F17)</f>
        <v>1653</v>
      </c>
      <c r="G15" s="39">
        <f>SUM(G16:G17)</f>
        <v>13350</v>
      </c>
      <c r="H15" s="39">
        <f>SUM(H16:H17)</f>
        <v>95631</v>
      </c>
      <c r="I15" s="40">
        <v>408</v>
      </c>
      <c r="J15" s="40">
        <v>38623</v>
      </c>
      <c r="K15" s="39">
        <v>185</v>
      </c>
      <c r="L15" s="39">
        <v>17960</v>
      </c>
      <c r="M15" s="39">
        <v>254</v>
      </c>
      <c r="N15" s="39">
        <v>6894</v>
      </c>
    </row>
    <row r="16" spans="1:14" s="2" customFormat="1" ht="13.5" customHeight="1" x14ac:dyDescent="0.15">
      <c r="B16" s="64" t="s">
        <v>43</v>
      </c>
      <c r="C16" s="37">
        <v>305</v>
      </c>
      <c r="D16" s="37">
        <v>22493</v>
      </c>
      <c r="E16" s="37">
        <v>10925</v>
      </c>
      <c r="F16" s="37">
        <v>1066</v>
      </c>
      <c r="G16" s="37">
        <v>10502</v>
      </c>
      <c r="H16" s="37">
        <v>49848</v>
      </c>
      <c r="I16" s="37" t="s">
        <v>49</v>
      </c>
      <c r="J16" s="37" t="s">
        <v>49</v>
      </c>
      <c r="K16" s="37" t="s">
        <v>49</v>
      </c>
      <c r="L16" s="37" t="s">
        <v>49</v>
      </c>
      <c r="M16" s="37" t="s">
        <v>49</v>
      </c>
      <c r="N16" s="37" t="s">
        <v>49</v>
      </c>
    </row>
    <row r="17" spans="2:14" s="2" customFormat="1" ht="13.5" customHeight="1" x14ac:dyDescent="0.15">
      <c r="B17" s="64" t="s">
        <v>44</v>
      </c>
      <c r="C17" s="37">
        <v>239</v>
      </c>
      <c r="D17" s="37">
        <v>10820</v>
      </c>
      <c r="E17" s="37">
        <v>7385</v>
      </c>
      <c r="F17" s="37">
        <v>587</v>
      </c>
      <c r="G17" s="37">
        <v>2848</v>
      </c>
      <c r="H17" s="37">
        <v>45783</v>
      </c>
      <c r="I17" s="37" t="s">
        <v>49</v>
      </c>
      <c r="J17" s="37" t="s">
        <v>49</v>
      </c>
      <c r="K17" s="37" t="s">
        <v>49</v>
      </c>
      <c r="L17" s="37" t="s">
        <v>49</v>
      </c>
      <c r="M17" s="37" t="s">
        <v>49</v>
      </c>
      <c r="N17" s="37" t="s">
        <v>49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46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31</v>
      </c>
      <c r="E4" s="50"/>
      <c r="G4" s="51"/>
    </row>
    <row r="5" spans="1:14" s="21" customFormat="1" ht="14.25" x14ac:dyDescent="0.15">
      <c r="A5" s="19"/>
      <c r="B5" s="49" t="s">
        <v>32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104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56" t="s">
        <v>72</v>
      </c>
      <c r="E13" s="57" t="s">
        <v>73</v>
      </c>
      <c r="F13" s="56" t="s">
        <v>87</v>
      </c>
      <c r="G13" s="56" t="s">
        <v>8</v>
      </c>
      <c r="H13" s="96"/>
      <c r="I13" s="57" t="s">
        <v>74</v>
      </c>
      <c r="J13" s="86" t="s">
        <v>92</v>
      </c>
      <c r="K13" s="56" t="s">
        <v>18</v>
      </c>
      <c r="L13" s="56" t="s">
        <v>19</v>
      </c>
      <c r="M13" s="56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310</v>
      </c>
      <c r="D15" s="39">
        <v>37285</v>
      </c>
      <c r="E15" s="39">
        <v>19206</v>
      </c>
      <c r="F15" s="39">
        <v>1658</v>
      </c>
      <c r="G15" s="39">
        <v>16421</v>
      </c>
      <c r="H15" s="39">
        <v>89119</v>
      </c>
      <c r="I15" s="40">
        <v>409</v>
      </c>
      <c r="J15" s="40">
        <v>39248</v>
      </c>
      <c r="K15" s="39">
        <v>171</v>
      </c>
      <c r="L15" s="39">
        <v>23023</v>
      </c>
      <c r="M15" s="39">
        <v>242</v>
      </c>
      <c r="N15" s="39">
        <v>7300</v>
      </c>
    </row>
    <row r="16" spans="1:14" s="2" customFormat="1" ht="13.5" customHeight="1" x14ac:dyDescent="0.15">
      <c r="B16" s="64" t="s">
        <v>43</v>
      </c>
      <c r="C16" s="37">
        <v>310</v>
      </c>
      <c r="D16" s="37">
        <v>22437</v>
      </c>
      <c r="E16" s="37">
        <v>10710</v>
      </c>
      <c r="F16" s="37">
        <v>1064</v>
      </c>
      <c r="G16" s="37">
        <v>10663</v>
      </c>
      <c r="H16" s="37">
        <v>46020</v>
      </c>
      <c r="I16" s="37" t="s">
        <v>20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</row>
    <row r="17" spans="2:14" s="2" customFormat="1" ht="13.5" customHeight="1" x14ac:dyDescent="0.15">
      <c r="B17" s="64" t="s">
        <v>44</v>
      </c>
      <c r="C17" s="37">
        <v>239</v>
      </c>
      <c r="D17" s="37">
        <v>14848</v>
      </c>
      <c r="E17" s="37">
        <v>8496</v>
      </c>
      <c r="F17" s="37">
        <v>594</v>
      </c>
      <c r="G17" s="37">
        <v>5758</v>
      </c>
      <c r="H17" s="37">
        <v>43099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42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31</v>
      </c>
      <c r="E4" s="50"/>
      <c r="G4" s="51"/>
    </row>
    <row r="5" spans="1:14" s="21" customFormat="1" ht="14.25" x14ac:dyDescent="0.15">
      <c r="A5" s="19"/>
      <c r="B5" s="49" t="s">
        <v>41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105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56" t="s">
        <v>72</v>
      </c>
      <c r="E13" s="57" t="s">
        <v>73</v>
      </c>
      <c r="F13" s="56" t="s">
        <v>87</v>
      </c>
      <c r="G13" s="56" t="s">
        <v>8</v>
      </c>
      <c r="H13" s="96"/>
      <c r="I13" s="57" t="s">
        <v>74</v>
      </c>
      <c r="J13" s="86" t="s">
        <v>92</v>
      </c>
      <c r="K13" s="56" t="s">
        <v>18</v>
      </c>
      <c r="L13" s="56" t="s">
        <v>19</v>
      </c>
      <c r="M13" s="56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311</v>
      </c>
      <c r="D15" s="39">
        <v>33221</v>
      </c>
      <c r="E15" s="39">
        <v>16995</v>
      </c>
      <c r="F15" s="39">
        <v>1721</v>
      </c>
      <c r="G15" s="39">
        <v>14505</v>
      </c>
      <c r="H15" s="39">
        <v>94819</v>
      </c>
      <c r="I15" s="40">
        <v>433</v>
      </c>
      <c r="J15" s="40">
        <v>41308</v>
      </c>
      <c r="K15" s="39">
        <v>156</v>
      </c>
      <c r="L15" s="39">
        <v>23636</v>
      </c>
      <c r="M15" s="39">
        <v>281</v>
      </c>
      <c r="N15" s="39">
        <v>7965</v>
      </c>
    </row>
    <row r="16" spans="1:14" s="2" customFormat="1" ht="13.5" customHeight="1" x14ac:dyDescent="0.15">
      <c r="B16" s="64" t="s">
        <v>43</v>
      </c>
      <c r="C16" s="37">
        <v>311</v>
      </c>
      <c r="D16" s="37">
        <v>24062</v>
      </c>
      <c r="E16" s="37">
        <v>10767</v>
      </c>
      <c r="F16" s="37">
        <v>1239</v>
      </c>
      <c r="G16" s="37">
        <v>12056</v>
      </c>
      <c r="H16" s="37">
        <v>50038</v>
      </c>
      <c r="I16" s="37" t="s">
        <v>39</v>
      </c>
      <c r="J16" s="37" t="s">
        <v>39</v>
      </c>
      <c r="K16" s="37" t="s">
        <v>39</v>
      </c>
      <c r="L16" s="37" t="s">
        <v>39</v>
      </c>
      <c r="M16" s="37" t="s">
        <v>39</v>
      </c>
      <c r="N16" s="37" t="s">
        <v>39</v>
      </c>
    </row>
    <row r="17" spans="2:14" s="2" customFormat="1" ht="13.5" customHeight="1" x14ac:dyDescent="0.15">
      <c r="B17" s="64" t="s">
        <v>44</v>
      </c>
      <c r="C17" s="37">
        <v>246</v>
      </c>
      <c r="D17" s="37">
        <v>9159</v>
      </c>
      <c r="E17" s="37">
        <v>6228</v>
      </c>
      <c r="F17" s="37">
        <v>482</v>
      </c>
      <c r="G17" s="37">
        <v>2449</v>
      </c>
      <c r="H17" s="37">
        <v>44781</v>
      </c>
      <c r="I17" s="37" t="s">
        <v>39</v>
      </c>
      <c r="J17" s="37" t="s">
        <v>39</v>
      </c>
      <c r="K17" s="37" t="s">
        <v>39</v>
      </c>
      <c r="L17" s="37" t="s">
        <v>39</v>
      </c>
      <c r="M17" s="37" t="s">
        <v>39</v>
      </c>
      <c r="N17" s="37" t="s">
        <v>39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38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31</v>
      </c>
      <c r="E4" s="23"/>
      <c r="G4" s="24"/>
    </row>
    <row r="5" spans="1:14" s="21" customFormat="1" ht="14.25" x14ac:dyDescent="0.15">
      <c r="A5" s="19"/>
      <c r="B5" s="20" t="s">
        <v>32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82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42"/>
      <c r="E11" s="4"/>
      <c r="F11" s="4"/>
      <c r="G11" s="4"/>
      <c r="H11" s="4"/>
      <c r="I11" s="4"/>
      <c r="N11" s="87" t="s">
        <v>106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305</v>
      </c>
      <c r="D15" s="39">
        <v>37123</v>
      </c>
      <c r="E15" s="39">
        <v>19702</v>
      </c>
      <c r="F15" s="39">
        <v>1710</v>
      </c>
      <c r="G15" s="39">
        <v>15711</v>
      </c>
      <c r="H15" s="39">
        <v>85819</v>
      </c>
      <c r="I15" s="40">
        <v>415</v>
      </c>
      <c r="J15" s="40">
        <v>39984</v>
      </c>
      <c r="K15" s="39">
        <v>145</v>
      </c>
      <c r="L15" s="39">
        <v>25219</v>
      </c>
      <c r="M15" s="39">
        <v>230</v>
      </c>
      <c r="N15" s="39">
        <v>7331</v>
      </c>
    </row>
    <row r="16" spans="1:14" s="1" customFormat="1" ht="13.5" customHeight="1" x14ac:dyDescent="0.15">
      <c r="B16" s="10" t="s">
        <v>9</v>
      </c>
      <c r="C16" s="37">
        <v>305</v>
      </c>
      <c r="D16" s="37">
        <v>23633</v>
      </c>
      <c r="E16" s="37">
        <v>11804</v>
      </c>
      <c r="F16" s="37">
        <v>1078</v>
      </c>
      <c r="G16" s="37">
        <v>10751</v>
      </c>
      <c r="H16" s="37">
        <v>46868</v>
      </c>
      <c r="I16" s="36" t="s">
        <v>39</v>
      </c>
      <c r="J16" s="36" t="s">
        <v>39</v>
      </c>
      <c r="K16" s="36" t="s">
        <v>39</v>
      </c>
      <c r="L16" s="36" t="s">
        <v>39</v>
      </c>
      <c r="M16" s="36" t="s">
        <v>39</v>
      </c>
      <c r="N16" s="36" t="s">
        <v>39</v>
      </c>
    </row>
    <row r="17" spans="2:14" s="1" customFormat="1" ht="13.5" customHeight="1" x14ac:dyDescent="0.15">
      <c r="B17" s="18" t="s">
        <v>27</v>
      </c>
      <c r="C17" s="37">
        <v>226</v>
      </c>
      <c r="D17" s="37">
        <v>13490</v>
      </c>
      <c r="E17" s="37">
        <v>7898</v>
      </c>
      <c r="F17" s="37">
        <v>632</v>
      </c>
      <c r="G17" s="37">
        <v>4960</v>
      </c>
      <c r="H17" s="37">
        <v>38951</v>
      </c>
      <c r="I17" s="36" t="s">
        <v>39</v>
      </c>
      <c r="J17" s="36" t="s">
        <v>39</v>
      </c>
      <c r="K17" s="36" t="s">
        <v>39</v>
      </c>
      <c r="L17" s="36" t="s">
        <v>39</v>
      </c>
      <c r="M17" s="36" t="s">
        <v>39</v>
      </c>
      <c r="N17" s="36" t="s">
        <v>39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33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31</v>
      </c>
      <c r="E4" s="23"/>
      <c r="G4" s="24"/>
    </row>
    <row r="5" spans="1:14" s="21" customFormat="1" ht="14.25" x14ac:dyDescent="0.15">
      <c r="A5" s="19"/>
      <c r="B5" s="20" t="s">
        <v>32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21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42"/>
      <c r="E11" s="4"/>
      <c r="F11" s="4"/>
      <c r="G11" s="4"/>
      <c r="H11" s="4"/>
      <c r="I11" s="4"/>
      <c r="N11" s="87" t="s">
        <v>107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311</v>
      </c>
      <c r="D15" s="39">
        <v>36130</v>
      </c>
      <c r="E15" s="39">
        <v>20002</v>
      </c>
      <c r="F15" s="39">
        <v>2032</v>
      </c>
      <c r="G15" s="39">
        <v>14096</v>
      </c>
      <c r="H15" s="39">
        <v>86806</v>
      </c>
      <c r="I15" s="40">
        <v>393</v>
      </c>
      <c r="J15" s="40">
        <v>38132</v>
      </c>
      <c r="K15" s="39">
        <v>133</v>
      </c>
      <c r="L15" s="39">
        <v>25120</v>
      </c>
      <c r="M15" s="39">
        <v>252</v>
      </c>
      <c r="N15" s="39">
        <v>7088</v>
      </c>
    </row>
    <row r="16" spans="1:14" s="1" customFormat="1" ht="13.5" customHeight="1" x14ac:dyDescent="0.15">
      <c r="B16" s="10" t="s">
        <v>9</v>
      </c>
      <c r="C16" s="37">
        <v>311</v>
      </c>
      <c r="D16" s="37">
        <v>25430</v>
      </c>
      <c r="E16" s="37">
        <v>12129</v>
      </c>
      <c r="F16" s="37">
        <v>1357</v>
      </c>
      <c r="G16" s="37">
        <v>11944</v>
      </c>
      <c r="H16" s="37">
        <v>48615</v>
      </c>
      <c r="I16" s="36" t="s">
        <v>20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239</v>
      </c>
      <c r="D17" s="37">
        <v>10700</v>
      </c>
      <c r="E17" s="37">
        <v>7873</v>
      </c>
      <c r="F17" s="37">
        <v>675</v>
      </c>
      <c r="G17" s="37">
        <v>2152</v>
      </c>
      <c r="H17" s="37">
        <v>38191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D12:G12"/>
    <mergeCell ref="C12:C13"/>
    <mergeCell ref="B12:B13"/>
    <mergeCell ref="M12:N12"/>
    <mergeCell ref="K12:L12"/>
    <mergeCell ref="H12:H13"/>
    <mergeCell ref="I12:J12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15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1</v>
      </c>
      <c r="E4" s="23"/>
      <c r="G4" s="24"/>
    </row>
    <row r="5" spans="1:14" s="21" customFormat="1" ht="14.25" x14ac:dyDescent="0.15">
      <c r="A5" s="19"/>
      <c r="B5" s="20" t="s">
        <v>13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14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13"/>
      <c r="C11" s="14"/>
      <c r="E11" s="4"/>
      <c r="F11" s="4"/>
      <c r="G11" s="4"/>
      <c r="H11" s="4"/>
      <c r="I11" s="4"/>
      <c r="N11" s="87" t="s">
        <v>108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311</v>
      </c>
      <c r="D15" s="39">
        <v>44393</v>
      </c>
      <c r="E15" s="39">
        <v>22199</v>
      </c>
      <c r="F15" s="39">
        <v>1916</v>
      </c>
      <c r="G15" s="39">
        <v>20278</v>
      </c>
      <c r="H15" s="39">
        <v>86735</v>
      </c>
      <c r="I15" s="40">
        <v>452</v>
      </c>
      <c r="J15" s="40">
        <v>41639</v>
      </c>
      <c r="K15" s="39">
        <v>154</v>
      </c>
      <c r="L15" s="39">
        <v>26152</v>
      </c>
      <c r="M15" s="39">
        <v>301</v>
      </c>
      <c r="N15" s="39">
        <v>7525</v>
      </c>
    </row>
    <row r="16" spans="1:14" s="1" customFormat="1" ht="13.5" customHeight="1" x14ac:dyDescent="0.15">
      <c r="B16" s="10" t="s">
        <v>9</v>
      </c>
      <c r="C16" s="37">
        <v>311</v>
      </c>
      <c r="D16" s="37">
        <v>29603</v>
      </c>
      <c r="E16" s="37">
        <v>14084</v>
      </c>
      <c r="F16" s="37">
        <v>1331</v>
      </c>
      <c r="G16" s="37">
        <v>14188</v>
      </c>
      <c r="H16" s="37">
        <v>46875</v>
      </c>
      <c r="I16" s="36" t="s">
        <v>23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233</v>
      </c>
      <c r="D17" s="37">
        <v>14790</v>
      </c>
      <c r="E17" s="37">
        <v>8115</v>
      </c>
      <c r="F17" s="37">
        <v>585</v>
      </c>
      <c r="G17" s="37">
        <v>6090</v>
      </c>
      <c r="H17" s="37">
        <v>39860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I12:J12"/>
    <mergeCell ref="K12:L12"/>
    <mergeCell ref="M12:N12"/>
    <mergeCell ref="B12:B13"/>
    <mergeCell ref="C12:C13"/>
    <mergeCell ref="D12:G12"/>
    <mergeCell ref="H12:H13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11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1</v>
      </c>
      <c r="E4" s="23"/>
      <c r="G4" s="24"/>
    </row>
    <row r="5" spans="1:14" s="21" customFormat="1" ht="14.25" x14ac:dyDescent="0.15">
      <c r="A5" s="19"/>
      <c r="B5" s="20" t="s">
        <v>6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10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13"/>
      <c r="C11" s="14"/>
      <c r="E11" s="4"/>
      <c r="F11" s="4"/>
      <c r="G11" s="4"/>
      <c r="H11" s="4"/>
      <c r="I11" s="4"/>
      <c r="N11" s="87" t="s">
        <v>109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309</v>
      </c>
      <c r="D15" s="39">
        <v>51737</v>
      </c>
      <c r="E15" s="39">
        <v>29069</v>
      </c>
      <c r="F15" s="39">
        <v>1919</v>
      </c>
      <c r="G15" s="39">
        <v>20749</v>
      </c>
      <c r="H15" s="39">
        <v>80667</v>
      </c>
      <c r="I15" s="40">
        <v>425</v>
      </c>
      <c r="J15" s="40">
        <v>37695</v>
      </c>
      <c r="K15" s="39">
        <v>116</v>
      </c>
      <c r="L15" s="39">
        <v>15773</v>
      </c>
      <c r="M15" s="41">
        <v>231</v>
      </c>
      <c r="N15" s="39">
        <v>8377</v>
      </c>
    </row>
    <row r="16" spans="1:14" s="1" customFormat="1" ht="13.5" customHeight="1" x14ac:dyDescent="0.15">
      <c r="B16" s="10" t="s">
        <v>9</v>
      </c>
      <c r="C16" s="37">
        <v>309</v>
      </c>
      <c r="D16" s="37">
        <v>31837</v>
      </c>
      <c r="E16" s="37">
        <v>16157</v>
      </c>
      <c r="F16" s="37">
        <v>1236</v>
      </c>
      <c r="G16" s="37">
        <v>14444</v>
      </c>
      <c r="H16" s="37">
        <v>44243</v>
      </c>
      <c r="I16" s="36" t="s">
        <v>20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224</v>
      </c>
      <c r="D17" s="37">
        <v>19900</v>
      </c>
      <c r="E17" s="37">
        <v>12912</v>
      </c>
      <c r="F17" s="37">
        <v>683</v>
      </c>
      <c r="G17" s="37">
        <v>6305</v>
      </c>
      <c r="H17" s="37">
        <v>36424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I12:J12"/>
    <mergeCell ref="K12:L12"/>
    <mergeCell ref="M12:N12"/>
    <mergeCell ref="B12:B13"/>
    <mergeCell ref="C12:C13"/>
    <mergeCell ref="D12:G12"/>
    <mergeCell ref="H12:H13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12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1</v>
      </c>
      <c r="E4" s="23"/>
      <c r="G4" s="24"/>
    </row>
    <row r="5" spans="1:14" s="21" customFormat="1" ht="14.25" x14ac:dyDescent="0.15">
      <c r="A5" s="19"/>
      <c r="B5" s="20" t="s">
        <v>6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10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13"/>
      <c r="C11" s="14"/>
      <c r="E11" s="4"/>
      <c r="F11" s="4"/>
      <c r="G11" s="4"/>
      <c r="H11" s="4"/>
      <c r="I11" s="4"/>
      <c r="N11" s="87" t="s">
        <v>110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309</v>
      </c>
      <c r="D15" s="39">
        <v>70093</v>
      </c>
      <c r="E15" s="39">
        <v>36206</v>
      </c>
      <c r="F15" s="39">
        <v>1761</v>
      </c>
      <c r="G15" s="39">
        <v>32126</v>
      </c>
      <c r="H15" s="39">
        <v>97464</v>
      </c>
      <c r="I15" s="40">
        <v>506</v>
      </c>
      <c r="J15" s="40">
        <v>44741</v>
      </c>
      <c r="K15" s="39">
        <v>80</v>
      </c>
      <c r="L15" s="39">
        <v>17957</v>
      </c>
      <c r="M15" s="41">
        <v>175</v>
      </c>
      <c r="N15" s="39">
        <v>6919</v>
      </c>
    </row>
    <row r="16" spans="1:14" s="1" customFormat="1" ht="13.5" customHeight="1" x14ac:dyDescent="0.15">
      <c r="B16" s="10" t="s">
        <v>9</v>
      </c>
      <c r="C16" s="37">
        <v>309</v>
      </c>
      <c r="D16" s="37">
        <v>39422</v>
      </c>
      <c r="E16" s="37">
        <v>19461</v>
      </c>
      <c r="F16" s="37">
        <v>1151</v>
      </c>
      <c r="G16" s="37">
        <v>18810</v>
      </c>
      <c r="H16" s="37">
        <v>51145</v>
      </c>
      <c r="I16" s="36" t="s">
        <v>20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235</v>
      </c>
      <c r="D17" s="37">
        <v>30671</v>
      </c>
      <c r="E17" s="37">
        <v>16745</v>
      </c>
      <c r="F17" s="37">
        <v>610</v>
      </c>
      <c r="G17" s="37">
        <v>13316</v>
      </c>
      <c r="H17" s="37">
        <v>46319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I12:J12"/>
    <mergeCell ref="K12:L12"/>
    <mergeCell ref="M12:N12"/>
    <mergeCell ref="B12:B13"/>
    <mergeCell ref="C12:C13"/>
    <mergeCell ref="D12:G12"/>
    <mergeCell ref="H12:H13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6C4C-3161-4497-A911-8B3473F8A875}">
  <dimension ref="A1:O18"/>
  <sheetViews>
    <sheetView tabSelected="1" zoomScaleNormal="100" workbookViewId="0"/>
  </sheetViews>
  <sheetFormatPr defaultRowHeight="13.5" x14ac:dyDescent="0.15"/>
  <cols>
    <col min="1" max="1" width="1.625" style="2" customWidth="1"/>
    <col min="2" max="2" width="14.25" style="2" customWidth="1"/>
    <col min="3" max="15" width="10.625" style="6" customWidth="1"/>
    <col min="16" max="16" width="9.25" style="6" bestFit="1" customWidth="1"/>
    <col min="17" max="17" width="12.75" style="6" bestFit="1" customWidth="1"/>
    <col min="18" max="18" width="10.5" style="6" bestFit="1" customWidth="1"/>
    <col min="19" max="19" width="9.5" style="6" bestFit="1" customWidth="1"/>
    <col min="20" max="20" width="10.5" style="6" bestFit="1" customWidth="1"/>
    <col min="21" max="21" width="9.5" style="6" bestFit="1" customWidth="1"/>
    <col min="22" max="22" width="11.875" style="6" customWidth="1"/>
    <col min="23" max="25" width="9.125" style="6" bestFit="1" customWidth="1"/>
    <col min="26" max="26" width="13.375" style="6" customWidth="1"/>
    <col min="27" max="16384" width="9" style="6"/>
  </cols>
  <sheetData>
    <row r="1" spans="1:15" x14ac:dyDescent="0.15">
      <c r="A1" s="74" t="s">
        <v>115</v>
      </c>
    </row>
    <row r="2" spans="1:15" s="48" customFormat="1" ht="17.25" x14ac:dyDescent="0.2">
      <c r="A2" s="46" t="s">
        <v>0</v>
      </c>
      <c r="B2" s="47"/>
    </row>
    <row r="3" spans="1:15" s="21" customFormat="1" ht="14.25" x14ac:dyDescent="0.15">
      <c r="A3" s="19"/>
      <c r="B3" s="49"/>
    </row>
    <row r="4" spans="1:15" s="21" customFormat="1" ht="14.25" x14ac:dyDescent="0.15">
      <c r="A4" s="19"/>
      <c r="B4" s="22" t="s">
        <v>62</v>
      </c>
      <c r="E4" s="50"/>
      <c r="F4" s="50"/>
      <c r="H4" s="51"/>
    </row>
    <row r="5" spans="1:15" s="21" customFormat="1" ht="14.25" x14ac:dyDescent="0.15">
      <c r="A5" s="19"/>
      <c r="B5" s="49" t="s">
        <v>32</v>
      </c>
    </row>
    <row r="6" spans="1:15" s="21" customFormat="1" ht="14.25" x14ac:dyDescent="0.15">
      <c r="A6" s="19"/>
      <c r="B6" s="49"/>
    </row>
    <row r="7" spans="1:15" s="17" customFormat="1" ht="18.75" customHeight="1" x14ac:dyDescent="0.15">
      <c r="A7" s="28"/>
      <c r="B7" s="52" t="s">
        <v>82</v>
      </c>
    </row>
    <row r="8" spans="1:15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s="17" customFormat="1" ht="13.5" customHeight="1" x14ac:dyDescent="0.15">
      <c r="A10" s="28"/>
      <c r="B10" s="7" t="s">
        <v>117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s="5" customFormat="1" ht="13.5" customHeight="1" thickBot="1" x14ac:dyDescent="0.2">
      <c r="A11" s="4"/>
      <c r="B11" s="54"/>
      <c r="E11" s="4"/>
      <c r="F11" s="4"/>
      <c r="G11" s="4"/>
      <c r="H11" s="4"/>
      <c r="I11" s="4"/>
      <c r="J11" s="4"/>
      <c r="O11" s="87" t="s">
        <v>116</v>
      </c>
    </row>
    <row r="12" spans="1:15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/>
      <c r="I12" s="95" t="s">
        <v>25</v>
      </c>
      <c r="J12" s="95" t="s">
        <v>26</v>
      </c>
      <c r="K12" s="95"/>
      <c r="L12" s="91" t="s">
        <v>70</v>
      </c>
      <c r="M12" s="97"/>
      <c r="N12" s="91" t="s">
        <v>71</v>
      </c>
      <c r="O12" s="92"/>
    </row>
    <row r="13" spans="1:15" s="55" customFormat="1" ht="30" customHeight="1" x14ac:dyDescent="0.15">
      <c r="B13" s="98"/>
      <c r="C13" s="96"/>
      <c r="D13" s="85" t="s">
        <v>72</v>
      </c>
      <c r="E13" s="57" t="s">
        <v>73</v>
      </c>
      <c r="F13" s="76" t="s">
        <v>84</v>
      </c>
      <c r="G13" s="85" t="s">
        <v>87</v>
      </c>
      <c r="H13" s="85" t="s">
        <v>8</v>
      </c>
      <c r="I13" s="96"/>
      <c r="J13" s="57" t="s">
        <v>74</v>
      </c>
      <c r="K13" s="86" t="s">
        <v>92</v>
      </c>
      <c r="L13" s="85" t="s">
        <v>18</v>
      </c>
      <c r="M13" s="85" t="s">
        <v>19</v>
      </c>
      <c r="N13" s="85" t="s">
        <v>18</v>
      </c>
      <c r="O13" s="58" t="s">
        <v>19</v>
      </c>
    </row>
    <row r="14" spans="1:15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s="63" customFormat="1" ht="18.75" customHeight="1" x14ac:dyDescent="0.15">
      <c r="A15" s="61"/>
      <c r="B15" s="62" t="s">
        <v>93</v>
      </c>
      <c r="C15" s="39">
        <v>208</v>
      </c>
      <c r="D15" s="39">
        <v>23051</v>
      </c>
      <c r="E15" s="39">
        <v>12411</v>
      </c>
      <c r="F15" s="39">
        <v>6226</v>
      </c>
      <c r="G15" s="39">
        <v>1179</v>
      </c>
      <c r="H15" s="39">
        <v>3235</v>
      </c>
      <c r="I15" s="39">
        <v>38066</v>
      </c>
      <c r="J15" s="39">
        <v>131</v>
      </c>
      <c r="K15" s="39">
        <v>10132</v>
      </c>
      <c r="L15" s="39">
        <v>61</v>
      </c>
      <c r="M15" s="39">
        <v>4844</v>
      </c>
      <c r="N15" s="39">
        <v>123</v>
      </c>
      <c r="O15" s="39">
        <v>3092</v>
      </c>
    </row>
    <row r="16" spans="1:15" s="2" customFormat="1" ht="13.5" customHeight="1" x14ac:dyDescent="0.15">
      <c r="B16" s="64" t="s">
        <v>43</v>
      </c>
      <c r="C16" s="37">
        <v>208</v>
      </c>
      <c r="D16" s="37">
        <v>14180</v>
      </c>
      <c r="E16" s="37">
        <v>7598</v>
      </c>
      <c r="F16" s="37">
        <v>3008</v>
      </c>
      <c r="G16" s="37">
        <v>804</v>
      </c>
      <c r="H16" s="37">
        <v>2770</v>
      </c>
      <c r="I16" s="37">
        <v>20248</v>
      </c>
      <c r="J16" s="37" t="s">
        <v>39</v>
      </c>
      <c r="K16" s="37" t="s">
        <v>39</v>
      </c>
      <c r="L16" s="37" t="s">
        <v>39</v>
      </c>
      <c r="M16" s="37" t="s">
        <v>39</v>
      </c>
      <c r="N16" s="37" t="s">
        <v>39</v>
      </c>
      <c r="O16" s="37" t="s">
        <v>39</v>
      </c>
    </row>
    <row r="17" spans="2:15" s="2" customFormat="1" ht="13.5" customHeight="1" x14ac:dyDescent="0.15">
      <c r="B17" s="64" t="s">
        <v>44</v>
      </c>
      <c r="C17" s="37">
        <v>166</v>
      </c>
      <c r="D17" s="37">
        <v>8871</v>
      </c>
      <c r="E17" s="37">
        <v>4813</v>
      </c>
      <c r="F17" s="37">
        <v>3218</v>
      </c>
      <c r="G17" s="37">
        <v>375</v>
      </c>
      <c r="H17" s="37">
        <v>465</v>
      </c>
      <c r="I17" s="37">
        <v>17818</v>
      </c>
      <c r="J17" s="37" t="s">
        <v>39</v>
      </c>
      <c r="K17" s="37" t="s">
        <v>39</v>
      </c>
      <c r="L17" s="37" t="s">
        <v>39</v>
      </c>
      <c r="M17" s="37" t="s">
        <v>39</v>
      </c>
      <c r="N17" s="37" t="s">
        <v>39</v>
      </c>
      <c r="O17" s="37" t="s">
        <v>39</v>
      </c>
    </row>
    <row r="18" spans="2:15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</sheetData>
  <mergeCells count="7">
    <mergeCell ref="N12:O12"/>
    <mergeCell ref="B12:B13"/>
    <mergeCell ref="C12:C13"/>
    <mergeCell ref="D12:H12"/>
    <mergeCell ref="I12:I13"/>
    <mergeCell ref="J12:K12"/>
    <mergeCell ref="L12:M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30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1</v>
      </c>
      <c r="E4" s="23"/>
      <c r="G4" s="24"/>
    </row>
    <row r="5" spans="1:14" s="21" customFormat="1" ht="14.25" x14ac:dyDescent="0.15">
      <c r="A5" s="19"/>
      <c r="B5" s="20" t="s">
        <v>28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29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13"/>
      <c r="C11" s="14"/>
      <c r="E11" s="4"/>
      <c r="F11" s="4"/>
      <c r="G11" s="4"/>
      <c r="H11" s="4"/>
      <c r="I11" s="4"/>
      <c r="N11" s="87" t="s">
        <v>111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306</v>
      </c>
      <c r="D15" s="39">
        <v>42302</v>
      </c>
      <c r="E15" s="39">
        <v>21285</v>
      </c>
      <c r="F15" s="39">
        <v>1849</v>
      </c>
      <c r="G15" s="39">
        <v>19168</v>
      </c>
      <c r="H15" s="39">
        <v>77961</v>
      </c>
      <c r="I15" s="40">
        <v>438</v>
      </c>
      <c r="J15" s="40">
        <v>38220</v>
      </c>
      <c r="K15" s="39">
        <v>52</v>
      </c>
      <c r="L15" s="39">
        <v>6085</v>
      </c>
      <c r="M15" s="41">
        <v>115</v>
      </c>
      <c r="N15" s="39">
        <v>5912</v>
      </c>
    </row>
    <row r="16" spans="1:14" s="1" customFormat="1" ht="13.5" customHeight="1" x14ac:dyDescent="0.15">
      <c r="B16" s="10" t="s">
        <v>9</v>
      </c>
      <c r="C16" s="37">
        <v>306</v>
      </c>
      <c r="D16" s="37">
        <v>27798</v>
      </c>
      <c r="E16" s="37">
        <v>13051</v>
      </c>
      <c r="F16" s="37">
        <v>1141</v>
      </c>
      <c r="G16" s="37">
        <v>13606</v>
      </c>
      <c r="H16" s="37">
        <v>42680</v>
      </c>
      <c r="I16" s="36" t="s">
        <v>20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230</v>
      </c>
      <c r="D17" s="37">
        <v>14504</v>
      </c>
      <c r="E17" s="37">
        <v>8234</v>
      </c>
      <c r="F17" s="37">
        <v>708</v>
      </c>
      <c r="G17" s="37">
        <v>5562</v>
      </c>
      <c r="H17" s="37">
        <v>35281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I12:J12"/>
    <mergeCell ref="K12:L12"/>
    <mergeCell ref="M12:N12"/>
    <mergeCell ref="B12:B13"/>
    <mergeCell ref="C12:C13"/>
    <mergeCell ref="D12:G12"/>
    <mergeCell ref="H12:H13"/>
  </mergeCells>
  <phoneticPr fontId="3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34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1</v>
      </c>
      <c r="E4" s="23"/>
      <c r="G4" s="24"/>
    </row>
    <row r="5" spans="1:14" s="21" customFormat="1" ht="14.25" x14ac:dyDescent="0.15">
      <c r="A5" s="19"/>
      <c r="B5" s="20" t="s">
        <v>6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35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13"/>
      <c r="C11" s="14"/>
      <c r="E11" s="4"/>
      <c r="F11" s="4"/>
      <c r="G11" s="4"/>
      <c r="H11" s="4"/>
      <c r="I11" s="4"/>
      <c r="N11" s="87" t="s">
        <v>112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304</v>
      </c>
      <c r="D15" s="39">
        <v>48405</v>
      </c>
      <c r="E15" s="39">
        <v>24717</v>
      </c>
      <c r="F15" s="39">
        <v>1798</v>
      </c>
      <c r="G15" s="39">
        <v>21890</v>
      </c>
      <c r="H15" s="39">
        <v>74216</v>
      </c>
      <c r="I15" s="40">
        <v>445</v>
      </c>
      <c r="J15" s="40">
        <v>37838</v>
      </c>
      <c r="K15" s="39">
        <v>106</v>
      </c>
      <c r="L15" s="39">
        <v>7806</v>
      </c>
      <c r="M15" s="45">
        <v>181</v>
      </c>
      <c r="N15" s="39">
        <v>7801</v>
      </c>
    </row>
    <row r="16" spans="1:14" s="1" customFormat="1" ht="13.5" customHeight="1" x14ac:dyDescent="0.15">
      <c r="B16" s="10" t="s">
        <v>9</v>
      </c>
      <c r="C16" s="37">
        <v>304</v>
      </c>
      <c r="D16" s="37">
        <v>30314</v>
      </c>
      <c r="E16" s="37">
        <v>14737</v>
      </c>
      <c r="F16" s="37">
        <v>1136</v>
      </c>
      <c r="G16" s="37">
        <v>14441</v>
      </c>
      <c r="H16" s="37">
        <v>43688</v>
      </c>
      <c r="I16" s="36" t="s">
        <v>20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201</v>
      </c>
      <c r="D17" s="37">
        <v>18091</v>
      </c>
      <c r="E17" s="37">
        <v>9980</v>
      </c>
      <c r="F17" s="37">
        <v>662</v>
      </c>
      <c r="G17" s="37">
        <v>7449</v>
      </c>
      <c r="H17" s="37">
        <v>30528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36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1</v>
      </c>
      <c r="E4" s="23"/>
      <c r="G4" s="24"/>
    </row>
    <row r="5" spans="1:14" s="21" customFormat="1" ht="14.25" x14ac:dyDescent="0.15">
      <c r="A5" s="19"/>
      <c r="B5" s="20" t="s">
        <v>6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35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13"/>
      <c r="C11" s="14"/>
      <c r="E11" s="4"/>
      <c r="F11" s="4"/>
      <c r="G11" s="4"/>
      <c r="H11" s="4"/>
      <c r="I11" s="4"/>
      <c r="N11" s="87" t="s">
        <v>113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304</v>
      </c>
      <c r="D15" s="39">
        <v>52465</v>
      </c>
      <c r="E15" s="39">
        <v>27519</v>
      </c>
      <c r="F15" s="39">
        <v>2158</v>
      </c>
      <c r="G15" s="39">
        <v>22788</v>
      </c>
      <c r="H15" s="39">
        <v>74884</v>
      </c>
      <c r="I15" s="40">
        <v>455</v>
      </c>
      <c r="J15" s="40">
        <v>38778</v>
      </c>
      <c r="K15" s="39">
        <v>70</v>
      </c>
      <c r="L15" s="39">
        <v>7466</v>
      </c>
      <c r="M15" s="45">
        <v>129</v>
      </c>
      <c r="N15" s="39">
        <v>6098</v>
      </c>
    </row>
    <row r="16" spans="1:14" s="1" customFormat="1" ht="13.5" customHeight="1" x14ac:dyDescent="0.15">
      <c r="B16" s="10" t="s">
        <v>9</v>
      </c>
      <c r="C16" s="37">
        <v>304</v>
      </c>
      <c r="D16" s="37">
        <v>32275</v>
      </c>
      <c r="E16" s="37">
        <v>15950</v>
      </c>
      <c r="F16" s="37">
        <v>1191</v>
      </c>
      <c r="G16" s="37">
        <v>15134</v>
      </c>
      <c r="H16" s="37">
        <v>42387</v>
      </c>
      <c r="I16" s="36" t="s">
        <v>20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210</v>
      </c>
      <c r="D17" s="37">
        <v>20190</v>
      </c>
      <c r="E17" s="37">
        <v>11569</v>
      </c>
      <c r="F17" s="37">
        <v>967</v>
      </c>
      <c r="G17" s="37">
        <v>7654</v>
      </c>
      <c r="H17" s="37">
        <v>32497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37</v>
      </c>
    </row>
    <row r="2" spans="1:14" s="27" customFormat="1" ht="17.25" x14ac:dyDescent="0.2">
      <c r="A2" s="25" t="s">
        <v>0</v>
      </c>
      <c r="B2" s="26"/>
    </row>
    <row r="3" spans="1:14" s="21" customFormat="1" ht="14.25" x14ac:dyDescent="0.15">
      <c r="A3" s="19"/>
      <c r="B3" s="20"/>
    </row>
    <row r="4" spans="1:14" s="21" customFormat="1" ht="14.25" x14ac:dyDescent="0.15">
      <c r="A4" s="19"/>
      <c r="B4" s="22" t="s">
        <v>1</v>
      </c>
      <c r="E4" s="23"/>
      <c r="G4" s="24"/>
    </row>
    <row r="5" spans="1:14" s="21" customFormat="1" ht="14.25" x14ac:dyDescent="0.15">
      <c r="A5" s="19"/>
      <c r="B5" s="20" t="s">
        <v>6</v>
      </c>
    </row>
    <row r="6" spans="1:14" s="21" customFormat="1" ht="14.25" x14ac:dyDescent="0.15">
      <c r="A6" s="19"/>
      <c r="B6" s="20"/>
    </row>
    <row r="7" spans="1:14" s="17" customFormat="1" ht="18.75" customHeight="1" x14ac:dyDescent="0.15">
      <c r="A7" s="28"/>
      <c r="B7" s="29" t="s">
        <v>35</v>
      </c>
    </row>
    <row r="8" spans="1:14" s="32" customFormat="1" ht="13.5" customHeight="1" x14ac:dyDescent="0.15">
      <c r="A8" s="30"/>
      <c r="B8" s="2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s="32" customFormat="1" ht="13.5" customHeight="1" x14ac:dyDescent="0.15">
      <c r="A9" s="30"/>
      <c r="B9" s="75" t="s">
        <v>67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s="32" customFormat="1" ht="13.5" customHeight="1" x14ac:dyDescent="0.15">
      <c r="A10" s="30"/>
      <c r="B10" s="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5" customFormat="1" ht="13.5" customHeight="1" thickBot="1" x14ac:dyDescent="0.2">
      <c r="A11" s="4"/>
      <c r="B11" s="13"/>
      <c r="C11" s="14"/>
      <c r="E11" s="4"/>
      <c r="F11" s="4"/>
      <c r="G11" s="4"/>
      <c r="H11" s="4"/>
      <c r="I11" s="4"/>
      <c r="N11" s="87" t="s">
        <v>114</v>
      </c>
    </row>
    <row r="12" spans="1:14" s="43" customFormat="1" x14ac:dyDescent="0.15">
      <c r="B12" s="101" t="s">
        <v>75</v>
      </c>
      <c r="C12" s="103" t="s">
        <v>7</v>
      </c>
      <c r="D12" s="103" t="s">
        <v>24</v>
      </c>
      <c r="E12" s="103"/>
      <c r="F12" s="103"/>
      <c r="G12" s="103"/>
      <c r="H12" s="103" t="s">
        <v>25</v>
      </c>
      <c r="I12" s="103" t="s">
        <v>26</v>
      </c>
      <c r="J12" s="103"/>
      <c r="K12" s="99" t="s">
        <v>70</v>
      </c>
      <c r="L12" s="105"/>
      <c r="M12" s="99" t="s">
        <v>71</v>
      </c>
      <c r="N12" s="100"/>
    </row>
    <row r="13" spans="1:14" s="43" customFormat="1" ht="30" customHeight="1" x14ac:dyDescent="0.15">
      <c r="B13" s="102"/>
      <c r="C13" s="104"/>
      <c r="D13" s="15" t="s">
        <v>72</v>
      </c>
      <c r="E13" s="16" t="s">
        <v>73</v>
      </c>
      <c r="F13" s="15" t="s">
        <v>87</v>
      </c>
      <c r="G13" s="15" t="s">
        <v>8</v>
      </c>
      <c r="H13" s="104"/>
      <c r="I13" s="16" t="s">
        <v>74</v>
      </c>
      <c r="J13" s="86" t="s">
        <v>92</v>
      </c>
      <c r="K13" s="15" t="s">
        <v>18</v>
      </c>
      <c r="L13" s="15" t="s">
        <v>19</v>
      </c>
      <c r="M13" s="15" t="s">
        <v>18</v>
      </c>
      <c r="N13" s="44" t="s">
        <v>19</v>
      </c>
    </row>
    <row r="14" spans="1:14" s="1" customFormat="1" ht="7.5" customHeight="1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35" customFormat="1" ht="18.75" customHeight="1" x14ac:dyDescent="0.15">
      <c r="A15" s="33"/>
      <c r="B15" s="34" t="s">
        <v>93</v>
      </c>
      <c r="C15" s="39">
        <v>304</v>
      </c>
      <c r="D15" s="39">
        <v>52163</v>
      </c>
      <c r="E15" s="39">
        <v>28199</v>
      </c>
      <c r="F15" s="39">
        <v>2490</v>
      </c>
      <c r="G15" s="39">
        <v>21474</v>
      </c>
      <c r="H15" s="39">
        <v>71581</v>
      </c>
      <c r="I15" s="40">
        <v>449</v>
      </c>
      <c r="J15" s="40">
        <v>36269</v>
      </c>
      <c r="K15" s="39">
        <v>58</v>
      </c>
      <c r="L15" s="39">
        <v>6555</v>
      </c>
      <c r="M15" s="45">
        <v>190</v>
      </c>
      <c r="N15" s="39">
        <v>7361</v>
      </c>
    </row>
    <row r="16" spans="1:14" s="1" customFormat="1" ht="13.5" customHeight="1" x14ac:dyDescent="0.15">
      <c r="B16" s="10" t="s">
        <v>9</v>
      </c>
      <c r="C16" s="37">
        <v>304</v>
      </c>
      <c r="D16" s="37">
        <v>32467</v>
      </c>
      <c r="E16" s="37">
        <v>17080</v>
      </c>
      <c r="F16" s="37">
        <v>1464</v>
      </c>
      <c r="G16" s="37">
        <v>13923</v>
      </c>
      <c r="H16" s="37">
        <v>41660</v>
      </c>
      <c r="I16" s="36" t="s">
        <v>20</v>
      </c>
      <c r="J16" s="36" t="s">
        <v>20</v>
      </c>
      <c r="K16" s="36" t="s">
        <v>20</v>
      </c>
      <c r="L16" s="36" t="s">
        <v>20</v>
      </c>
      <c r="M16" s="36" t="s">
        <v>20</v>
      </c>
      <c r="N16" s="36" t="s">
        <v>20</v>
      </c>
    </row>
    <row r="17" spans="2:14" s="1" customFormat="1" ht="13.5" customHeight="1" x14ac:dyDescent="0.15">
      <c r="B17" s="18" t="s">
        <v>27</v>
      </c>
      <c r="C17" s="37">
        <v>202</v>
      </c>
      <c r="D17" s="37">
        <v>19696</v>
      </c>
      <c r="E17" s="37">
        <v>11119</v>
      </c>
      <c r="F17" s="37">
        <v>1026</v>
      </c>
      <c r="G17" s="37">
        <v>7551</v>
      </c>
      <c r="H17" s="37">
        <v>29921</v>
      </c>
      <c r="I17" s="36" t="s">
        <v>20</v>
      </c>
      <c r="J17" s="36" t="s">
        <v>20</v>
      </c>
      <c r="K17" s="36" t="s">
        <v>20</v>
      </c>
      <c r="L17" s="36" t="s">
        <v>20</v>
      </c>
      <c r="M17" s="36" t="s">
        <v>20</v>
      </c>
      <c r="N17" s="36" t="s">
        <v>20</v>
      </c>
    </row>
    <row r="18" spans="2:14" s="1" customFormat="1" ht="7.5" customHeight="1" thickBot="1" x14ac:dyDescent="0.2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zoomScaleNormal="100" workbookViewId="0"/>
  </sheetViews>
  <sheetFormatPr defaultRowHeight="13.5" x14ac:dyDescent="0.15"/>
  <cols>
    <col min="1" max="1" width="1.625" style="2" customWidth="1"/>
    <col min="2" max="2" width="14.25" style="2" customWidth="1"/>
    <col min="3" max="15" width="10.625" style="6" customWidth="1"/>
    <col min="16" max="16" width="9.25" style="6" bestFit="1" customWidth="1"/>
    <col min="17" max="17" width="12.75" style="6" bestFit="1" customWidth="1"/>
    <col min="18" max="18" width="10.5" style="6" bestFit="1" customWidth="1"/>
    <col min="19" max="19" width="9.5" style="6" bestFit="1" customWidth="1"/>
    <col min="20" max="20" width="10.5" style="6" bestFit="1" customWidth="1"/>
    <col min="21" max="21" width="9.5" style="6" bestFit="1" customWidth="1"/>
    <col min="22" max="22" width="11.875" style="6" customWidth="1"/>
    <col min="23" max="25" width="9.125" style="6" bestFit="1" customWidth="1"/>
    <col min="26" max="26" width="13.375" style="6" customWidth="1"/>
    <col min="27" max="16384" width="9" style="6"/>
  </cols>
  <sheetData>
    <row r="1" spans="1:15" x14ac:dyDescent="0.15">
      <c r="A1" s="74" t="s">
        <v>83</v>
      </c>
    </row>
    <row r="2" spans="1:15" s="48" customFormat="1" ht="17.25" x14ac:dyDescent="0.2">
      <c r="A2" s="46" t="s">
        <v>0</v>
      </c>
      <c r="B2" s="47"/>
    </row>
    <row r="3" spans="1:15" s="21" customFormat="1" ht="14.25" x14ac:dyDescent="0.15">
      <c r="A3" s="19"/>
      <c r="B3" s="49"/>
    </row>
    <row r="4" spans="1:15" s="21" customFormat="1" ht="14.25" x14ac:dyDescent="0.15">
      <c r="A4" s="19"/>
      <c r="B4" s="22" t="s">
        <v>62</v>
      </c>
      <c r="E4" s="50"/>
      <c r="F4" s="50"/>
      <c r="H4" s="51"/>
    </row>
    <row r="5" spans="1:15" s="21" customFormat="1" ht="14.25" x14ac:dyDescent="0.15">
      <c r="A5" s="19"/>
      <c r="B5" s="49" t="s">
        <v>32</v>
      </c>
    </row>
    <row r="6" spans="1:15" s="21" customFormat="1" ht="14.25" x14ac:dyDescent="0.15">
      <c r="A6" s="19"/>
      <c r="B6" s="49"/>
    </row>
    <row r="7" spans="1:15" s="17" customFormat="1" ht="18.75" customHeight="1" x14ac:dyDescent="0.15">
      <c r="A7" s="28"/>
      <c r="B7" s="52" t="s">
        <v>82</v>
      </c>
    </row>
    <row r="8" spans="1:15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s="5" customFormat="1" ht="13.5" customHeight="1" thickBot="1" x14ac:dyDescent="0.2">
      <c r="A11" s="4"/>
      <c r="B11" s="54"/>
      <c r="E11" s="4"/>
      <c r="F11" s="4"/>
      <c r="G11" s="4"/>
      <c r="H11" s="4"/>
      <c r="I11" s="4"/>
      <c r="J11" s="4"/>
      <c r="O11" s="87" t="s">
        <v>94</v>
      </c>
    </row>
    <row r="12" spans="1:15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/>
      <c r="I12" s="95" t="s">
        <v>25</v>
      </c>
      <c r="J12" s="95" t="s">
        <v>26</v>
      </c>
      <c r="K12" s="95"/>
      <c r="L12" s="91" t="s">
        <v>70</v>
      </c>
      <c r="M12" s="97"/>
      <c r="N12" s="91" t="s">
        <v>71</v>
      </c>
      <c r="O12" s="92"/>
    </row>
    <row r="13" spans="1:15" s="55" customFormat="1" ht="30" customHeight="1" x14ac:dyDescent="0.15">
      <c r="B13" s="98"/>
      <c r="C13" s="96"/>
      <c r="D13" s="78" t="s">
        <v>72</v>
      </c>
      <c r="E13" s="57" t="s">
        <v>73</v>
      </c>
      <c r="F13" s="76" t="s">
        <v>85</v>
      </c>
      <c r="G13" s="78" t="s">
        <v>87</v>
      </c>
      <c r="H13" s="78" t="s">
        <v>8</v>
      </c>
      <c r="I13" s="96"/>
      <c r="J13" s="57" t="s">
        <v>74</v>
      </c>
      <c r="K13" s="86" t="s">
        <v>92</v>
      </c>
      <c r="L13" s="78" t="s">
        <v>18</v>
      </c>
      <c r="M13" s="78" t="s">
        <v>19</v>
      </c>
      <c r="N13" s="78" t="s">
        <v>18</v>
      </c>
      <c r="O13" s="58" t="s">
        <v>19</v>
      </c>
    </row>
    <row r="14" spans="1:15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s="63" customFormat="1" ht="18.75" customHeight="1" x14ac:dyDescent="0.15">
      <c r="A15" s="61"/>
      <c r="B15" s="62" t="s">
        <v>93</v>
      </c>
      <c r="C15" s="39">
        <v>306</v>
      </c>
      <c r="D15" s="39">
        <f>D16+D17</f>
        <v>49577</v>
      </c>
      <c r="E15" s="39">
        <f t="shared" ref="E15:I15" si="0">E16+E17</f>
        <v>33491</v>
      </c>
      <c r="F15" s="39">
        <f t="shared" si="0"/>
        <v>7515</v>
      </c>
      <c r="G15" s="39">
        <f t="shared" si="0"/>
        <v>2027</v>
      </c>
      <c r="H15" s="39">
        <f t="shared" si="0"/>
        <v>6253</v>
      </c>
      <c r="I15" s="39">
        <f t="shared" si="0"/>
        <v>47350</v>
      </c>
      <c r="J15" s="39">
        <v>125</v>
      </c>
      <c r="K15" s="39">
        <v>10175</v>
      </c>
      <c r="L15" s="39">
        <v>58</v>
      </c>
      <c r="M15" s="39">
        <v>5134</v>
      </c>
      <c r="N15" s="39">
        <v>111</v>
      </c>
      <c r="O15" s="39">
        <v>2239</v>
      </c>
    </row>
    <row r="16" spans="1:15" s="2" customFormat="1" ht="13.5" customHeight="1" x14ac:dyDescent="0.15">
      <c r="B16" s="64" t="s">
        <v>43</v>
      </c>
      <c r="C16" s="37">
        <v>306</v>
      </c>
      <c r="D16" s="37">
        <v>29418</v>
      </c>
      <c r="E16" s="37">
        <v>19349</v>
      </c>
      <c r="F16" s="37">
        <v>4288</v>
      </c>
      <c r="G16" s="37">
        <v>1295</v>
      </c>
      <c r="H16" s="37">
        <v>4335</v>
      </c>
      <c r="I16" s="37">
        <v>24681</v>
      </c>
      <c r="J16" s="37" t="s">
        <v>39</v>
      </c>
      <c r="K16" s="37" t="s">
        <v>39</v>
      </c>
      <c r="L16" s="37" t="s">
        <v>39</v>
      </c>
      <c r="M16" s="37" t="s">
        <v>39</v>
      </c>
      <c r="N16" s="37" t="s">
        <v>39</v>
      </c>
      <c r="O16" s="37" t="s">
        <v>39</v>
      </c>
    </row>
    <row r="17" spans="2:15" s="2" customFormat="1" ht="13.5" customHeight="1" x14ac:dyDescent="0.15">
      <c r="B17" s="64" t="s">
        <v>44</v>
      </c>
      <c r="C17" s="37">
        <v>269</v>
      </c>
      <c r="D17" s="37">
        <v>20159</v>
      </c>
      <c r="E17" s="37">
        <v>14142</v>
      </c>
      <c r="F17" s="37">
        <v>3227</v>
      </c>
      <c r="G17" s="37">
        <v>732</v>
      </c>
      <c r="H17" s="37">
        <v>1918</v>
      </c>
      <c r="I17" s="37">
        <v>22669</v>
      </c>
      <c r="J17" s="37" t="s">
        <v>39</v>
      </c>
      <c r="K17" s="37" t="s">
        <v>39</v>
      </c>
      <c r="L17" s="37" t="s">
        <v>39</v>
      </c>
      <c r="M17" s="37" t="s">
        <v>39</v>
      </c>
      <c r="N17" s="37" t="s">
        <v>39</v>
      </c>
      <c r="O17" s="37" t="s">
        <v>39</v>
      </c>
    </row>
    <row r="18" spans="2:15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</sheetData>
  <mergeCells count="7">
    <mergeCell ref="N12:O12"/>
    <mergeCell ref="B12:B13"/>
    <mergeCell ref="C12:C13"/>
    <mergeCell ref="D12:H12"/>
    <mergeCell ref="I12:I13"/>
    <mergeCell ref="J12:K12"/>
    <mergeCell ref="L12:M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zoomScaleNormal="100" workbookViewId="0"/>
  </sheetViews>
  <sheetFormatPr defaultRowHeight="13.5" x14ac:dyDescent="0.15"/>
  <cols>
    <col min="1" max="1" width="1.625" style="2" customWidth="1"/>
    <col min="2" max="2" width="14.25" style="2" customWidth="1"/>
    <col min="3" max="15" width="10.625" style="6" customWidth="1"/>
    <col min="16" max="16" width="9.25" style="6" bestFit="1" customWidth="1"/>
    <col min="17" max="17" width="12.75" style="6" bestFit="1" customWidth="1"/>
    <col min="18" max="18" width="10.5" style="6" bestFit="1" customWidth="1"/>
    <col min="19" max="19" width="9.5" style="6" bestFit="1" customWidth="1"/>
    <col min="20" max="20" width="10.5" style="6" bestFit="1" customWidth="1"/>
    <col min="21" max="21" width="9.5" style="6" bestFit="1" customWidth="1"/>
    <col min="22" max="22" width="11.875" style="6" customWidth="1"/>
    <col min="23" max="25" width="9.125" style="6" bestFit="1" customWidth="1"/>
    <col min="26" max="26" width="13.375" style="6" customWidth="1"/>
    <col min="27" max="16384" width="9" style="6"/>
  </cols>
  <sheetData>
    <row r="1" spans="1:15" x14ac:dyDescent="0.15">
      <c r="A1" s="74" t="s">
        <v>78</v>
      </c>
    </row>
    <row r="2" spans="1:15" s="48" customFormat="1" ht="17.25" x14ac:dyDescent="0.2">
      <c r="A2" s="46" t="s">
        <v>0</v>
      </c>
      <c r="B2" s="47"/>
    </row>
    <row r="3" spans="1:15" s="21" customFormat="1" ht="14.25" x14ac:dyDescent="0.15">
      <c r="A3" s="19"/>
      <c r="B3" s="49"/>
    </row>
    <row r="4" spans="1:15" s="21" customFormat="1" ht="14.25" x14ac:dyDescent="0.15">
      <c r="A4" s="19"/>
      <c r="B4" s="22" t="s">
        <v>62</v>
      </c>
      <c r="E4" s="50"/>
      <c r="F4" s="50"/>
      <c r="H4" s="51"/>
    </row>
    <row r="5" spans="1:15" s="21" customFormat="1" ht="14.25" x14ac:dyDescent="0.15">
      <c r="A5" s="19"/>
      <c r="B5" s="49" t="s">
        <v>32</v>
      </c>
    </row>
    <row r="6" spans="1:15" s="21" customFormat="1" ht="14.25" x14ac:dyDescent="0.15">
      <c r="A6" s="19"/>
      <c r="B6" s="49"/>
    </row>
    <row r="7" spans="1:15" s="17" customFormat="1" ht="18.75" customHeight="1" x14ac:dyDescent="0.15">
      <c r="A7" s="28"/>
      <c r="B7" s="52" t="s">
        <v>82</v>
      </c>
    </row>
    <row r="8" spans="1:15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s="5" customFormat="1" ht="13.5" customHeight="1" thickBot="1" x14ac:dyDescent="0.2">
      <c r="A11" s="4"/>
      <c r="B11" s="54"/>
      <c r="E11" s="4"/>
      <c r="F11" s="4"/>
      <c r="G11" s="4"/>
      <c r="H11" s="4"/>
      <c r="I11" s="4"/>
      <c r="J11" s="4"/>
      <c r="O11" s="87" t="s">
        <v>95</v>
      </c>
    </row>
    <row r="12" spans="1:15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/>
      <c r="I12" s="95" t="s">
        <v>25</v>
      </c>
      <c r="J12" s="95" t="s">
        <v>26</v>
      </c>
      <c r="K12" s="95"/>
      <c r="L12" s="91" t="s">
        <v>70</v>
      </c>
      <c r="M12" s="97"/>
      <c r="N12" s="91" t="s">
        <v>71</v>
      </c>
      <c r="O12" s="92"/>
    </row>
    <row r="13" spans="1:15" s="55" customFormat="1" ht="30" customHeight="1" x14ac:dyDescent="0.15">
      <c r="B13" s="98"/>
      <c r="C13" s="96"/>
      <c r="D13" s="77" t="s">
        <v>72</v>
      </c>
      <c r="E13" s="57" t="s">
        <v>73</v>
      </c>
      <c r="F13" s="76" t="s">
        <v>84</v>
      </c>
      <c r="G13" s="77" t="s">
        <v>87</v>
      </c>
      <c r="H13" s="77" t="s">
        <v>8</v>
      </c>
      <c r="I13" s="96"/>
      <c r="J13" s="57" t="s">
        <v>74</v>
      </c>
      <c r="K13" s="86" t="s">
        <v>92</v>
      </c>
      <c r="L13" s="77" t="s">
        <v>18</v>
      </c>
      <c r="M13" s="77" t="s">
        <v>19</v>
      </c>
      <c r="N13" s="77" t="s">
        <v>18</v>
      </c>
      <c r="O13" s="58" t="s">
        <v>19</v>
      </c>
    </row>
    <row r="14" spans="1:15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s="63" customFormat="1" ht="18.75" customHeight="1" x14ac:dyDescent="0.15">
      <c r="A15" s="61"/>
      <c r="B15" s="62" t="s">
        <v>93</v>
      </c>
      <c r="C15" s="39">
        <v>306</v>
      </c>
      <c r="D15" s="39">
        <v>35537</v>
      </c>
      <c r="E15" s="39">
        <v>20619</v>
      </c>
      <c r="F15" s="39">
        <v>8938</v>
      </c>
      <c r="G15" s="39">
        <v>1611</v>
      </c>
      <c r="H15" s="39">
        <v>4369</v>
      </c>
      <c r="I15" s="39">
        <v>28148</v>
      </c>
      <c r="J15" s="39">
        <v>86</v>
      </c>
      <c r="K15" s="39">
        <v>6480</v>
      </c>
      <c r="L15" s="39">
        <v>59</v>
      </c>
      <c r="M15" s="39">
        <v>4937</v>
      </c>
      <c r="N15" s="39">
        <v>86</v>
      </c>
      <c r="O15" s="39">
        <v>1509</v>
      </c>
    </row>
    <row r="16" spans="1:15" s="2" customFormat="1" ht="13.5" customHeight="1" x14ac:dyDescent="0.15">
      <c r="B16" s="64" t="s">
        <v>43</v>
      </c>
      <c r="C16" s="37">
        <v>306</v>
      </c>
      <c r="D16" s="37">
        <v>20315</v>
      </c>
      <c r="E16" s="37">
        <v>11811</v>
      </c>
      <c r="F16" s="37">
        <v>4300</v>
      </c>
      <c r="G16" s="37">
        <v>981</v>
      </c>
      <c r="H16" s="37">
        <v>3223</v>
      </c>
      <c r="I16" s="37">
        <v>15064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  <c r="O16" s="37" t="s">
        <v>20</v>
      </c>
    </row>
    <row r="17" spans="2:15" s="2" customFormat="1" ht="13.5" customHeight="1" x14ac:dyDescent="0.15">
      <c r="B17" s="64" t="s">
        <v>44</v>
      </c>
      <c r="C17" s="37">
        <v>245</v>
      </c>
      <c r="D17" s="37">
        <v>15222</v>
      </c>
      <c r="E17" s="37">
        <v>8808</v>
      </c>
      <c r="F17" s="37">
        <v>4638</v>
      </c>
      <c r="G17" s="37">
        <v>630</v>
      </c>
      <c r="H17" s="37">
        <v>1146</v>
      </c>
      <c r="I17" s="37">
        <v>13084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  <c r="O17" s="37" t="s">
        <v>20</v>
      </c>
    </row>
    <row r="18" spans="2:15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</sheetData>
  <mergeCells count="7">
    <mergeCell ref="N12:O12"/>
    <mergeCell ref="B12:B13"/>
    <mergeCell ref="C12:C13"/>
    <mergeCell ref="D12:H12"/>
    <mergeCell ref="I12:I13"/>
    <mergeCell ref="J12:K12"/>
    <mergeCell ref="L12:M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zoomScaleNormal="100" workbookViewId="0"/>
  </sheetViews>
  <sheetFormatPr defaultRowHeight="13.5" x14ac:dyDescent="0.15"/>
  <cols>
    <col min="1" max="1" width="1.625" style="2" customWidth="1"/>
    <col min="2" max="2" width="14.25" style="2" customWidth="1"/>
    <col min="3" max="15" width="10.625" style="6" customWidth="1"/>
    <col min="16" max="16" width="9.25" style="6" bestFit="1" customWidth="1"/>
    <col min="17" max="17" width="12.75" style="6" bestFit="1" customWidth="1"/>
    <col min="18" max="18" width="10.5" style="6" bestFit="1" customWidth="1"/>
    <col min="19" max="19" width="9.5" style="6" bestFit="1" customWidth="1"/>
    <col min="20" max="20" width="10.5" style="6" bestFit="1" customWidth="1"/>
    <col min="21" max="21" width="9.5" style="6" bestFit="1" customWidth="1"/>
    <col min="22" max="22" width="11.875" style="6" customWidth="1"/>
    <col min="23" max="25" width="9.125" style="6" bestFit="1" customWidth="1"/>
    <col min="26" max="26" width="13.375" style="6" customWidth="1"/>
    <col min="27" max="16384" width="9" style="6"/>
  </cols>
  <sheetData>
    <row r="1" spans="1:15" x14ac:dyDescent="0.15">
      <c r="A1" s="74" t="s">
        <v>68</v>
      </c>
    </row>
    <row r="2" spans="1:15" s="48" customFormat="1" ht="17.25" x14ac:dyDescent="0.2">
      <c r="A2" s="46" t="s">
        <v>0</v>
      </c>
      <c r="B2" s="47"/>
    </row>
    <row r="3" spans="1:15" s="21" customFormat="1" ht="14.25" x14ac:dyDescent="0.15">
      <c r="A3" s="19"/>
      <c r="B3" s="49"/>
    </row>
    <row r="4" spans="1:15" s="21" customFormat="1" ht="14.25" x14ac:dyDescent="0.15">
      <c r="A4" s="19"/>
      <c r="B4" s="22" t="s">
        <v>62</v>
      </c>
      <c r="E4" s="50"/>
      <c r="F4" s="50"/>
      <c r="H4" s="51"/>
    </row>
    <row r="5" spans="1:15" s="21" customFormat="1" ht="14.25" x14ac:dyDescent="0.15">
      <c r="A5" s="19"/>
      <c r="B5" s="49" t="s">
        <v>32</v>
      </c>
    </row>
    <row r="6" spans="1:15" s="21" customFormat="1" ht="14.25" x14ac:dyDescent="0.15">
      <c r="A6" s="19"/>
      <c r="B6" s="49"/>
    </row>
    <row r="7" spans="1:15" s="17" customFormat="1" ht="18.75" customHeight="1" x14ac:dyDescent="0.15">
      <c r="A7" s="28"/>
      <c r="B7" s="52" t="s">
        <v>82</v>
      </c>
    </row>
    <row r="8" spans="1:15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s="17" customFormat="1" ht="13.5" customHeight="1" x14ac:dyDescent="0.15">
      <c r="A10" s="28"/>
      <c r="B10" s="75" t="s">
        <v>80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s="5" customFormat="1" ht="13.5" customHeight="1" thickBot="1" x14ac:dyDescent="0.2">
      <c r="A11" s="4"/>
      <c r="B11" s="54"/>
      <c r="E11" s="4"/>
      <c r="F11" s="4"/>
      <c r="G11" s="4"/>
      <c r="H11" s="4"/>
      <c r="I11" s="4"/>
      <c r="J11" s="4"/>
      <c r="O11" s="87" t="s">
        <v>96</v>
      </c>
    </row>
    <row r="12" spans="1:15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/>
      <c r="I12" s="95" t="s">
        <v>25</v>
      </c>
      <c r="J12" s="95" t="s">
        <v>26</v>
      </c>
      <c r="K12" s="95"/>
      <c r="L12" s="91" t="s">
        <v>70</v>
      </c>
      <c r="M12" s="97"/>
      <c r="N12" s="91" t="s">
        <v>71</v>
      </c>
      <c r="O12" s="92"/>
    </row>
    <row r="13" spans="1:15" s="55" customFormat="1" ht="30" customHeight="1" x14ac:dyDescent="0.15">
      <c r="B13" s="98"/>
      <c r="C13" s="96"/>
      <c r="D13" s="73" t="s">
        <v>72</v>
      </c>
      <c r="E13" s="57" t="s">
        <v>73</v>
      </c>
      <c r="F13" s="76" t="s">
        <v>76</v>
      </c>
      <c r="G13" s="73" t="s">
        <v>87</v>
      </c>
      <c r="H13" s="73" t="s">
        <v>8</v>
      </c>
      <c r="I13" s="96"/>
      <c r="J13" s="57" t="s">
        <v>74</v>
      </c>
      <c r="K13" s="86" t="s">
        <v>92</v>
      </c>
      <c r="L13" s="73" t="s">
        <v>18</v>
      </c>
      <c r="M13" s="73" t="s">
        <v>19</v>
      </c>
      <c r="N13" s="73" t="s">
        <v>18</v>
      </c>
      <c r="O13" s="58" t="s">
        <v>19</v>
      </c>
    </row>
    <row r="14" spans="1:15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s="63" customFormat="1" ht="18.75" customHeight="1" x14ac:dyDescent="0.15">
      <c r="A15" s="61"/>
      <c r="B15" s="62" t="s">
        <v>93</v>
      </c>
      <c r="C15" s="39">
        <v>254</v>
      </c>
      <c r="D15" s="39">
        <v>36017</v>
      </c>
      <c r="E15" s="39">
        <v>21916</v>
      </c>
      <c r="F15" s="39">
        <v>9826</v>
      </c>
      <c r="G15" s="39">
        <v>1328</v>
      </c>
      <c r="H15" s="39">
        <v>2947</v>
      </c>
      <c r="I15" s="39">
        <v>20326</v>
      </c>
      <c r="J15" s="40">
        <v>46</v>
      </c>
      <c r="K15" s="40">
        <v>3791</v>
      </c>
      <c r="L15" s="39">
        <v>33</v>
      </c>
      <c r="M15" s="39">
        <v>2527</v>
      </c>
      <c r="N15" s="39">
        <v>39</v>
      </c>
      <c r="O15" s="39">
        <v>368</v>
      </c>
    </row>
    <row r="16" spans="1:15" s="2" customFormat="1" ht="13.5" customHeight="1" x14ac:dyDescent="0.15">
      <c r="B16" s="64" t="s">
        <v>43</v>
      </c>
      <c r="C16" s="37">
        <v>254</v>
      </c>
      <c r="D16" s="37">
        <v>16474</v>
      </c>
      <c r="E16" s="37">
        <v>9943</v>
      </c>
      <c r="F16" s="37">
        <v>3624</v>
      </c>
      <c r="G16" s="37">
        <v>739</v>
      </c>
      <c r="H16" s="37">
        <v>2168</v>
      </c>
      <c r="I16" s="37">
        <v>10755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  <c r="O16" s="37" t="s">
        <v>20</v>
      </c>
    </row>
    <row r="17" spans="2:15" s="2" customFormat="1" ht="13.5" customHeight="1" x14ac:dyDescent="0.15">
      <c r="B17" s="64" t="s">
        <v>44</v>
      </c>
      <c r="C17" s="37">
        <v>228</v>
      </c>
      <c r="D17" s="37">
        <v>19543</v>
      </c>
      <c r="E17" s="37">
        <v>11973</v>
      </c>
      <c r="F17" s="37">
        <v>6202</v>
      </c>
      <c r="G17" s="37">
        <v>589</v>
      </c>
      <c r="H17" s="37">
        <v>779</v>
      </c>
      <c r="I17" s="37">
        <v>9571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  <c r="O17" s="37" t="s">
        <v>20</v>
      </c>
    </row>
    <row r="18" spans="2:15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</sheetData>
  <mergeCells count="7">
    <mergeCell ref="N12:O12"/>
    <mergeCell ref="B12:B13"/>
    <mergeCell ref="C12:C13"/>
    <mergeCell ref="D12:H12"/>
    <mergeCell ref="I12:I13"/>
    <mergeCell ref="J12:K12"/>
    <mergeCell ref="L12:M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zoomScaleNormal="100"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74" t="s">
        <v>65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62</v>
      </c>
      <c r="E4" s="50"/>
      <c r="G4" s="51"/>
    </row>
    <row r="5" spans="1:14" s="21" customFormat="1" ht="14.25" x14ac:dyDescent="0.15">
      <c r="A5" s="19"/>
      <c r="B5" s="49" t="s">
        <v>32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5" t="s">
        <v>81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97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72" t="s">
        <v>72</v>
      </c>
      <c r="E13" s="57" t="s">
        <v>73</v>
      </c>
      <c r="F13" s="72" t="s">
        <v>87</v>
      </c>
      <c r="G13" s="72" t="s">
        <v>8</v>
      </c>
      <c r="H13" s="96"/>
      <c r="I13" s="57" t="s">
        <v>74</v>
      </c>
      <c r="J13" s="86" t="s">
        <v>92</v>
      </c>
      <c r="K13" s="72" t="s">
        <v>18</v>
      </c>
      <c r="L13" s="72" t="s">
        <v>19</v>
      </c>
      <c r="M13" s="72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108</v>
      </c>
      <c r="D15" s="39">
        <v>14135</v>
      </c>
      <c r="E15" s="39">
        <v>7596</v>
      </c>
      <c r="F15" s="39">
        <v>957</v>
      </c>
      <c r="G15" s="39">
        <v>5582</v>
      </c>
      <c r="H15" s="39">
        <v>51927</v>
      </c>
      <c r="I15" s="40">
        <v>262</v>
      </c>
      <c r="J15" s="40">
        <v>24440</v>
      </c>
      <c r="K15" s="39">
        <v>119</v>
      </c>
      <c r="L15" s="39">
        <v>15930</v>
      </c>
      <c r="M15" s="39">
        <v>83</v>
      </c>
      <c r="N15" s="39">
        <v>2425</v>
      </c>
    </row>
    <row r="16" spans="1:14" s="2" customFormat="1" ht="13.5" customHeight="1" x14ac:dyDescent="0.15">
      <c r="B16" s="64" t="s">
        <v>43</v>
      </c>
      <c r="C16" s="37">
        <v>108</v>
      </c>
      <c r="D16" s="37">
        <v>8309</v>
      </c>
      <c r="E16" s="37">
        <v>4037</v>
      </c>
      <c r="F16" s="37">
        <v>582</v>
      </c>
      <c r="G16" s="37">
        <v>3690</v>
      </c>
      <c r="H16" s="37">
        <v>27627</v>
      </c>
      <c r="I16" s="37" t="s">
        <v>20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</row>
    <row r="17" spans="2:14" s="2" customFormat="1" ht="13.5" customHeight="1" x14ac:dyDescent="0.15">
      <c r="B17" s="64" t="s">
        <v>44</v>
      </c>
      <c r="C17" s="37">
        <v>94</v>
      </c>
      <c r="D17" s="37">
        <v>5826</v>
      </c>
      <c r="E17" s="37">
        <v>3559</v>
      </c>
      <c r="F17" s="37">
        <v>375</v>
      </c>
      <c r="G17" s="37">
        <v>1892</v>
      </c>
      <c r="H17" s="37">
        <v>24300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Normal="100"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63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62</v>
      </c>
      <c r="E4" s="50"/>
      <c r="G4" s="51"/>
    </row>
    <row r="5" spans="1:14" s="21" customFormat="1" ht="14.25" x14ac:dyDescent="0.15">
      <c r="A5" s="19"/>
      <c r="B5" s="49" t="s">
        <v>32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98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71" t="s">
        <v>72</v>
      </c>
      <c r="E13" s="57" t="s">
        <v>73</v>
      </c>
      <c r="F13" s="71" t="s">
        <v>87</v>
      </c>
      <c r="G13" s="71" t="s">
        <v>8</v>
      </c>
      <c r="H13" s="96"/>
      <c r="I13" s="57" t="s">
        <v>74</v>
      </c>
      <c r="J13" s="86" t="s">
        <v>92</v>
      </c>
      <c r="K13" s="71" t="s">
        <v>18</v>
      </c>
      <c r="L13" s="71" t="s">
        <v>19</v>
      </c>
      <c r="M13" s="71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310</v>
      </c>
      <c r="D15" s="39">
        <v>31389</v>
      </c>
      <c r="E15" s="39">
        <v>18954</v>
      </c>
      <c r="F15" s="39">
        <v>2193</v>
      </c>
      <c r="G15" s="39">
        <v>10182</v>
      </c>
      <c r="H15" s="39">
        <v>99132</v>
      </c>
      <c r="I15" s="40">
        <v>330</v>
      </c>
      <c r="J15" s="40">
        <v>28603</v>
      </c>
      <c r="K15" s="39">
        <v>212</v>
      </c>
      <c r="L15" s="39">
        <v>20980</v>
      </c>
      <c r="M15" s="39">
        <v>231</v>
      </c>
      <c r="N15" s="39">
        <v>6598</v>
      </c>
    </row>
    <row r="16" spans="1:14" s="2" customFormat="1" ht="13.5" customHeight="1" x14ac:dyDescent="0.15">
      <c r="B16" s="64" t="s">
        <v>43</v>
      </c>
      <c r="C16" s="37">
        <v>310</v>
      </c>
      <c r="D16" s="37">
        <v>17830</v>
      </c>
      <c r="E16" s="37">
        <v>10334</v>
      </c>
      <c r="F16" s="37">
        <v>1348</v>
      </c>
      <c r="G16" s="37">
        <v>6148</v>
      </c>
      <c r="H16" s="37">
        <v>50524</v>
      </c>
      <c r="I16" s="37" t="s">
        <v>20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</row>
    <row r="17" spans="2:14" s="2" customFormat="1" ht="13.5" customHeight="1" x14ac:dyDescent="0.15">
      <c r="B17" s="64" t="s">
        <v>44</v>
      </c>
      <c r="C17" s="37">
        <v>248</v>
      </c>
      <c r="D17" s="37">
        <v>13559</v>
      </c>
      <c r="E17" s="37">
        <v>8620</v>
      </c>
      <c r="F17" s="37">
        <v>845</v>
      </c>
      <c r="G17" s="37">
        <v>4034</v>
      </c>
      <c r="H17" s="37">
        <v>48608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59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62</v>
      </c>
      <c r="E4" s="50"/>
      <c r="G4" s="51"/>
    </row>
    <row r="5" spans="1:14" s="21" customFormat="1" ht="14.25" x14ac:dyDescent="0.15">
      <c r="A5" s="19"/>
      <c r="B5" s="49" t="s">
        <v>58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99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70" t="s">
        <v>72</v>
      </c>
      <c r="E13" s="57" t="s">
        <v>73</v>
      </c>
      <c r="F13" s="70" t="s">
        <v>87</v>
      </c>
      <c r="G13" s="70" t="s">
        <v>8</v>
      </c>
      <c r="H13" s="96"/>
      <c r="I13" s="57" t="s">
        <v>74</v>
      </c>
      <c r="J13" s="86" t="s">
        <v>92</v>
      </c>
      <c r="K13" s="70" t="s">
        <v>18</v>
      </c>
      <c r="L13" s="70" t="s">
        <v>19</v>
      </c>
      <c r="M13" s="70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310</v>
      </c>
      <c r="D15" s="39">
        <v>33684</v>
      </c>
      <c r="E15" s="39">
        <v>20158</v>
      </c>
      <c r="F15" s="39">
        <v>2646</v>
      </c>
      <c r="G15" s="39">
        <v>10880</v>
      </c>
      <c r="H15" s="39">
        <v>105061</v>
      </c>
      <c r="I15" s="40">
        <v>331</v>
      </c>
      <c r="J15" s="40">
        <v>28855</v>
      </c>
      <c r="K15" s="39">
        <v>230</v>
      </c>
      <c r="L15" s="39">
        <v>24726</v>
      </c>
      <c r="M15" s="39">
        <v>214</v>
      </c>
      <c r="N15" s="39">
        <v>5636</v>
      </c>
    </row>
    <row r="16" spans="1:14" s="2" customFormat="1" ht="13.5" customHeight="1" x14ac:dyDescent="0.15">
      <c r="B16" s="64" t="s">
        <v>43</v>
      </c>
      <c r="C16" s="37">
        <v>310</v>
      </c>
      <c r="D16" s="37">
        <v>19169</v>
      </c>
      <c r="E16" s="37">
        <v>11038</v>
      </c>
      <c r="F16" s="37">
        <v>1684</v>
      </c>
      <c r="G16" s="37">
        <v>6447</v>
      </c>
      <c r="H16" s="37">
        <v>51877</v>
      </c>
      <c r="I16" s="37" t="s">
        <v>20</v>
      </c>
      <c r="J16" s="37" t="s">
        <v>20</v>
      </c>
      <c r="K16" s="37" t="s">
        <v>20</v>
      </c>
      <c r="L16" s="37" t="s">
        <v>57</v>
      </c>
      <c r="M16" s="37" t="s">
        <v>20</v>
      </c>
      <c r="N16" s="37" t="s">
        <v>20</v>
      </c>
    </row>
    <row r="17" spans="2:14" s="2" customFormat="1" ht="13.5" customHeight="1" x14ac:dyDescent="0.15">
      <c r="B17" s="64" t="s">
        <v>44</v>
      </c>
      <c r="C17" s="37">
        <v>245</v>
      </c>
      <c r="D17" s="37">
        <v>14515</v>
      </c>
      <c r="E17" s="37">
        <v>9120</v>
      </c>
      <c r="F17" s="37">
        <v>962</v>
      </c>
      <c r="G17" s="37">
        <v>4433</v>
      </c>
      <c r="H17" s="37">
        <v>53184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/>
  </sheetViews>
  <sheetFormatPr defaultRowHeight="13.5" x14ac:dyDescent="0.15"/>
  <cols>
    <col min="1" max="1" width="1.625" style="2" customWidth="1"/>
    <col min="2" max="2" width="14.25" style="2" customWidth="1"/>
    <col min="3" max="14" width="10.625" style="6" customWidth="1"/>
    <col min="15" max="15" width="9.25" style="6" bestFit="1" customWidth="1"/>
    <col min="16" max="16" width="12.75" style="6" bestFit="1" customWidth="1"/>
    <col min="17" max="17" width="10.5" style="6" bestFit="1" customWidth="1"/>
    <col min="18" max="18" width="9.5" style="6" bestFit="1" customWidth="1"/>
    <col min="19" max="19" width="10.5" style="6" bestFit="1" customWidth="1"/>
    <col min="20" max="20" width="9.5" style="6" bestFit="1" customWidth="1"/>
    <col min="21" max="21" width="11.875" style="6" customWidth="1"/>
    <col min="22" max="24" width="9.125" style="6" bestFit="1" customWidth="1"/>
    <col min="25" max="25" width="13.375" style="6" customWidth="1"/>
    <col min="26" max="16384" width="9" style="6"/>
  </cols>
  <sheetData>
    <row r="1" spans="1:14" x14ac:dyDescent="0.15">
      <c r="A1" s="3" t="s">
        <v>55</v>
      </c>
    </row>
    <row r="2" spans="1:14" s="48" customFormat="1" ht="17.25" x14ac:dyDescent="0.2">
      <c r="A2" s="46" t="s">
        <v>0</v>
      </c>
      <c r="B2" s="47"/>
    </row>
    <row r="3" spans="1:14" s="21" customFormat="1" ht="14.25" x14ac:dyDescent="0.15">
      <c r="A3" s="19"/>
      <c r="B3" s="49"/>
    </row>
    <row r="4" spans="1:14" s="21" customFormat="1" ht="14.25" x14ac:dyDescent="0.15">
      <c r="A4" s="19"/>
      <c r="B4" s="22" t="s">
        <v>31</v>
      </c>
      <c r="E4" s="50"/>
      <c r="G4" s="51"/>
    </row>
    <row r="5" spans="1:14" s="21" customFormat="1" ht="14.25" x14ac:dyDescent="0.15">
      <c r="A5" s="19"/>
      <c r="B5" s="49" t="s">
        <v>58</v>
      </c>
    </row>
    <row r="6" spans="1:14" s="21" customFormat="1" ht="14.25" x14ac:dyDescent="0.15">
      <c r="A6" s="19"/>
      <c r="B6" s="49"/>
    </row>
    <row r="7" spans="1:14" s="17" customFormat="1" ht="18.75" customHeight="1" x14ac:dyDescent="0.15">
      <c r="A7" s="28"/>
      <c r="B7" s="52" t="s">
        <v>82</v>
      </c>
    </row>
    <row r="8" spans="1:14" s="17" customFormat="1" ht="13.5" customHeight="1" x14ac:dyDescent="0.15">
      <c r="A8" s="2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17" customFormat="1" ht="13.5" customHeight="1" x14ac:dyDescent="0.15">
      <c r="A9" s="28"/>
      <c r="B9" s="75" t="s">
        <v>67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s="17" customFormat="1" ht="13.5" customHeight="1" x14ac:dyDescent="0.15">
      <c r="A10" s="28"/>
      <c r="B10" s="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5" customFormat="1" ht="13.5" customHeight="1" thickBot="1" x14ac:dyDescent="0.2">
      <c r="A11" s="4"/>
      <c r="B11" s="54"/>
      <c r="E11" s="4"/>
      <c r="F11" s="4"/>
      <c r="G11" s="4"/>
      <c r="H11" s="4"/>
      <c r="I11" s="4"/>
      <c r="N11" s="87" t="s">
        <v>100</v>
      </c>
    </row>
    <row r="12" spans="1:14" s="55" customFormat="1" ht="13.5" customHeight="1" x14ac:dyDescent="0.15">
      <c r="B12" s="90" t="s">
        <v>75</v>
      </c>
      <c r="C12" s="95" t="s">
        <v>7</v>
      </c>
      <c r="D12" s="95" t="s">
        <v>24</v>
      </c>
      <c r="E12" s="95"/>
      <c r="F12" s="95"/>
      <c r="G12" s="95"/>
      <c r="H12" s="95" t="s">
        <v>25</v>
      </c>
      <c r="I12" s="95" t="s">
        <v>26</v>
      </c>
      <c r="J12" s="95"/>
      <c r="K12" s="91" t="s">
        <v>70</v>
      </c>
      <c r="L12" s="97"/>
      <c r="M12" s="91" t="s">
        <v>71</v>
      </c>
      <c r="N12" s="92"/>
    </row>
    <row r="13" spans="1:14" s="55" customFormat="1" ht="30" customHeight="1" x14ac:dyDescent="0.15">
      <c r="B13" s="98"/>
      <c r="C13" s="96"/>
      <c r="D13" s="69" t="s">
        <v>72</v>
      </c>
      <c r="E13" s="57" t="s">
        <v>73</v>
      </c>
      <c r="F13" s="69" t="s">
        <v>87</v>
      </c>
      <c r="G13" s="69" t="s">
        <v>8</v>
      </c>
      <c r="H13" s="96"/>
      <c r="I13" s="57" t="s">
        <v>74</v>
      </c>
      <c r="J13" s="86" t="s">
        <v>92</v>
      </c>
      <c r="K13" s="69" t="s">
        <v>18</v>
      </c>
      <c r="L13" s="69" t="s">
        <v>19</v>
      </c>
      <c r="M13" s="69" t="s">
        <v>18</v>
      </c>
      <c r="N13" s="58" t="s">
        <v>19</v>
      </c>
    </row>
    <row r="14" spans="1:14" s="2" customFormat="1" ht="7.5" customHeight="1" x14ac:dyDescent="0.15"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63" customFormat="1" ht="18.75" customHeight="1" x14ac:dyDescent="0.15">
      <c r="A15" s="61"/>
      <c r="B15" s="62" t="s">
        <v>93</v>
      </c>
      <c r="C15" s="39">
        <v>311</v>
      </c>
      <c r="D15" s="39">
        <v>29422</v>
      </c>
      <c r="E15" s="39">
        <v>15787</v>
      </c>
      <c r="F15" s="39">
        <v>1939</v>
      </c>
      <c r="G15" s="39">
        <v>11696</v>
      </c>
      <c r="H15" s="39">
        <v>107628</v>
      </c>
      <c r="I15" s="40">
        <v>347</v>
      </c>
      <c r="J15" s="40">
        <v>30966</v>
      </c>
      <c r="K15" s="39">
        <v>195</v>
      </c>
      <c r="L15" s="39">
        <v>23604</v>
      </c>
      <c r="M15" s="39">
        <v>284</v>
      </c>
      <c r="N15" s="39">
        <v>8836</v>
      </c>
    </row>
    <row r="16" spans="1:14" s="2" customFormat="1" ht="13.5" customHeight="1" x14ac:dyDescent="0.15">
      <c r="B16" s="64" t="s">
        <v>43</v>
      </c>
      <c r="C16" s="37">
        <v>311</v>
      </c>
      <c r="D16" s="37">
        <v>19396</v>
      </c>
      <c r="E16" s="37">
        <v>10592</v>
      </c>
      <c r="F16" s="37">
        <v>1484</v>
      </c>
      <c r="G16" s="37">
        <v>7320</v>
      </c>
      <c r="H16" s="37">
        <v>50242</v>
      </c>
      <c r="I16" s="37" t="s">
        <v>20</v>
      </c>
      <c r="J16" s="37" t="s">
        <v>20</v>
      </c>
      <c r="K16" s="37" t="s">
        <v>20</v>
      </c>
      <c r="L16" s="37" t="s">
        <v>57</v>
      </c>
      <c r="M16" s="37" t="s">
        <v>20</v>
      </c>
      <c r="N16" s="37" t="s">
        <v>20</v>
      </c>
    </row>
    <row r="17" spans="2:14" s="2" customFormat="1" ht="13.5" customHeight="1" x14ac:dyDescent="0.15">
      <c r="B17" s="64" t="s">
        <v>44</v>
      </c>
      <c r="C17" s="37">
        <v>240</v>
      </c>
      <c r="D17" s="37">
        <v>10026</v>
      </c>
      <c r="E17" s="37">
        <v>5195</v>
      </c>
      <c r="F17" s="37">
        <v>455</v>
      </c>
      <c r="G17" s="37">
        <v>4376</v>
      </c>
      <c r="H17" s="37">
        <v>57386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</row>
    <row r="18" spans="2:14" s="2" customFormat="1" ht="7.5" customHeight="1" thickBo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7">
    <mergeCell ref="M12:N12"/>
    <mergeCell ref="B12:B13"/>
    <mergeCell ref="C12:C13"/>
    <mergeCell ref="D12:G12"/>
    <mergeCell ref="H12:H13"/>
    <mergeCell ref="I12:J12"/>
    <mergeCell ref="K12:L12"/>
  </mergeCells>
  <phoneticPr fontId="1"/>
  <pageMargins left="0.75" right="0.75" top="1" bottom="1" header="0.51200000000000001" footer="0.51200000000000001"/>
  <pageSetup paperSize="8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T161704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2020-07-02T07:02:32Z</dcterms:created>
  <dcterms:modified xsi:type="dcterms:W3CDTF">2024-07-26T07:51:18Z</dcterms:modified>
</cp:coreProperties>
</file>