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経済局\03企画調整課\kikaku\650_横浜市産業連関表\010_2015年表(H27年表)\R2(2020年度)(5年目)\000_27年表作業\20210323_★公表\04_公表データ\37部門\"/>
    </mc:Choice>
  </mc:AlternateContent>
  <bookViews>
    <workbookView xWindow="-120" yWindow="-120" windowWidth="29040" windowHeight="15840"/>
  </bookViews>
  <sheets>
    <sheet name="逆行列係数表閉鎖型（37部門）" sheetId="3" r:id="rId1"/>
  </sheets>
  <definedNames>
    <definedName name="_xlnm.Print_Titles" localSheetId="0">'逆行列係数表閉鎖型（37部門）'!$A:$B,'逆行列係数表閉鎖型（37部門）'!$3:$4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2" i="3" l="1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G43" i="3" s="1"/>
  <c r="F42" i="3"/>
  <c r="E42" i="3"/>
  <c r="D42" i="3"/>
  <c r="C42" i="3"/>
  <c r="AN41" i="3"/>
  <c r="AN40" i="3"/>
  <c r="AN39" i="3"/>
  <c r="AN38" i="3"/>
  <c r="AN37" i="3"/>
  <c r="AO37" i="3" s="1"/>
  <c r="AN36" i="3"/>
  <c r="AN35" i="3"/>
  <c r="AN34" i="3"/>
  <c r="AO34" i="3" s="1"/>
  <c r="AN33" i="3"/>
  <c r="AN32" i="3"/>
  <c r="AN31" i="3"/>
  <c r="AN30" i="3"/>
  <c r="AN29" i="3"/>
  <c r="AN28" i="3"/>
  <c r="AO28" i="3" s="1"/>
  <c r="AN27" i="3"/>
  <c r="AN26" i="3"/>
  <c r="AN25" i="3"/>
  <c r="AO25" i="3" s="1"/>
  <c r="AN24" i="3"/>
  <c r="AN23" i="3"/>
  <c r="AN22" i="3"/>
  <c r="AN21" i="3"/>
  <c r="AN20" i="3"/>
  <c r="AN19" i="3"/>
  <c r="AO19" i="3" s="1"/>
  <c r="AN18" i="3"/>
  <c r="AN17" i="3"/>
  <c r="AN16" i="3"/>
  <c r="AO16" i="3" s="1"/>
  <c r="AN15" i="3"/>
  <c r="AN14" i="3"/>
  <c r="AO14" i="3" s="1"/>
  <c r="AN13" i="3"/>
  <c r="AN12" i="3"/>
  <c r="AN11" i="3"/>
  <c r="AN10" i="3"/>
  <c r="AO10" i="3" s="1"/>
  <c r="AN9" i="3"/>
  <c r="AO40" i="3" s="1"/>
  <c r="AN8" i="3"/>
  <c r="AN7" i="3"/>
  <c r="AO7" i="3" s="1"/>
  <c r="AN6" i="3"/>
  <c r="AN5" i="3"/>
  <c r="AO13" i="3" l="1"/>
  <c r="AO27" i="3"/>
  <c r="AO31" i="3"/>
  <c r="M43" i="3"/>
  <c r="AE43" i="3"/>
  <c r="AK43" i="3"/>
  <c r="O43" i="3"/>
  <c r="AM43" i="3"/>
  <c r="AO41" i="3"/>
  <c r="AO6" i="3"/>
  <c r="AO24" i="3"/>
  <c r="AF43" i="3"/>
  <c r="U43" i="3"/>
  <c r="AG43" i="3"/>
  <c r="AO11" i="3"/>
  <c r="AO20" i="3"/>
  <c r="AO29" i="3"/>
  <c r="AO38" i="3"/>
  <c r="D43" i="3"/>
  <c r="J43" i="3"/>
  <c r="P43" i="3"/>
  <c r="V43" i="3"/>
  <c r="AB43" i="3"/>
  <c r="AH43" i="3"/>
  <c r="AO9" i="3"/>
  <c r="AO22" i="3"/>
  <c r="Y43" i="3"/>
  <c r="AO5" i="3"/>
  <c r="AO23" i="3"/>
  <c r="AO32" i="3"/>
  <c r="AO15" i="3"/>
  <c r="AO33" i="3"/>
  <c r="I43" i="3"/>
  <c r="AA43" i="3"/>
  <c r="AO12" i="3"/>
  <c r="AO21" i="3"/>
  <c r="AO30" i="3"/>
  <c r="AO39" i="3"/>
  <c r="AO18" i="3"/>
  <c r="AO36" i="3"/>
  <c r="S43" i="3"/>
  <c r="AO8" i="3"/>
  <c r="AO17" i="3"/>
  <c r="AO26" i="3"/>
  <c r="AO35" i="3"/>
  <c r="W43" i="3"/>
  <c r="L43" i="3"/>
  <c r="R43" i="3"/>
  <c r="X43" i="3"/>
  <c r="AD43" i="3"/>
  <c r="AJ43" i="3"/>
  <c r="N43" i="3"/>
  <c r="Z43" i="3"/>
  <c r="AL43" i="3"/>
  <c r="C43" i="3"/>
  <c r="H43" i="3"/>
  <c r="T43" i="3"/>
  <c r="E43" i="3"/>
  <c r="AC43" i="3"/>
  <c r="Q43" i="3"/>
  <c r="AI43" i="3"/>
  <c r="F43" i="3"/>
  <c r="K43" i="3"/>
</calcChain>
</file>

<file path=xl/sharedStrings.xml><?xml version="1.0" encoding="utf-8"?>
<sst xmlns="http://schemas.openxmlformats.org/spreadsheetml/2006/main" count="191" uniqueCount="80">
  <si>
    <t>01</t>
  </si>
  <si>
    <t>06</t>
  </si>
  <si>
    <t>11</t>
  </si>
  <si>
    <t>15</t>
  </si>
  <si>
    <t>16</t>
  </si>
  <si>
    <t>20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</si>
  <si>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</si>
  <si>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</si>
  <si>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</si>
  <si>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</si>
  <si>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</si>
  <si>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</si>
  <si>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</si>
  <si>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</si>
  <si>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</si>
  <si>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</si>
  <si>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</si>
  <si>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</si>
  <si>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</si>
  <si>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39</t>
  </si>
  <si>
    <t>41</t>
  </si>
  <si>
    <t>46</t>
  </si>
  <si>
    <t>47</t>
  </si>
  <si>
    <t>48</t>
  </si>
  <si>
    <t>51</t>
  </si>
  <si>
    <t>53</t>
  </si>
  <si>
    <t>55</t>
  </si>
  <si>
    <t>57</t>
  </si>
  <si>
    <t>59</t>
  </si>
  <si>
    <t>61</t>
  </si>
  <si>
    <t>63</t>
  </si>
  <si>
    <t>64</t>
  </si>
  <si>
    <t>65</t>
  </si>
  <si>
    <t>66</t>
  </si>
  <si>
    <t>67</t>
  </si>
  <si>
    <t>68</t>
  </si>
  <si>
    <t>69</t>
  </si>
  <si>
    <t>符号</t>
    <rPh sb="0" eb="2">
      <t>フゴウ</t>
    </rPh>
    <phoneticPr fontId="2"/>
  </si>
  <si>
    <t>鉱業</t>
  </si>
  <si>
    <t>パルプ・紙・木製品</t>
  </si>
  <si>
    <t>はん用機械</t>
  </si>
  <si>
    <t>生産用機械</t>
  </si>
  <si>
    <t>業務用機械</t>
  </si>
  <si>
    <t>電子部品</t>
  </si>
  <si>
    <t>その他の製造工業製品</t>
  </si>
  <si>
    <t>電力・ガス・熱供給</t>
  </si>
  <si>
    <t>水道</t>
  </si>
  <si>
    <t>廃棄物処理</t>
  </si>
  <si>
    <t>情報通信</t>
  </si>
  <si>
    <t>医療・福祉</t>
  </si>
  <si>
    <t>対事業所サービス</t>
  </si>
  <si>
    <t>対個人サービス</t>
  </si>
  <si>
    <t>事務用品</t>
  </si>
  <si>
    <t>分類不明</t>
  </si>
  <si>
    <t>行和</t>
    <rPh sb="0" eb="1">
      <t>ギョウ</t>
    </rPh>
    <rPh sb="1" eb="2">
      <t>ワ</t>
    </rPh>
    <phoneticPr fontId="2"/>
  </si>
  <si>
    <t>感応度
係数</t>
    <rPh sb="0" eb="3">
      <t>カンノウド</t>
    </rPh>
    <rPh sb="4" eb="6">
      <t>ケイスウ</t>
    </rPh>
    <phoneticPr fontId="2"/>
  </si>
  <si>
    <t>列和</t>
    <rPh sb="0" eb="1">
      <t>レツ</t>
    </rPh>
    <rPh sb="1" eb="2">
      <t>ワ</t>
    </rPh>
    <phoneticPr fontId="2"/>
  </si>
  <si>
    <t>影響力係数</t>
    <rPh sb="0" eb="3">
      <t>エイキョウリョク</t>
    </rPh>
    <rPh sb="3" eb="5">
      <t>ケイスウ</t>
    </rPh>
    <phoneticPr fontId="2"/>
  </si>
  <si>
    <t>農林漁業</t>
  </si>
  <si>
    <t>飲食料品</t>
  </si>
  <si>
    <t>繊維製品</t>
  </si>
  <si>
    <t>化学製品</t>
  </si>
  <si>
    <t>石油・石炭製品</t>
  </si>
  <si>
    <t>プラスチック・ゴム製品</t>
  </si>
  <si>
    <t>窯業・土石製品</t>
  </si>
  <si>
    <t>鉄鋼</t>
  </si>
  <si>
    <t>非鉄金属</t>
  </si>
  <si>
    <t>金属製品</t>
  </si>
  <si>
    <t>電気機械</t>
  </si>
  <si>
    <t>情報通信機器</t>
  </si>
  <si>
    <t>輸送機械</t>
  </si>
  <si>
    <t>建設</t>
  </si>
  <si>
    <t>商業</t>
  </si>
  <si>
    <t>金融・保険</t>
  </si>
  <si>
    <t>不動産</t>
  </si>
  <si>
    <t>運輸・郵便</t>
  </si>
  <si>
    <t>公務</t>
  </si>
  <si>
    <t>教育・研究</t>
  </si>
  <si>
    <t>他に分類されない会員制団体</t>
  </si>
  <si>
    <r>
      <t>逆行列係数表(I-A)</t>
    </r>
    <r>
      <rPr>
        <vertAlign val="superscript"/>
        <sz val="16"/>
        <color indexed="8"/>
        <rFont val="ＭＳ Ｐゴシック"/>
        <family val="3"/>
        <charset val="128"/>
      </rPr>
      <t>-1</t>
    </r>
    <r>
      <rPr>
        <sz val="16"/>
        <color indexed="8"/>
        <rFont val="ＭＳ Ｐゴシック"/>
        <family val="3"/>
        <charset val="128"/>
      </rPr>
      <t>型（37部門分類）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</si>
</sst>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8" formatCode="#,##0.0000;[Red]\-#,##0.0000"/>
    <numFmt numFmtId="179" formatCode="#,##0.000000;[Red]\-#,##0.000000"/>
  </numFmts>
  <fonts count="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8" fontId="3" fillId="0" borderId="1" xfId="1" applyNumberFormat="1" applyFont="1" applyBorder="1" applyAlignment="1">
      <alignment vertical="center"/>
    </xf>
    <xf numFmtId="178" fontId="3" fillId="0" borderId="5" xfId="1" applyNumberFormat="1" applyFont="1" applyBorder="1" applyAlignment="1">
      <alignment vertical="center"/>
    </xf>
    <xf numFmtId="178" fontId="3" fillId="0" borderId="3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9" fontId="3" fillId="0" borderId="1" xfId="1" applyNumberFormat="1" applyFont="1" applyBorder="1" applyAlignment="1">
      <alignment vertical="center"/>
    </xf>
    <xf numFmtId="179" fontId="3" fillId="0" borderId="3" xfId="1" applyNumberFormat="1" applyFont="1" applyBorder="1" applyAlignment="1">
      <alignment vertical="center"/>
    </xf>
    <xf numFmtId="179" fontId="3" fillId="0" borderId="5" xfId="1" applyNumberFormat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3" fillId="0" borderId="4" xfId="1" applyNumberFormat="1" applyFont="1" applyBorder="1" applyAlignment="1">
      <alignment vertical="center"/>
    </xf>
    <xf numFmtId="178" fontId="3" fillId="0" borderId="11" xfId="1" applyNumberFormat="1" applyFont="1" applyBorder="1" applyAlignment="1">
      <alignment vertical="center"/>
    </xf>
    <xf numFmtId="178" fontId="3" fillId="0" borderId="7" xfId="1" applyNumberFormat="1" applyFont="1" applyBorder="1" applyAlignment="1">
      <alignment vertical="center"/>
    </xf>
    <xf numFmtId="178" fontId="3" fillId="0" borderId="8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Disk\Documents%20and%20Settings\&#29987;&#36899;\&#12487;&#12473;&#12463;&#12488;&#12483;&#12503;\&#29987;&#26989;&#36899;&#38306;&#34920;\17&#24180;&#34920;&#25512;&#35336;&#20316;&#26989;\&#23436;&#25104;\&#34892;&#21015;&#32113;&#2151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341"/>
  <sheetViews>
    <sheetView tabSelected="1" zoomScale="75" workbookViewId="0">
      <pane xSplit="2" ySplit="4" topLeftCell="C5" activePane="bottomRight" state="frozen"/>
      <selection activeCell="B15" sqref="B15"/>
      <selection pane="topRight" activeCell="B15" sqref="B15"/>
      <selection pane="bottomLeft" activeCell="B15" sqref="B15"/>
      <selection pane="bottomRight" activeCell="C5" sqref="C5"/>
    </sheetView>
  </sheetViews>
  <sheetFormatPr defaultColWidth="12.625" defaultRowHeight="20.100000000000001" customHeight="1" x14ac:dyDescent="0.15"/>
  <cols>
    <col min="1" max="1" width="12.625" style="2"/>
    <col min="2" max="2" width="30.625" style="1" customWidth="1"/>
    <col min="3" max="16384" width="12.625" style="1"/>
  </cols>
  <sheetData>
    <row r="1" spans="1:132" ht="20.100000000000001" customHeight="1" x14ac:dyDescent="0.15">
      <c r="A1" s="22" t="s">
        <v>79</v>
      </c>
      <c r="B1" s="22"/>
    </row>
    <row r="3" spans="1:132" s="2" customFormat="1" ht="20.100000000000001" customHeight="1" x14ac:dyDescent="0.15">
      <c r="A3" s="4"/>
      <c r="B3" s="5"/>
      <c r="C3" s="4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  <c r="Q3" s="6" t="s">
        <v>14</v>
      </c>
      <c r="R3" s="6" t="s">
        <v>15</v>
      </c>
      <c r="S3" s="6" t="s">
        <v>16</v>
      </c>
      <c r="T3" s="6" t="s">
        <v>17</v>
      </c>
      <c r="U3" s="6" t="s">
        <v>18</v>
      </c>
      <c r="V3" s="6" t="s">
        <v>19</v>
      </c>
      <c r="W3" s="6" t="s">
        <v>20</v>
      </c>
      <c r="X3" s="6" t="s">
        <v>21</v>
      </c>
      <c r="Y3" s="6" t="s">
        <v>22</v>
      </c>
      <c r="Z3" s="6" t="s">
        <v>23</v>
      </c>
      <c r="AA3" s="6" t="s">
        <v>24</v>
      </c>
      <c r="AB3" s="6" t="s">
        <v>25</v>
      </c>
      <c r="AC3" s="6" t="s">
        <v>26</v>
      </c>
      <c r="AD3" s="6" t="s">
        <v>27</v>
      </c>
      <c r="AE3" s="6" t="s">
        <v>28</v>
      </c>
      <c r="AF3" s="6" t="s">
        <v>29</v>
      </c>
      <c r="AG3" s="6" t="s">
        <v>30</v>
      </c>
      <c r="AH3" s="6" t="s">
        <v>31</v>
      </c>
      <c r="AI3" s="6" t="s">
        <v>32</v>
      </c>
      <c r="AJ3" s="6" t="s">
        <v>33</v>
      </c>
      <c r="AK3" s="6" t="s">
        <v>34</v>
      </c>
      <c r="AL3" s="6" t="s">
        <v>35</v>
      </c>
      <c r="AM3" s="6" t="s">
        <v>36</v>
      </c>
      <c r="AN3" s="35" t="s">
        <v>54</v>
      </c>
      <c r="AO3" s="37" t="s">
        <v>55</v>
      </c>
      <c r="AP3" s="33" t="s">
        <v>37</v>
      </c>
    </row>
    <row r="4" spans="1:132" s="9" customFormat="1" ht="65.099999999999994" customHeight="1" x14ac:dyDescent="0.15">
      <c r="A4" s="15"/>
      <c r="B4" s="16"/>
      <c r="C4" s="7" t="s">
        <v>58</v>
      </c>
      <c r="D4" s="8" t="s">
        <v>38</v>
      </c>
      <c r="E4" s="8" t="s">
        <v>59</v>
      </c>
      <c r="F4" s="8" t="s">
        <v>60</v>
      </c>
      <c r="G4" s="8" t="s">
        <v>39</v>
      </c>
      <c r="H4" s="8" t="s">
        <v>61</v>
      </c>
      <c r="I4" s="8" t="s">
        <v>62</v>
      </c>
      <c r="J4" s="8" t="s">
        <v>63</v>
      </c>
      <c r="K4" s="8" t="s">
        <v>64</v>
      </c>
      <c r="L4" s="8" t="s">
        <v>65</v>
      </c>
      <c r="M4" s="8" t="s">
        <v>66</v>
      </c>
      <c r="N4" s="8" t="s">
        <v>67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68</v>
      </c>
      <c r="T4" s="8" t="s">
        <v>69</v>
      </c>
      <c r="U4" s="8" t="s">
        <v>70</v>
      </c>
      <c r="V4" s="8" t="s">
        <v>44</v>
      </c>
      <c r="W4" s="8" t="s">
        <v>71</v>
      </c>
      <c r="X4" s="8" t="s">
        <v>45</v>
      </c>
      <c r="Y4" s="8" t="s">
        <v>46</v>
      </c>
      <c r="Z4" s="8" t="s">
        <v>47</v>
      </c>
      <c r="AA4" s="8" t="s">
        <v>72</v>
      </c>
      <c r="AB4" s="8" t="s">
        <v>73</v>
      </c>
      <c r="AC4" s="8" t="s">
        <v>74</v>
      </c>
      <c r="AD4" s="8" t="s">
        <v>75</v>
      </c>
      <c r="AE4" s="8" t="s">
        <v>48</v>
      </c>
      <c r="AF4" s="8" t="s">
        <v>76</v>
      </c>
      <c r="AG4" s="8" t="s">
        <v>77</v>
      </c>
      <c r="AH4" s="8" t="s">
        <v>49</v>
      </c>
      <c r="AI4" s="8" t="s">
        <v>78</v>
      </c>
      <c r="AJ4" s="8" t="s">
        <v>50</v>
      </c>
      <c r="AK4" s="8" t="s">
        <v>51</v>
      </c>
      <c r="AL4" s="8" t="s">
        <v>52</v>
      </c>
      <c r="AM4" s="10" t="s">
        <v>53</v>
      </c>
      <c r="AN4" s="36"/>
      <c r="AO4" s="38"/>
      <c r="AP4" s="34"/>
    </row>
    <row r="5" spans="1:132" ht="20.100000000000001" customHeight="1" x14ac:dyDescent="0.15">
      <c r="A5" s="11" t="s">
        <v>0</v>
      </c>
      <c r="B5" s="12" t="s">
        <v>58</v>
      </c>
      <c r="C5" s="23">
        <v>1.0447068602143252</v>
      </c>
      <c r="D5" s="24">
        <v>3.4542711933144743E-4</v>
      </c>
      <c r="E5" s="24">
        <v>0.31114503946961264</v>
      </c>
      <c r="F5" s="24">
        <v>5.5488749186918714E-3</v>
      </c>
      <c r="G5" s="24">
        <v>1.0658507798873028E-2</v>
      </c>
      <c r="H5" s="24">
        <v>5.4472769946446349E-3</v>
      </c>
      <c r="I5" s="24">
        <v>2.5116061600752857E-4</v>
      </c>
      <c r="J5" s="24">
        <v>3.5825191242208347E-3</v>
      </c>
      <c r="K5" s="24">
        <v>8.6706587318077528E-4</v>
      </c>
      <c r="L5" s="24">
        <v>3.1473194851012077E-4</v>
      </c>
      <c r="M5" s="24">
        <v>1.2325587180529738E-3</v>
      </c>
      <c r="N5" s="24">
        <v>4.251898276434011E-4</v>
      </c>
      <c r="O5" s="24">
        <v>3.0614980656394912E-4</v>
      </c>
      <c r="P5" s="24">
        <v>4.166223181681E-4</v>
      </c>
      <c r="Q5" s="24">
        <v>5.7883966279897775E-4</v>
      </c>
      <c r="R5" s="24">
        <v>6.9533042341056071E-4</v>
      </c>
      <c r="S5" s="24">
        <v>6.448239297812638E-4</v>
      </c>
      <c r="T5" s="24">
        <v>7.8211823778835611E-4</v>
      </c>
      <c r="U5" s="24">
        <v>6.4718478838020962E-4</v>
      </c>
      <c r="V5" s="24">
        <v>1.2458441240385578E-2</v>
      </c>
      <c r="W5" s="24">
        <v>1.9987233117677232E-3</v>
      </c>
      <c r="X5" s="24">
        <v>4.2853401467467266E-4</v>
      </c>
      <c r="Y5" s="24">
        <v>6.1631868359348274E-4</v>
      </c>
      <c r="Z5" s="24">
        <v>4.6331382300155501E-4</v>
      </c>
      <c r="AA5" s="24">
        <v>5.4990949380936298E-4</v>
      </c>
      <c r="AB5" s="24">
        <v>4.9079031651224703E-4</v>
      </c>
      <c r="AC5" s="24">
        <v>1.2460242835110987E-4</v>
      </c>
      <c r="AD5" s="24">
        <v>4.2880043741651361E-4</v>
      </c>
      <c r="AE5" s="24">
        <v>9.817648804429503E-4</v>
      </c>
      <c r="AF5" s="24">
        <v>4.482997605254113E-4</v>
      </c>
      <c r="AG5" s="24">
        <v>4.1206333606346179E-3</v>
      </c>
      <c r="AH5" s="24">
        <v>7.5811867365075071E-3</v>
      </c>
      <c r="AI5" s="24">
        <v>4.2512128103068605E-3</v>
      </c>
      <c r="AJ5" s="24">
        <v>4.1702303483306686E-4</v>
      </c>
      <c r="AK5" s="24">
        <v>6.714574575069239E-2</v>
      </c>
      <c r="AL5" s="24">
        <v>6.9539011408482803E-3</v>
      </c>
      <c r="AM5" s="24">
        <v>1.4765661500746527E-3</v>
      </c>
      <c r="AN5" s="17">
        <f>SUM(C5:AM5)</f>
        <v>1.4995320491643642</v>
      </c>
      <c r="AO5" s="29">
        <f>+AN5/AVERAGE($AN$5:$AN$41)</f>
        <v>0.72639248823650338</v>
      </c>
      <c r="AP5" s="5" t="s">
        <v>0</v>
      </c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</row>
    <row r="6" spans="1:132" ht="20.100000000000001" customHeight="1" x14ac:dyDescent="0.15">
      <c r="A6" s="13" t="s">
        <v>1</v>
      </c>
      <c r="B6" s="14" t="s">
        <v>38</v>
      </c>
      <c r="C6" s="25">
        <v>3.3226016753622141E-2</v>
      </c>
      <c r="D6" s="26">
        <v>1.0589049041761731</v>
      </c>
      <c r="E6" s="26">
        <v>3.1124464245233636E-2</v>
      </c>
      <c r="F6" s="26">
        <v>3.941878396212798E-2</v>
      </c>
      <c r="G6" s="26">
        <v>3.440570863880299E-2</v>
      </c>
      <c r="H6" s="26">
        <v>0.21617355769755037</v>
      </c>
      <c r="I6" s="26">
        <v>0.66273207351417662</v>
      </c>
      <c r="J6" s="26">
        <v>5.5504012671202023E-2</v>
      </c>
      <c r="K6" s="26">
        <v>0.12889041304782228</v>
      </c>
      <c r="L6" s="26">
        <v>4.690115256886903E-2</v>
      </c>
      <c r="M6" s="26">
        <v>0.14645948528736288</v>
      </c>
      <c r="N6" s="26">
        <v>4.0494696154948759E-2</v>
      </c>
      <c r="O6" s="26">
        <v>2.8180040094675E-2</v>
      </c>
      <c r="P6" s="26">
        <v>2.441854036481032E-2</v>
      </c>
      <c r="Q6" s="26">
        <v>3.0260829164401305E-2</v>
      </c>
      <c r="R6" s="26">
        <v>5.1002708501775282E-2</v>
      </c>
      <c r="S6" s="26">
        <v>3.6574979757000366E-2</v>
      </c>
      <c r="T6" s="26">
        <v>3.7031248154621048E-2</v>
      </c>
      <c r="U6" s="26">
        <v>4.2219601592957359E-2</v>
      </c>
      <c r="V6" s="26">
        <v>3.3711657272185946E-2</v>
      </c>
      <c r="W6" s="26">
        <v>3.7699539086843314E-2</v>
      </c>
      <c r="X6" s="26">
        <v>0.43869051584327884</v>
      </c>
      <c r="Y6" s="26">
        <v>4.17655112626985E-2</v>
      </c>
      <c r="Z6" s="26">
        <v>5.8388134630905281E-2</v>
      </c>
      <c r="AA6" s="26">
        <v>1.798474905219944E-2</v>
      </c>
      <c r="AB6" s="26">
        <v>9.5599724025863843E-3</v>
      </c>
      <c r="AC6" s="26">
        <v>3.2434787377121372E-3</v>
      </c>
      <c r="AD6" s="26">
        <v>6.2123231377483303E-2</v>
      </c>
      <c r="AE6" s="26">
        <v>9.1658458814885217E-3</v>
      </c>
      <c r="AF6" s="26">
        <v>1.8402276880296241E-2</v>
      </c>
      <c r="AG6" s="26">
        <v>1.9686930374936098E-2</v>
      </c>
      <c r="AH6" s="26">
        <v>4.3218067981978345E-2</v>
      </c>
      <c r="AI6" s="26">
        <v>1.3746286306482912E-2</v>
      </c>
      <c r="AJ6" s="26">
        <v>1.1277414807480922E-2</v>
      </c>
      <c r="AK6" s="26">
        <v>3.3588480513217098E-2</v>
      </c>
      <c r="AL6" s="26">
        <v>3.585136695836838E-2</v>
      </c>
      <c r="AM6" s="26">
        <v>3.192640566664072E-2</v>
      </c>
      <c r="AN6" s="18">
        <f t="shared" ref="AN6:AN41" si="0">SUM(C6:AM6)</f>
        <v>3.663953081384915</v>
      </c>
      <c r="AO6" s="30">
        <f t="shared" ref="AO6:AO41" si="1">+AN6/AVERAGE($AN$5:$AN$41)</f>
        <v>1.7748656969700203</v>
      </c>
      <c r="AP6" s="21" t="s">
        <v>1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</row>
    <row r="7" spans="1:132" ht="20.100000000000001" customHeight="1" x14ac:dyDescent="0.15">
      <c r="A7" s="13" t="s">
        <v>2</v>
      </c>
      <c r="B7" s="14" t="s">
        <v>59</v>
      </c>
      <c r="C7" s="25">
        <v>2.8243273647214271E-2</v>
      </c>
      <c r="D7" s="26">
        <v>6.4416566978275501E-4</v>
      </c>
      <c r="E7" s="26">
        <v>1.2303026858946617</v>
      </c>
      <c r="F7" s="26">
        <v>7.0456173577629353E-3</v>
      </c>
      <c r="G7" s="26">
        <v>2.2154598011295728E-3</v>
      </c>
      <c r="H7" s="26">
        <v>1.4019908836101578E-2</v>
      </c>
      <c r="I7" s="26">
        <v>4.5998628686410832E-4</v>
      </c>
      <c r="J7" s="26">
        <v>2.6131132000203768E-3</v>
      </c>
      <c r="K7" s="26">
        <v>1.2083971742843304E-3</v>
      </c>
      <c r="L7" s="26">
        <v>3.4285261686768014E-4</v>
      </c>
      <c r="M7" s="26">
        <v>1.6691690921708498E-3</v>
      </c>
      <c r="N7" s="26">
        <v>4.8989809967806182E-4</v>
      </c>
      <c r="O7" s="26">
        <v>3.7223656983013102E-4</v>
      </c>
      <c r="P7" s="26">
        <v>4.6464771656391009E-4</v>
      </c>
      <c r="Q7" s="26">
        <v>5.5829754291758429E-4</v>
      </c>
      <c r="R7" s="26">
        <v>7.8904801800360272E-4</v>
      </c>
      <c r="S7" s="26">
        <v>6.8717249687466522E-4</v>
      </c>
      <c r="T7" s="26">
        <v>8.0894791688764769E-4</v>
      </c>
      <c r="U7" s="26">
        <v>7.7725584441610727E-4</v>
      </c>
      <c r="V7" s="26">
        <v>3.0408932380014855E-3</v>
      </c>
      <c r="W7" s="26">
        <v>6.8747554735513322E-4</v>
      </c>
      <c r="X7" s="26">
        <v>4.5994492385971589E-4</v>
      </c>
      <c r="Y7" s="26">
        <v>6.5386133545726499E-4</v>
      </c>
      <c r="Z7" s="26">
        <v>5.8537818870234271E-4</v>
      </c>
      <c r="AA7" s="26">
        <v>5.0987955119306263E-4</v>
      </c>
      <c r="AB7" s="26">
        <v>3.6840220051969497E-4</v>
      </c>
      <c r="AC7" s="26">
        <v>1.6033096294137841E-4</v>
      </c>
      <c r="AD7" s="26">
        <v>6.0038374288308763E-4</v>
      </c>
      <c r="AE7" s="26">
        <v>1.6169847628956337E-3</v>
      </c>
      <c r="AF7" s="26">
        <v>6.2907811661920879E-4</v>
      </c>
      <c r="AG7" s="26">
        <v>6.7606475726194777E-3</v>
      </c>
      <c r="AH7" s="26">
        <v>1.4883969639539646E-2</v>
      </c>
      <c r="AI7" s="26">
        <v>3.0688709473850155E-3</v>
      </c>
      <c r="AJ7" s="26">
        <v>5.2892245240225978E-4</v>
      </c>
      <c r="AK7" s="26">
        <v>0.1706316136712405</v>
      </c>
      <c r="AL7" s="26">
        <v>1.9938745083784818E-3</v>
      </c>
      <c r="AM7" s="26">
        <v>4.628858491466512E-3</v>
      </c>
      <c r="AN7" s="18">
        <f t="shared" si="0"/>
        <v>1.5055215036354919</v>
      </c>
      <c r="AO7" s="30">
        <f t="shared" si="1"/>
        <v>0.7292938565259548</v>
      </c>
      <c r="AP7" s="21" t="s">
        <v>2</v>
      </c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</row>
    <row r="8" spans="1:132" ht="20.100000000000001" customHeight="1" x14ac:dyDescent="0.15">
      <c r="A8" s="13" t="s">
        <v>3</v>
      </c>
      <c r="B8" s="14" t="s">
        <v>60</v>
      </c>
      <c r="C8" s="25">
        <v>1.0935972462513941E-2</v>
      </c>
      <c r="D8" s="26">
        <v>1.8601794231150599E-3</v>
      </c>
      <c r="E8" s="26">
        <v>6.9185364572629578E-3</v>
      </c>
      <c r="F8" s="26">
        <v>1.351710055263547</v>
      </c>
      <c r="G8" s="26">
        <v>1.1176721442199404E-2</v>
      </c>
      <c r="H8" s="26">
        <v>3.0460461683413701E-3</v>
      </c>
      <c r="I8" s="26">
        <v>1.379392465477974E-3</v>
      </c>
      <c r="J8" s="26">
        <v>1.0429642579801958E-2</v>
      </c>
      <c r="K8" s="26">
        <v>8.2988760349745477E-3</v>
      </c>
      <c r="L8" s="26">
        <v>3.0395375219833404E-3</v>
      </c>
      <c r="M8" s="26">
        <v>1.2995831493073821E-2</v>
      </c>
      <c r="N8" s="26">
        <v>3.971543420963594E-3</v>
      </c>
      <c r="O8" s="26">
        <v>3.2386399724649421E-3</v>
      </c>
      <c r="P8" s="26">
        <v>6.2000047998510607E-3</v>
      </c>
      <c r="Q8" s="26">
        <v>5.0675702135809823E-3</v>
      </c>
      <c r="R8" s="26">
        <v>9.9930628075308881E-3</v>
      </c>
      <c r="S8" s="26">
        <v>6.3680797349605234E-3</v>
      </c>
      <c r="T8" s="26">
        <v>9.4994381025794682E-3</v>
      </c>
      <c r="U8" s="26">
        <v>6.1635963816922754E-3</v>
      </c>
      <c r="V8" s="26">
        <v>6.7116240288856892E-3</v>
      </c>
      <c r="W8" s="26">
        <v>7.3581657267379275E-3</v>
      </c>
      <c r="X8" s="26">
        <v>1.943820000786088E-3</v>
      </c>
      <c r="Y8" s="26">
        <v>3.8500666350133996E-3</v>
      </c>
      <c r="Z8" s="26">
        <v>4.4768690376158216E-3</v>
      </c>
      <c r="AA8" s="26">
        <v>6.0033728174150626E-3</v>
      </c>
      <c r="AB8" s="26">
        <v>3.1985966786883869E-3</v>
      </c>
      <c r="AC8" s="26">
        <v>5.3118629877688041E-4</v>
      </c>
      <c r="AD8" s="26">
        <v>4.2247730664667082E-3</v>
      </c>
      <c r="AE8" s="26">
        <v>2.8602224315599101E-3</v>
      </c>
      <c r="AF8" s="26">
        <v>6.5694999189392879E-3</v>
      </c>
      <c r="AG8" s="26">
        <v>2.3858239292383759E-3</v>
      </c>
      <c r="AH8" s="26">
        <v>5.8554413439812847E-3</v>
      </c>
      <c r="AI8" s="26">
        <v>2.8406518512848852E-2</v>
      </c>
      <c r="AJ8" s="26">
        <v>4.5308377726245783E-3</v>
      </c>
      <c r="AK8" s="26">
        <v>7.2290702846266519E-3</v>
      </c>
      <c r="AL8" s="26">
        <v>3.4829971769477601E-2</v>
      </c>
      <c r="AM8" s="26">
        <v>3.7207083553449233E-3</v>
      </c>
      <c r="AN8" s="18">
        <f t="shared" si="0"/>
        <v>1.6069792953549427</v>
      </c>
      <c r="AO8" s="30">
        <f t="shared" si="1"/>
        <v>0.77844130743848594</v>
      </c>
      <c r="AP8" s="21" t="s">
        <v>3</v>
      </c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  <row r="9" spans="1:132" ht="20.100000000000001" customHeight="1" x14ac:dyDescent="0.15">
      <c r="A9" s="13" t="s">
        <v>4</v>
      </c>
      <c r="B9" s="14" t="s">
        <v>39</v>
      </c>
      <c r="C9" s="25">
        <v>3.9534208653055333E-2</v>
      </c>
      <c r="D9" s="26">
        <v>6.6897175816810527E-3</v>
      </c>
      <c r="E9" s="26">
        <v>4.0176216992405513E-2</v>
      </c>
      <c r="F9" s="26">
        <v>2.7760822201551329E-2</v>
      </c>
      <c r="G9" s="26">
        <v>1.5182799329033061</v>
      </c>
      <c r="H9" s="26">
        <v>2.8800588555623015E-2</v>
      </c>
      <c r="I9" s="26">
        <v>4.9067917082585436E-3</v>
      </c>
      <c r="J9" s="26">
        <v>1.8351883461268585E-2</v>
      </c>
      <c r="K9" s="26">
        <v>3.09043025987394E-2</v>
      </c>
      <c r="L9" s="26">
        <v>7.8393614473301395E-3</v>
      </c>
      <c r="M9" s="26">
        <v>2.8271666313425859E-2</v>
      </c>
      <c r="N9" s="26">
        <v>1.3965440953842813E-2</v>
      </c>
      <c r="O9" s="26">
        <v>7.6370857725493657E-3</v>
      </c>
      <c r="P9" s="26">
        <v>8.6715024433762361E-3</v>
      </c>
      <c r="Q9" s="26">
        <v>1.7539499829945883E-2</v>
      </c>
      <c r="R9" s="26">
        <v>2.28861814119415E-2</v>
      </c>
      <c r="S9" s="26">
        <v>2.255315048953575E-2</v>
      </c>
      <c r="T9" s="26">
        <v>2.2049298300820218E-2</v>
      </c>
      <c r="U9" s="26">
        <v>1.632023732340342E-2</v>
      </c>
      <c r="V9" s="26">
        <v>0.11971384412285817</v>
      </c>
      <c r="W9" s="26">
        <v>9.1250531467318485E-2</v>
      </c>
      <c r="X9" s="26">
        <v>1.1301871375691872E-2</v>
      </c>
      <c r="Y9" s="26">
        <v>1.5254296712135129E-2</v>
      </c>
      <c r="Z9" s="26">
        <v>1.3990174972251806E-2</v>
      </c>
      <c r="AA9" s="26">
        <v>1.4917892835227408E-2</v>
      </c>
      <c r="AB9" s="26">
        <v>1.5450322327936371E-2</v>
      </c>
      <c r="AC9" s="26">
        <v>3.4447180740581058E-3</v>
      </c>
      <c r="AD9" s="26">
        <v>1.3862696985960758E-2</v>
      </c>
      <c r="AE9" s="26">
        <v>2.009596205313828E-2</v>
      </c>
      <c r="AF9" s="26">
        <v>9.6903847531110542E-3</v>
      </c>
      <c r="AG9" s="26">
        <v>2.2086817818537694E-2</v>
      </c>
      <c r="AH9" s="26">
        <v>1.9226425584319598E-2</v>
      </c>
      <c r="AI9" s="26">
        <v>4.0968738486988968E-2</v>
      </c>
      <c r="AJ9" s="26">
        <v>1.1049445201964143E-2</v>
      </c>
      <c r="AK9" s="26">
        <v>2.2131001093532943E-2</v>
      </c>
      <c r="AL9" s="26">
        <v>0.68061492983153715</v>
      </c>
      <c r="AM9" s="26">
        <v>9.6584312064451703E-3</v>
      </c>
      <c r="AN9" s="18">
        <f t="shared" si="0"/>
        <v>3.017846373845074</v>
      </c>
      <c r="AO9" s="30">
        <f t="shared" si="1"/>
        <v>1.4618833507656166</v>
      </c>
      <c r="AP9" s="21" t="s">
        <v>4</v>
      </c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ht="20.100000000000001" customHeight="1" x14ac:dyDescent="0.15">
      <c r="A10" s="13" t="s">
        <v>5</v>
      </c>
      <c r="B10" s="14" t="s">
        <v>61</v>
      </c>
      <c r="C10" s="25">
        <v>0.11686903778198231</v>
      </c>
      <c r="D10" s="26">
        <v>4.2988658620216245E-2</v>
      </c>
      <c r="E10" s="26">
        <v>6.111576145484722E-2</v>
      </c>
      <c r="F10" s="26">
        <v>0.10071354261970443</v>
      </c>
      <c r="G10" s="26">
        <v>7.5508084913854648E-2</v>
      </c>
      <c r="H10" s="26">
        <v>1.5071000958678675</v>
      </c>
      <c r="I10" s="26">
        <v>2.9746587227656166E-2</v>
      </c>
      <c r="J10" s="26">
        <v>0.25472946973922855</v>
      </c>
      <c r="K10" s="26">
        <v>6.5531123752191001E-2</v>
      </c>
      <c r="L10" s="26">
        <v>1.2667967569881452E-2</v>
      </c>
      <c r="M10" s="26">
        <v>0.13864355344692589</v>
      </c>
      <c r="N10" s="26">
        <v>2.9079515946793335E-2</v>
      </c>
      <c r="O10" s="26">
        <v>1.7179217362350556E-2</v>
      </c>
      <c r="P10" s="26">
        <v>2.5069358753478127E-2</v>
      </c>
      <c r="Q10" s="26">
        <v>3.6205433648689903E-2</v>
      </c>
      <c r="R10" s="26">
        <v>5.18706668104537E-2</v>
      </c>
      <c r="S10" s="26">
        <v>4.5642133923536242E-2</v>
      </c>
      <c r="T10" s="26">
        <v>5.3644849478308596E-2</v>
      </c>
      <c r="U10" s="26">
        <v>5.3309372157820389E-2</v>
      </c>
      <c r="V10" s="26">
        <v>6.79710828955081E-2</v>
      </c>
      <c r="W10" s="26">
        <v>2.8605222381337319E-2</v>
      </c>
      <c r="X10" s="26">
        <v>2.2519617228335523E-2</v>
      </c>
      <c r="Y10" s="26">
        <v>3.2289654450664354E-2</v>
      </c>
      <c r="Z10" s="26">
        <v>3.3746104979188798E-2</v>
      </c>
      <c r="AA10" s="26">
        <v>5.8055572710810207E-3</v>
      </c>
      <c r="AB10" s="26">
        <v>5.9183695117447236E-3</v>
      </c>
      <c r="AC10" s="26">
        <v>1.5569149493130615E-3</v>
      </c>
      <c r="AD10" s="26">
        <v>9.2593235033836783E-3</v>
      </c>
      <c r="AE10" s="26">
        <v>8.0816721615142671E-3</v>
      </c>
      <c r="AF10" s="26">
        <v>7.6333938238111621E-3</v>
      </c>
      <c r="AG10" s="26">
        <v>2.6786040887394388E-2</v>
      </c>
      <c r="AH10" s="26">
        <v>0.21255486678267527</v>
      </c>
      <c r="AI10" s="26">
        <v>1.5165909115351157E-2</v>
      </c>
      <c r="AJ10" s="26">
        <v>1.4034331665070706E-2</v>
      </c>
      <c r="AK10" s="26">
        <v>2.6341751153411599E-2</v>
      </c>
      <c r="AL10" s="26">
        <v>7.5709386352337746E-2</v>
      </c>
      <c r="AM10" s="26">
        <v>1.9540930261205472E-2</v>
      </c>
      <c r="AN10" s="18">
        <f t="shared" si="0"/>
        <v>3.3311345604491138</v>
      </c>
      <c r="AO10" s="30">
        <f t="shared" si="1"/>
        <v>1.6136441520964233</v>
      </c>
      <c r="AP10" s="21" t="s">
        <v>5</v>
      </c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</row>
    <row r="11" spans="1:132" ht="20.100000000000001" customHeight="1" x14ac:dyDescent="0.15">
      <c r="A11" s="13" t="s">
        <v>6</v>
      </c>
      <c r="B11" s="14" t="s">
        <v>62</v>
      </c>
      <c r="C11" s="25">
        <v>4.0865570595108647E-2</v>
      </c>
      <c r="D11" s="26">
        <v>7.2057671013893515E-2</v>
      </c>
      <c r="E11" s="26">
        <v>2.8695157070520224E-2</v>
      </c>
      <c r="F11" s="26">
        <v>3.1779893942718011E-2</v>
      </c>
      <c r="G11" s="26">
        <v>2.9166967797965088E-2</v>
      </c>
      <c r="H11" s="26">
        <v>0.29232549971885197</v>
      </c>
      <c r="I11" s="26">
        <v>1.1084599334986827</v>
      </c>
      <c r="J11" s="26">
        <v>5.7241209482384849E-2</v>
      </c>
      <c r="K11" s="26">
        <v>5.3582713252511446E-2</v>
      </c>
      <c r="L11" s="26">
        <v>2.7864387526077054E-2</v>
      </c>
      <c r="M11" s="26">
        <v>5.0668370466427089E-2</v>
      </c>
      <c r="N11" s="26">
        <v>2.3134318159322424E-2</v>
      </c>
      <c r="O11" s="26">
        <v>1.5767066111175631E-2</v>
      </c>
      <c r="P11" s="26">
        <v>1.4403606897080947E-2</v>
      </c>
      <c r="Q11" s="26">
        <v>1.7522983785236639E-2</v>
      </c>
      <c r="R11" s="26">
        <v>2.4885577668197625E-2</v>
      </c>
      <c r="S11" s="26">
        <v>2.0476578851989016E-2</v>
      </c>
      <c r="T11" s="26">
        <v>2.2007885413914671E-2</v>
      </c>
      <c r="U11" s="26">
        <v>2.6892971461877264E-2</v>
      </c>
      <c r="V11" s="26">
        <v>2.9544669617682439E-2</v>
      </c>
      <c r="W11" s="26">
        <v>2.8801162956012798E-2</v>
      </c>
      <c r="X11" s="26">
        <v>8.9903009960095995E-2</v>
      </c>
      <c r="Y11" s="26">
        <v>3.0826397966767081E-2</v>
      </c>
      <c r="Z11" s="26">
        <v>3.5082461274780985E-2</v>
      </c>
      <c r="AA11" s="26">
        <v>9.6519581971578217E-3</v>
      </c>
      <c r="AB11" s="26">
        <v>7.293460031926666E-3</v>
      </c>
      <c r="AC11" s="26">
        <v>2.0382363678034666E-3</v>
      </c>
      <c r="AD11" s="26">
        <v>7.9177173078448529E-2</v>
      </c>
      <c r="AE11" s="26">
        <v>7.0716620688089059E-3</v>
      </c>
      <c r="AF11" s="26">
        <v>1.6460353297953756E-2</v>
      </c>
      <c r="AG11" s="26">
        <v>1.6288472193052347E-2</v>
      </c>
      <c r="AH11" s="26">
        <v>4.8366785818394029E-2</v>
      </c>
      <c r="AI11" s="26">
        <v>1.3030252845054862E-2</v>
      </c>
      <c r="AJ11" s="26">
        <v>9.1208711819047508E-3</v>
      </c>
      <c r="AK11" s="26">
        <v>2.196344900606682E-2</v>
      </c>
      <c r="AL11" s="26">
        <v>3.087408459224902E-2</v>
      </c>
      <c r="AM11" s="26">
        <v>3.8612740933021333E-2</v>
      </c>
      <c r="AN11" s="18">
        <f t="shared" si="0"/>
        <v>2.4719055641011165</v>
      </c>
      <c r="AO11" s="30">
        <f t="shared" si="1"/>
        <v>1.1974226455471069</v>
      </c>
      <c r="AP11" s="21" t="s">
        <v>6</v>
      </c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</row>
    <row r="12" spans="1:132" ht="20.100000000000001" customHeight="1" x14ac:dyDescent="0.15">
      <c r="A12" s="13" t="s">
        <v>7</v>
      </c>
      <c r="B12" s="14" t="s">
        <v>63</v>
      </c>
      <c r="C12" s="25">
        <v>2.0419778905542269E-2</v>
      </c>
      <c r="D12" s="26">
        <v>4.5908786209239725E-3</v>
      </c>
      <c r="E12" s="26">
        <v>2.832621501469898E-2</v>
      </c>
      <c r="F12" s="26">
        <v>2.9571616876627557E-2</v>
      </c>
      <c r="G12" s="26">
        <v>3.1417421301785708E-2</v>
      </c>
      <c r="H12" s="26">
        <v>2.7992213044053218E-2</v>
      </c>
      <c r="I12" s="26">
        <v>3.513180013127541E-3</v>
      </c>
      <c r="J12" s="26">
        <v>1.2042327566491036</v>
      </c>
      <c r="K12" s="26">
        <v>2.6068746281205136E-2</v>
      </c>
      <c r="L12" s="26">
        <v>6.9391452236366577E-3</v>
      </c>
      <c r="M12" s="26">
        <v>4.0064409266782008E-2</v>
      </c>
      <c r="N12" s="26">
        <v>1.2349454118824134E-2</v>
      </c>
      <c r="O12" s="26">
        <v>1.4207158618806707E-2</v>
      </c>
      <c r="P12" s="26">
        <v>4.1490526032908141E-2</v>
      </c>
      <c r="Q12" s="26">
        <v>5.0523384338407563E-2</v>
      </c>
      <c r="R12" s="26">
        <v>4.1141726171999175E-2</v>
      </c>
      <c r="S12" s="26">
        <v>5.2716211722801921E-2</v>
      </c>
      <c r="T12" s="26">
        <v>7.4603267409124319E-2</v>
      </c>
      <c r="U12" s="26">
        <v>6.4873718126235269E-2</v>
      </c>
      <c r="V12" s="26">
        <v>6.5726058854574845E-2</v>
      </c>
      <c r="W12" s="26">
        <v>2.5036410315041224E-2</v>
      </c>
      <c r="X12" s="26">
        <v>5.0119507494365261E-3</v>
      </c>
      <c r="Y12" s="26">
        <v>5.6256293255584386E-2</v>
      </c>
      <c r="Z12" s="26">
        <v>2.3248038081134056E-2</v>
      </c>
      <c r="AA12" s="26">
        <v>1.0236706747997273E-2</v>
      </c>
      <c r="AB12" s="26">
        <v>8.3878965738793786E-3</v>
      </c>
      <c r="AC12" s="26">
        <v>2.1223382460696673E-3</v>
      </c>
      <c r="AD12" s="26">
        <v>8.2439752053758385E-3</v>
      </c>
      <c r="AE12" s="26">
        <v>1.0586401800742409E-2</v>
      </c>
      <c r="AF12" s="26">
        <v>7.0361012243189769E-3</v>
      </c>
      <c r="AG12" s="26">
        <v>1.3012798160240008E-2</v>
      </c>
      <c r="AH12" s="26">
        <v>1.0298746425070377E-2</v>
      </c>
      <c r="AI12" s="26">
        <v>1.5791889288820238E-2</v>
      </c>
      <c r="AJ12" s="26">
        <v>1.4497163051685731E-2</v>
      </c>
      <c r="AK12" s="26">
        <v>1.2063810888165457E-2</v>
      </c>
      <c r="AL12" s="26">
        <v>8.6649807983555607E-2</v>
      </c>
      <c r="AM12" s="26">
        <v>1.0356517434364295E-2</v>
      </c>
      <c r="AN12" s="18">
        <f t="shared" si="0"/>
        <v>2.15960471202265</v>
      </c>
      <c r="AO12" s="30">
        <f t="shared" si="1"/>
        <v>1.046140121678361</v>
      </c>
      <c r="AP12" s="21" t="s">
        <v>7</v>
      </c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</row>
    <row r="13" spans="1:132" ht="20.100000000000001" customHeight="1" x14ac:dyDescent="0.15">
      <c r="A13" s="13" t="s">
        <v>8</v>
      </c>
      <c r="B13" s="14" t="s">
        <v>64</v>
      </c>
      <c r="C13" s="25">
        <v>3.5516385679812291E-3</v>
      </c>
      <c r="D13" s="26">
        <v>1.7557164642306594E-3</v>
      </c>
      <c r="E13" s="26">
        <v>5.7893204649716694E-3</v>
      </c>
      <c r="F13" s="26">
        <v>3.2258690473093211E-3</v>
      </c>
      <c r="G13" s="26">
        <v>1.3749121848952297E-2</v>
      </c>
      <c r="H13" s="26">
        <v>1.2355347352909045E-2</v>
      </c>
      <c r="I13" s="26">
        <v>1.4096750645164339E-3</v>
      </c>
      <c r="J13" s="26">
        <v>6.5630362467537784E-3</v>
      </c>
      <c r="K13" s="26">
        <v>1.1273452829679809</v>
      </c>
      <c r="L13" s="26">
        <v>5.600783274455394E-3</v>
      </c>
      <c r="M13" s="26">
        <v>0.24098379247481483</v>
      </c>
      <c r="N13" s="26">
        <v>1.8985614020859506E-2</v>
      </c>
      <c r="O13" s="26">
        <v>1.8211867320166976E-2</v>
      </c>
      <c r="P13" s="26">
        <v>1.5883155486380498E-2</v>
      </c>
      <c r="Q13" s="26">
        <v>4.0776222211365579E-2</v>
      </c>
      <c r="R13" s="26">
        <v>9.3325204823970928E-2</v>
      </c>
      <c r="S13" s="26">
        <v>4.4146012314467811E-2</v>
      </c>
      <c r="T13" s="26">
        <v>4.6499444348927804E-2</v>
      </c>
      <c r="U13" s="26">
        <v>2.6375006931041015E-2</v>
      </c>
      <c r="V13" s="26">
        <v>9.7111136195126395E-3</v>
      </c>
      <c r="W13" s="26">
        <v>6.5029266930507812E-2</v>
      </c>
      <c r="X13" s="26">
        <v>2.4799805824767224E-3</v>
      </c>
      <c r="Y13" s="26">
        <v>9.4398018554628163E-3</v>
      </c>
      <c r="Z13" s="26">
        <v>2.2060470019598074E-3</v>
      </c>
      <c r="AA13" s="26">
        <v>1.2753048258631046E-3</v>
      </c>
      <c r="AB13" s="26">
        <v>1.2203975696269695E-3</v>
      </c>
      <c r="AC13" s="26">
        <v>9.1364317349926271E-4</v>
      </c>
      <c r="AD13" s="26">
        <v>2.3230220022572058E-3</v>
      </c>
      <c r="AE13" s="26">
        <v>1.459907979393701E-3</v>
      </c>
      <c r="AF13" s="26">
        <v>2.1342784497180027E-3</v>
      </c>
      <c r="AG13" s="26">
        <v>3.7493075592665401E-3</v>
      </c>
      <c r="AH13" s="26">
        <v>4.2215289622825562E-3</v>
      </c>
      <c r="AI13" s="26">
        <v>2.1146663952955154E-3</v>
      </c>
      <c r="AJ13" s="26">
        <v>3.2577779770253975E-3</v>
      </c>
      <c r="AK13" s="26">
        <v>3.6296405396570603E-3</v>
      </c>
      <c r="AL13" s="26">
        <v>1.8481967874859746E-2</v>
      </c>
      <c r="AM13" s="26">
        <v>7.7449805678522256E-3</v>
      </c>
      <c r="AN13" s="18">
        <f t="shared" si="0"/>
        <v>1.867924745098573</v>
      </c>
      <c r="AO13" s="30">
        <f t="shared" si="1"/>
        <v>0.90484661810783629</v>
      </c>
      <c r="AP13" s="21" t="s">
        <v>8</v>
      </c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</row>
    <row r="14" spans="1:132" ht="20.100000000000001" customHeight="1" x14ac:dyDescent="0.15">
      <c r="A14" s="13" t="s">
        <v>9</v>
      </c>
      <c r="B14" s="14" t="s">
        <v>65</v>
      </c>
      <c r="C14" s="25">
        <v>7.0719489061205343E-3</v>
      </c>
      <c r="D14" s="26">
        <v>2.0895248146222557E-2</v>
      </c>
      <c r="E14" s="26">
        <v>1.2199354857258543E-2</v>
      </c>
      <c r="F14" s="26">
        <v>1.0162260048167277E-2</v>
      </c>
      <c r="G14" s="26">
        <v>4.6335238511338243E-2</v>
      </c>
      <c r="H14" s="26">
        <v>1.3893453124533269E-2</v>
      </c>
      <c r="I14" s="26">
        <v>1.3817389575765671E-2</v>
      </c>
      <c r="J14" s="26">
        <v>1.8995343233687977E-2</v>
      </c>
      <c r="K14" s="26">
        <v>2.0853541745929394E-2</v>
      </c>
      <c r="L14" s="26">
        <v>2.3041952969514417</v>
      </c>
      <c r="M14" s="26">
        <v>2.0825444745153202E-2</v>
      </c>
      <c r="N14" s="26">
        <v>0.62004032951591426</v>
      </c>
      <c r="O14" s="26">
        <v>0.40605708334015211</v>
      </c>
      <c r="P14" s="26">
        <v>0.24747202506900337</v>
      </c>
      <c r="Q14" s="26">
        <v>9.5564623757432743E-2</v>
      </c>
      <c r="R14" s="26">
        <v>4.9745155065923384E-2</v>
      </c>
      <c r="S14" s="26">
        <v>0.15069908825708653</v>
      </c>
      <c r="T14" s="26">
        <v>6.4463445161938152E-2</v>
      </c>
      <c r="U14" s="26">
        <v>0.28023652933915266</v>
      </c>
      <c r="V14" s="26">
        <v>2.1642492233508247E-2</v>
      </c>
      <c r="W14" s="26">
        <v>0.12987143941912013</v>
      </c>
      <c r="X14" s="26">
        <v>1.3193421693728852E-2</v>
      </c>
      <c r="Y14" s="26">
        <v>1.5052415850629455E-2</v>
      </c>
      <c r="Z14" s="26">
        <v>5.4495009807761291E-3</v>
      </c>
      <c r="AA14" s="26">
        <v>4.749316681446486E-3</v>
      </c>
      <c r="AB14" s="26">
        <v>4.0958051571551553E-3</v>
      </c>
      <c r="AC14" s="26">
        <v>2.2528899672090786E-3</v>
      </c>
      <c r="AD14" s="26">
        <v>1.3766583074595804E-2</v>
      </c>
      <c r="AE14" s="26">
        <v>4.7934559590611407E-3</v>
      </c>
      <c r="AF14" s="26">
        <v>7.5508212268110249E-3</v>
      </c>
      <c r="AG14" s="26">
        <v>4.8494992997857268E-3</v>
      </c>
      <c r="AH14" s="26">
        <v>5.9343254796352298E-3</v>
      </c>
      <c r="AI14" s="26">
        <v>6.3130717421710806E-3</v>
      </c>
      <c r="AJ14" s="26">
        <v>1.4138344882847719E-2</v>
      </c>
      <c r="AK14" s="26">
        <v>7.122267696718346E-3</v>
      </c>
      <c r="AL14" s="26">
        <v>3.077080523547928E-2</v>
      </c>
      <c r="AM14" s="26">
        <v>2.0316110550596622E-2</v>
      </c>
      <c r="AN14" s="18">
        <f t="shared" si="0"/>
        <v>4.7153853664834982</v>
      </c>
      <c r="AO14" s="30">
        <f t="shared" si="1"/>
        <v>2.2841929328970982</v>
      </c>
      <c r="AP14" s="21" t="s">
        <v>9</v>
      </c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</row>
    <row r="15" spans="1:132" ht="20.100000000000001" customHeight="1" x14ac:dyDescent="0.15">
      <c r="A15" s="13" t="s">
        <v>10</v>
      </c>
      <c r="B15" s="14" t="s">
        <v>66</v>
      </c>
      <c r="C15" s="25">
        <v>2.2242452270156252E-3</v>
      </c>
      <c r="D15" s="26">
        <v>2.9692687509021709E-3</v>
      </c>
      <c r="E15" s="26">
        <v>4.6009609260264294E-3</v>
      </c>
      <c r="F15" s="26">
        <v>2.5283654086843219E-3</v>
      </c>
      <c r="G15" s="26">
        <v>7.5479152510833144E-3</v>
      </c>
      <c r="H15" s="26">
        <v>8.6232009324679771E-3</v>
      </c>
      <c r="I15" s="26">
        <v>2.0316456963354965E-3</v>
      </c>
      <c r="J15" s="26">
        <v>5.0777622905153639E-3</v>
      </c>
      <c r="K15" s="26">
        <v>6.7926349726645623E-3</v>
      </c>
      <c r="L15" s="26">
        <v>1.0933935103712496E-2</v>
      </c>
      <c r="M15" s="26">
        <v>1.1406626579055406</v>
      </c>
      <c r="N15" s="26">
        <v>6.1204489590448101E-2</v>
      </c>
      <c r="O15" s="26">
        <v>5.8739632133611601E-2</v>
      </c>
      <c r="P15" s="26">
        <v>3.8298339940404755E-2</v>
      </c>
      <c r="Q15" s="26">
        <v>6.1367225087912897E-2</v>
      </c>
      <c r="R15" s="26">
        <v>8.9341894971041169E-2</v>
      </c>
      <c r="S15" s="26">
        <v>9.295987528825192E-2</v>
      </c>
      <c r="T15" s="26">
        <v>8.7851481790820321E-2</v>
      </c>
      <c r="U15" s="26">
        <v>7.5813996069289166E-2</v>
      </c>
      <c r="V15" s="26">
        <v>1.5484287454730261E-2</v>
      </c>
      <c r="W15" s="26">
        <v>2.069163381874646E-2</v>
      </c>
      <c r="X15" s="26">
        <v>2.4843154341203585E-3</v>
      </c>
      <c r="Y15" s="26">
        <v>3.33256988297007E-3</v>
      </c>
      <c r="Z15" s="26">
        <v>1.462006413622891E-3</v>
      </c>
      <c r="AA15" s="26">
        <v>1.154047084447365E-3</v>
      </c>
      <c r="AB15" s="26">
        <v>1.3177915522052175E-3</v>
      </c>
      <c r="AC15" s="26">
        <v>4.8540558706883051E-4</v>
      </c>
      <c r="AD15" s="26">
        <v>3.2443313559933594E-3</v>
      </c>
      <c r="AE15" s="26">
        <v>1.6050978592435849E-3</v>
      </c>
      <c r="AF15" s="26">
        <v>2.1091803393961874E-3</v>
      </c>
      <c r="AG15" s="26">
        <v>1.9093338069784359E-3</v>
      </c>
      <c r="AH15" s="26">
        <v>3.9755959378983017E-3</v>
      </c>
      <c r="AI15" s="26">
        <v>2.1567826738324433E-3</v>
      </c>
      <c r="AJ15" s="26">
        <v>4.683884844068854E-3</v>
      </c>
      <c r="AK15" s="26">
        <v>2.235673337679852E-3</v>
      </c>
      <c r="AL15" s="26">
        <v>1.2183808989567751E-2</v>
      </c>
      <c r="AM15" s="26">
        <v>6.3187099627597908E-3</v>
      </c>
      <c r="AN15" s="18">
        <f t="shared" si="0"/>
        <v>1.8464039836720578</v>
      </c>
      <c r="AO15" s="30">
        <f t="shared" si="1"/>
        <v>0.89442168624321761</v>
      </c>
      <c r="AP15" s="21" t="s">
        <v>10</v>
      </c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</row>
    <row r="16" spans="1:132" ht="20.100000000000001" customHeight="1" x14ac:dyDescent="0.15">
      <c r="A16" s="13" t="s">
        <v>11</v>
      </c>
      <c r="B16" s="14" t="s">
        <v>67</v>
      </c>
      <c r="C16" s="25">
        <v>4.7352971742794523E-3</v>
      </c>
      <c r="D16" s="26">
        <v>3.0109884698883135E-2</v>
      </c>
      <c r="E16" s="26">
        <v>1.4968639911765729E-2</v>
      </c>
      <c r="F16" s="26">
        <v>1.092021194434728E-2</v>
      </c>
      <c r="G16" s="26">
        <v>2.3731886489962974E-2</v>
      </c>
      <c r="H16" s="26">
        <v>1.7936429417808299E-2</v>
      </c>
      <c r="I16" s="26">
        <v>1.9551303541978635E-2</v>
      </c>
      <c r="J16" s="26">
        <v>1.6962433330442662E-2</v>
      </c>
      <c r="K16" s="26">
        <v>1.601770016222907E-2</v>
      </c>
      <c r="L16" s="26">
        <v>5.2413939075107545E-3</v>
      </c>
      <c r="M16" s="26">
        <v>1.75865497181995E-2</v>
      </c>
      <c r="N16" s="26">
        <v>1.0710735958197468</v>
      </c>
      <c r="O16" s="26">
        <v>4.5903147702388319E-2</v>
      </c>
      <c r="P16" s="26">
        <v>4.6304846104687859E-2</v>
      </c>
      <c r="Q16" s="26">
        <v>4.9999171377879945E-2</v>
      </c>
      <c r="R16" s="26">
        <v>4.3157676274148404E-2</v>
      </c>
      <c r="S16" s="26">
        <v>4.3579280526915988E-2</v>
      </c>
      <c r="T16" s="26">
        <v>4.906546652307462E-2</v>
      </c>
      <c r="U16" s="26">
        <v>3.8582193268634185E-2</v>
      </c>
      <c r="V16" s="26">
        <v>1.592845045216925E-2</v>
      </c>
      <c r="W16" s="26">
        <v>0.10767277112026039</v>
      </c>
      <c r="X16" s="26">
        <v>1.5766450142811153E-2</v>
      </c>
      <c r="Y16" s="26">
        <v>8.274440959598903E-3</v>
      </c>
      <c r="Z16" s="26">
        <v>4.1378030086616762E-3</v>
      </c>
      <c r="AA16" s="26">
        <v>4.1920059905414201E-3</v>
      </c>
      <c r="AB16" s="26">
        <v>2.2006602109213608E-3</v>
      </c>
      <c r="AC16" s="26">
        <v>1.7480873493433515E-3</v>
      </c>
      <c r="AD16" s="26">
        <v>6.4240666181159742E-3</v>
      </c>
      <c r="AE16" s="26">
        <v>2.6517459767376093E-3</v>
      </c>
      <c r="AF16" s="26">
        <v>6.3010993811675161E-3</v>
      </c>
      <c r="AG16" s="26">
        <v>3.2758780118334451E-3</v>
      </c>
      <c r="AH16" s="26">
        <v>5.2294830009730932E-3</v>
      </c>
      <c r="AI16" s="26">
        <v>5.3121988337265294E-3</v>
      </c>
      <c r="AJ16" s="26">
        <v>4.5435605898911388E-3</v>
      </c>
      <c r="AK16" s="26">
        <v>7.6011264740297249E-3</v>
      </c>
      <c r="AL16" s="26">
        <v>1.8343192138057639E-2</v>
      </c>
      <c r="AM16" s="26">
        <v>9.9985995161102261E-3</v>
      </c>
      <c r="AN16" s="18">
        <f t="shared" si="0"/>
        <v>1.7950287276698338</v>
      </c>
      <c r="AO16" s="30">
        <f t="shared" si="1"/>
        <v>0.86953485567361477</v>
      </c>
      <c r="AP16" s="21" t="s">
        <v>11</v>
      </c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</row>
    <row r="17" spans="1:132" ht="20.100000000000001" customHeight="1" x14ac:dyDescent="0.15">
      <c r="A17" s="13" t="s">
        <v>12</v>
      </c>
      <c r="B17" s="14" t="s">
        <v>40</v>
      </c>
      <c r="C17" s="25">
        <v>8.6889646129823157E-4</v>
      </c>
      <c r="D17" s="26">
        <v>9.7731176626812363E-4</v>
      </c>
      <c r="E17" s="26">
        <v>9.7956898566148374E-4</v>
      </c>
      <c r="F17" s="26">
        <v>1.0818397119579867E-3</v>
      </c>
      <c r="G17" s="26">
        <v>3.0732712063375168E-3</v>
      </c>
      <c r="H17" s="26">
        <v>1.2633358092896299E-3</v>
      </c>
      <c r="I17" s="26">
        <v>7.2115874011346569E-4</v>
      </c>
      <c r="J17" s="26">
        <v>1.2812334403761699E-3</v>
      </c>
      <c r="K17" s="26">
        <v>6.569018304886114E-3</v>
      </c>
      <c r="L17" s="26">
        <v>1.0015906814708833E-3</v>
      </c>
      <c r="M17" s="26">
        <v>2.1590781727013385E-3</v>
      </c>
      <c r="N17" s="26">
        <v>2.3763304596958277E-3</v>
      </c>
      <c r="O17" s="26">
        <v>1.1742758756129359</v>
      </c>
      <c r="P17" s="26">
        <v>5.3777176208876412E-2</v>
      </c>
      <c r="Q17" s="26">
        <v>1.6915894114757912E-2</v>
      </c>
      <c r="R17" s="26">
        <v>5.3419623904338567E-3</v>
      </c>
      <c r="S17" s="26">
        <v>1.5070944387206247E-2</v>
      </c>
      <c r="T17" s="26">
        <v>6.2333051626785978E-3</v>
      </c>
      <c r="U17" s="26">
        <v>2.5735721491623696E-2</v>
      </c>
      <c r="V17" s="26">
        <v>1.5075121534937001E-3</v>
      </c>
      <c r="W17" s="26">
        <v>8.8980297232567462E-3</v>
      </c>
      <c r="X17" s="26">
        <v>1.2132418788689144E-3</v>
      </c>
      <c r="Y17" s="26">
        <v>1.638646129351844E-2</v>
      </c>
      <c r="Z17" s="26">
        <v>1.1576661987045796E-3</v>
      </c>
      <c r="AA17" s="26">
        <v>9.9389084822769499E-4</v>
      </c>
      <c r="AB17" s="26">
        <v>1.3396037219503092E-3</v>
      </c>
      <c r="AC17" s="26">
        <v>4.2360727764353755E-4</v>
      </c>
      <c r="AD17" s="26">
        <v>2.0152346705749379E-3</v>
      </c>
      <c r="AE17" s="26">
        <v>1.6957825997890616E-3</v>
      </c>
      <c r="AF17" s="26">
        <v>1.5144589328206469E-3</v>
      </c>
      <c r="AG17" s="26">
        <v>1.1631693338677751E-3</v>
      </c>
      <c r="AH17" s="26">
        <v>1.0816717845494373E-3</v>
      </c>
      <c r="AI17" s="26">
        <v>1.1103808206187552E-3</v>
      </c>
      <c r="AJ17" s="26">
        <v>8.4988222998485293E-3</v>
      </c>
      <c r="AK17" s="26">
        <v>9.7954799543650568E-4</v>
      </c>
      <c r="AL17" s="26">
        <v>2.6164201318127933E-3</v>
      </c>
      <c r="AM17" s="26">
        <v>1.2269278303452019E-3</v>
      </c>
      <c r="AN17" s="18">
        <f t="shared" si="0"/>
        <v>1.373525942603897</v>
      </c>
      <c r="AO17" s="30">
        <f t="shared" si="1"/>
        <v>0.66535351989404068</v>
      </c>
      <c r="AP17" s="21" t="s">
        <v>12</v>
      </c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</row>
    <row r="18" spans="1:132" ht="20.100000000000001" customHeight="1" x14ac:dyDescent="0.15">
      <c r="A18" s="13" t="s">
        <v>13</v>
      </c>
      <c r="B18" s="14" t="s">
        <v>41</v>
      </c>
      <c r="C18" s="25">
        <v>6.6837937874761582E-4</v>
      </c>
      <c r="D18" s="26">
        <v>8.7199148619411645E-4</v>
      </c>
      <c r="E18" s="26">
        <v>9.2647385559729411E-4</v>
      </c>
      <c r="F18" s="26">
        <v>1.1490433046459931E-3</v>
      </c>
      <c r="G18" s="26">
        <v>1.1978289791028799E-3</v>
      </c>
      <c r="H18" s="26">
        <v>1.1799867948670039E-3</v>
      </c>
      <c r="I18" s="26">
        <v>6.6248124581635428E-4</v>
      </c>
      <c r="J18" s="26">
        <v>3.1955670625052933E-3</v>
      </c>
      <c r="K18" s="26">
        <v>1.7303916443067084E-3</v>
      </c>
      <c r="L18" s="26">
        <v>1.4444259871511443E-3</v>
      </c>
      <c r="M18" s="26">
        <v>1.3352500766756323E-3</v>
      </c>
      <c r="N18" s="26">
        <v>2.0077978651363514E-3</v>
      </c>
      <c r="O18" s="26">
        <v>5.2553380622247185E-3</v>
      </c>
      <c r="P18" s="26">
        <v>1.1608888969869742</v>
      </c>
      <c r="Q18" s="26">
        <v>4.1763824248202209E-3</v>
      </c>
      <c r="R18" s="26">
        <v>5.8010601458063117E-3</v>
      </c>
      <c r="S18" s="26">
        <v>5.9367039356350067E-3</v>
      </c>
      <c r="T18" s="26">
        <v>4.2004090673786552E-3</v>
      </c>
      <c r="U18" s="26">
        <v>4.5132294418206726E-3</v>
      </c>
      <c r="V18" s="26">
        <v>1.1576752550553238E-3</v>
      </c>
      <c r="W18" s="26">
        <v>1.75591601971165E-3</v>
      </c>
      <c r="X18" s="26">
        <v>1.1323498600620961E-3</v>
      </c>
      <c r="Y18" s="26">
        <v>2.5441046213247223E-3</v>
      </c>
      <c r="Z18" s="26">
        <v>1.1308180335020135E-3</v>
      </c>
      <c r="AA18" s="26">
        <v>1.0754375112521223E-3</v>
      </c>
      <c r="AB18" s="26">
        <v>1.5415593210297096E-3</v>
      </c>
      <c r="AC18" s="26">
        <v>4.2403707589018416E-4</v>
      </c>
      <c r="AD18" s="26">
        <v>1.387600644248411E-3</v>
      </c>
      <c r="AE18" s="26">
        <v>1.9862751097096524E-3</v>
      </c>
      <c r="AF18" s="26">
        <v>1.2519101344738866E-3</v>
      </c>
      <c r="AG18" s="26">
        <v>1.1819166081193531E-3</v>
      </c>
      <c r="AH18" s="26">
        <v>9.612614073803387E-4</v>
      </c>
      <c r="AI18" s="26">
        <v>1.1848906863591022E-3</v>
      </c>
      <c r="AJ18" s="26">
        <v>1.063692413810916E-2</v>
      </c>
      <c r="AK18" s="26">
        <v>9.0018120915746956E-4</v>
      </c>
      <c r="AL18" s="26">
        <v>1.5094351112865734E-3</v>
      </c>
      <c r="AM18" s="26">
        <v>1.1611495491915488E-3</v>
      </c>
      <c r="AN18" s="18">
        <f t="shared" si="0"/>
        <v>1.2400650800412696</v>
      </c>
      <c r="AO18" s="30">
        <f t="shared" si="1"/>
        <v>0.60070337247433003</v>
      </c>
      <c r="AP18" s="21" t="s">
        <v>13</v>
      </c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</row>
    <row r="19" spans="1:132" ht="20.100000000000001" customHeight="1" x14ac:dyDescent="0.15">
      <c r="A19" s="13" t="s">
        <v>14</v>
      </c>
      <c r="B19" s="14" t="s">
        <v>42</v>
      </c>
      <c r="C19" s="25">
        <v>4.0745111065700829E-3</v>
      </c>
      <c r="D19" s="26">
        <v>3.608467633971207E-4</v>
      </c>
      <c r="E19" s="26">
        <v>1.5480493783521466E-3</v>
      </c>
      <c r="F19" s="26">
        <v>5.5035791629967309E-4</v>
      </c>
      <c r="G19" s="26">
        <v>5.2646243995796611E-4</v>
      </c>
      <c r="H19" s="26">
        <v>4.9037736992876542E-4</v>
      </c>
      <c r="I19" s="26">
        <v>2.7064993421205654E-4</v>
      </c>
      <c r="J19" s="26">
        <v>3.5958243091235978E-4</v>
      </c>
      <c r="K19" s="26">
        <v>4.9328464683315407E-4</v>
      </c>
      <c r="L19" s="26">
        <v>3.5107497053361023E-4</v>
      </c>
      <c r="M19" s="26">
        <v>4.4523563225604346E-4</v>
      </c>
      <c r="N19" s="26">
        <v>3.7894987523155353E-4</v>
      </c>
      <c r="O19" s="26">
        <v>2.5772791138114893E-3</v>
      </c>
      <c r="P19" s="26">
        <v>6.6710824444464233E-3</v>
      </c>
      <c r="Q19" s="26">
        <v>1.0411970137433024</v>
      </c>
      <c r="R19" s="26">
        <v>5.7262624228699907E-4</v>
      </c>
      <c r="S19" s="26">
        <v>1.6135703189187034E-3</v>
      </c>
      <c r="T19" s="26">
        <v>8.752389661636676E-4</v>
      </c>
      <c r="U19" s="26">
        <v>1.350753542915227E-3</v>
      </c>
      <c r="V19" s="26">
        <v>5.9036648589265222E-4</v>
      </c>
      <c r="W19" s="26">
        <v>8.1049589405463702E-4</v>
      </c>
      <c r="X19" s="26">
        <v>4.4722056883145656E-4</v>
      </c>
      <c r="Y19" s="26">
        <v>9.348075937630285E-4</v>
      </c>
      <c r="Z19" s="26">
        <v>5.4846873805000011E-4</v>
      </c>
      <c r="AA19" s="26">
        <v>1.0669451289185069E-3</v>
      </c>
      <c r="AB19" s="26">
        <v>6.6256013916265294E-4</v>
      </c>
      <c r="AC19" s="26">
        <v>1.7031390929280637E-4</v>
      </c>
      <c r="AD19" s="26">
        <v>5.700493158912384E-4</v>
      </c>
      <c r="AE19" s="26">
        <v>8.8296345359105877E-4</v>
      </c>
      <c r="AF19" s="26">
        <v>2.40781541454402E-3</v>
      </c>
      <c r="AG19" s="26">
        <v>5.795897061628884E-4</v>
      </c>
      <c r="AH19" s="26">
        <v>1.0970605031885782E-2</v>
      </c>
      <c r="AI19" s="26">
        <v>6.0253260644505544E-4</v>
      </c>
      <c r="AJ19" s="26">
        <v>3.7022063388407254E-3</v>
      </c>
      <c r="AK19" s="26">
        <v>1.3421747199778068E-3</v>
      </c>
      <c r="AL19" s="26">
        <v>2.6360059733818032E-2</v>
      </c>
      <c r="AM19" s="26">
        <v>9.5675355634191022E-4</v>
      </c>
      <c r="AN19" s="18">
        <f t="shared" si="0"/>
        <v>1.1183128751717935</v>
      </c>
      <c r="AO19" s="30">
        <f t="shared" si="1"/>
        <v>0.54172504847471725</v>
      </c>
      <c r="AP19" s="21" t="s">
        <v>14</v>
      </c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</row>
    <row r="20" spans="1:132" ht="20.100000000000001" customHeight="1" x14ac:dyDescent="0.15">
      <c r="A20" s="13" t="s">
        <v>15</v>
      </c>
      <c r="B20" s="14" t="s">
        <v>43</v>
      </c>
      <c r="C20" s="25">
        <v>2.1955875584177319E-3</v>
      </c>
      <c r="D20" s="26">
        <v>1.7997376191975665E-3</v>
      </c>
      <c r="E20" s="26">
        <v>2.020204248574963E-3</v>
      </c>
      <c r="F20" s="26">
        <v>2.2199982066831471E-3</v>
      </c>
      <c r="G20" s="26">
        <v>2.0398050297887986E-3</v>
      </c>
      <c r="H20" s="26">
        <v>2.0957576304819945E-3</v>
      </c>
      <c r="I20" s="26">
        <v>1.3182684341130927E-3</v>
      </c>
      <c r="J20" s="26">
        <v>1.4935167198559182E-3</v>
      </c>
      <c r="K20" s="26">
        <v>2.1836747686207951E-3</v>
      </c>
      <c r="L20" s="26">
        <v>1.3448225410603361E-3</v>
      </c>
      <c r="M20" s="26">
        <v>3.5107589605088778E-3</v>
      </c>
      <c r="N20" s="26">
        <v>6.9291244015903227E-3</v>
      </c>
      <c r="O20" s="26">
        <v>1.0859269663777284E-2</v>
      </c>
      <c r="P20" s="26">
        <v>2.4327202615664251E-2</v>
      </c>
      <c r="Q20" s="26">
        <v>0.19432072401503644</v>
      </c>
      <c r="R20" s="26">
        <v>1.3821014828743809</v>
      </c>
      <c r="S20" s="26">
        <v>0.25771765801300434</v>
      </c>
      <c r="T20" s="26">
        <v>0.41190340495955463</v>
      </c>
      <c r="U20" s="26">
        <v>3.6521792373217829E-2</v>
      </c>
      <c r="V20" s="26">
        <v>6.5976314227656893E-3</v>
      </c>
      <c r="W20" s="26">
        <v>6.3182899642325917E-3</v>
      </c>
      <c r="X20" s="26">
        <v>2.1537523084192078E-3</v>
      </c>
      <c r="Y20" s="26">
        <v>3.7807368452009772E-3</v>
      </c>
      <c r="Z20" s="26">
        <v>2.1296089351887644E-3</v>
      </c>
      <c r="AA20" s="26">
        <v>2.210706106623858E-3</v>
      </c>
      <c r="AB20" s="26">
        <v>2.9506245744007533E-3</v>
      </c>
      <c r="AC20" s="26">
        <v>7.9329860203857286E-4</v>
      </c>
      <c r="AD20" s="26">
        <v>3.2085353671834431E-3</v>
      </c>
      <c r="AE20" s="26">
        <v>5.127002839602891E-3</v>
      </c>
      <c r="AF20" s="26">
        <v>5.0872761444438518E-3</v>
      </c>
      <c r="AG20" s="26">
        <v>5.7950110128680548E-3</v>
      </c>
      <c r="AH20" s="26">
        <v>3.7435637314463693E-3</v>
      </c>
      <c r="AI20" s="26">
        <v>2.582929800306256E-3</v>
      </c>
      <c r="AJ20" s="26">
        <v>1.6442330348393833E-2</v>
      </c>
      <c r="AK20" s="26">
        <v>2.0392719006555094E-3</v>
      </c>
      <c r="AL20" s="26">
        <v>5.7195815323445205E-2</v>
      </c>
      <c r="AM20" s="26">
        <v>3.1833899117108488E-3</v>
      </c>
      <c r="AN20" s="18">
        <f t="shared" si="0"/>
        <v>2.4782425657724563</v>
      </c>
      <c r="AO20" s="30">
        <f t="shared" si="1"/>
        <v>1.2004923701419021</v>
      </c>
      <c r="AP20" s="21" t="s">
        <v>15</v>
      </c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</row>
    <row r="21" spans="1:132" ht="20.100000000000001" customHeight="1" x14ac:dyDescent="0.15">
      <c r="A21" s="13" t="s">
        <v>16</v>
      </c>
      <c r="B21" s="14" t="s">
        <v>68</v>
      </c>
      <c r="C21" s="25">
        <v>1.4250420207942726E-3</v>
      </c>
      <c r="D21" s="26">
        <v>1.203430608911524E-3</v>
      </c>
      <c r="E21" s="26">
        <v>1.1169207414265983E-3</v>
      </c>
      <c r="F21" s="26">
        <v>1.0674523542200669E-3</v>
      </c>
      <c r="G21" s="26">
        <v>1.3853929481342257E-3</v>
      </c>
      <c r="H21" s="26">
        <v>1.1480195841164159E-3</v>
      </c>
      <c r="I21" s="26">
        <v>8.7328917818437727E-4</v>
      </c>
      <c r="J21" s="26">
        <v>8.2728732553194505E-4</v>
      </c>
      <c r="K21" s="26">
        <v>1.3059514500955601E-3</v>
      </c>
      <c r="L21" s="26">
        <v>8.0179099063885202E-4</v>
      </c>
      <c r="M21" s="26">
        <v>1.7756767681094475E-3</v>
      </c>
      <c r="N21" s="26">
        <v>1.5588972567365431E-3</v>
      </c>
      <c r="O21" s="26">
        <v>2.5304813935215005E-2</v>
      </c>
      <c r="P21" s="26">
        <v>2.5959488229780305E-2</v>
      </c>
      <c r="Q21" s="26">
        <v>2.8440840954941524E-2</v>
      </c>
      <c r="R21" s="26">
        <v>3.4990694513046733E-2</v>
      </c>
      <c r="S21" s="26">
        <v>1.0855003229763525</v>
      </c>
      <c r="T21" s="26">
        <v>3.772576342447502E-2</v>
      </c>
      <c r="U21" s="26">
        <v>6.1892604242728598E-2</v>
      </c>
      <c r="V21" s="26">
        <v>1.9377318136244402E-3</v>
      </c>
      <c r="W21" s="26">
        <v>1.0370859963656715E-2</v>
      </c>
      <c r="X21" s="26">
        <v>1.3387586795389425E-3</v>
      </c>
      <c r="Y21" s="26">
        <v>2.4779870717989675E-3</v>
      </c>
      <c r="Z21" s="26">
        <v>1.0963357262314341E-3</v>
      </c>
      <c r="AA21" s="26">
        <v>1.139234196501523E-3</v>
      </c>
      <c r="AB21" s="26">
        <v>1.3073786496282625E-3</v>
      </c>
      <c r="AC21" s="26">
        <v>4.3143993830839386E-4</v>
      </c>
      <c r="AD21" s="26">
        <v>2.9634507339856135E-3</v>
      </c>
      <c r="AE21" s="26">
        <v>1.8108167329426944E-3</v>
      </c>
      <c r="AF21" s="26">
        <v>2.7799035547190444E-3</v>
      </c>
      <c r="AG21" s="26">
        <v>1.5138937785164116E-3</v>
      </c>
      <c r="AH21" s="26">
        <v>1.2022964373439504E-3</v>
      </c>
      <c r="AI21" s="26">
        <v>1.0839408940857404E-3</v>
      </c>
      <c r="AJ21" s="26">
        <v>7.8078933100017966E-3</v>
      </c>
      <c r="AK21" s="26">
        <v>1.1447138183094403E-3</v>
      </c>
      <c r="AL21" s="26">
        <v>3.3341407566308805E-3</v>
      </c>
      <c r="AM21" s="26">
        <v>2.8032023204546666E-3</v>
      </c>
      <c r="AN21" s="18">
        <f t="shared" si="0"/>
        <v>1.3608476578797184</v>
      </c>
      <c r="AO21" s="30">
        <f t="shared" si="1"/>
        <v>0.65921199674853737</v>
      </c>
      <c r="AP21" s="21" t="s">
        <v>16</v>
      </c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</row>
    <row r="22" spans="1:132" ht="20.100000000000001" customHeight="1" x14ac:dyDescent="0.15">
      <c r="A22" s="13" t="s">
        <v>17</v>
      </c>
      <c r="B22" s="14" t="s">
        <v>69</v>
      </c>
      <c r="C22" s="25">
        <v>1.7745868373024058E-4</v>
      </c>
      <c r="D22" s="26">
        <v>2.0170095883111552E-4</v>
      </c>
      <c r="E22" s="26">
        <v>2.1479521202825646E-4</v>
      </c>
      <c r="F22" s="26">
        <v>2.2317856013468151E-4</v>
      </c>
      <c r="G22" s="26">
        <v>2.2562438760966204E-4</v>
      </c>
      <c r="H22" s="26">
        <v>2.3731362493524695E-4</v>
      </c>
      <c r="I22" s="26">
        <v>1.5148523089424966E-4</v>
      </c>
      <c r="J22" s="26">
        <v>1.5559314764182592E-4</v>
      </c>
      <c r="K22" s="26">
        <v>2.1800402744198585E-4</v>
      </c>
      <c r="L22" s="26">
        <v>1.6214363523258532E-4</v>
      </c>
      <c r="M22" s="26">
        <v>1.9847200114235557E-4</v>
      </c>
      <c r="N22" s="26">
        <v>1.8647946720467379E-4</v>
      </c>
      <c r="O22" s="26">
        <v>4.7600138627507994E-4</v>
      </c>
      <c r="P22" s="26">
        <v>3.9453436082494462E-4</v>
      </c>
      <c r="Q22" s="26">
        <v>2.1337758764202993E-4</v>
      </c>
      <c r="R22" s="26">
        <v>3.0674338814851105E-4</v>
      </c>
      <c r="S22" s="26">
        <v>2.7589392718209118E-4</v>
      </c>
      <c r="T22" s="26">
        <v>1.014621402559281</v>
      </c>
      <c r="U22" s="26">
        <v>2.5558643808070696E-3</v>
      </c>
      <c r="V22" s="26">
        <v>2.2144827645375522E-4</v>
      </c>
      <c r="W22" s="26">
        <v>1.8495321873100267E-3</v>
      </c>
      <c r="X22" s="26">
        <v>2.6060555550340143E-4</v>
      </c>
      <c r="Y22" s="26">
        <v>3.9870389164176892E-4</v>
      </c>
      <c r="Z22" s="26">
        <v>2.2632879014482143E-4</v>
      </c>
      <c r="AA22" s="26">
        <v>4.2269791512209636E-4</v>
      </c>
      <c r="AB22" s="26">
        <v>3.8868830005558345E-4</v>
      </c>
      <c r="AC22" s="26">
        <v>1.604780972557647E-4</v>
      </c>
      <c r="AD22" s="26">
        <v>4.0022727331212013E-4</v>
      </c>
      <c r="AE22" s="26">
        <v>5.6562704207331583E-4</v>
      </c>
      <c r="AF22" s="26">
        <v>1.1057362899340787E-3</v>
      </c>
      <c r="AG22" s="26">
        <v>3.8872095511480821E-4</v>
      </c>
      <c r="AH22" s="26">
        <v>2.1850397231686886E-4</v>
      </c>
      <c r="AI22" s="26">
        <v>2.8800246331696925E-4</v>
      </c>
      <c r="AJ22" s="26">
        <v>1.5409583735401743E-3</v>
      </c>
      <c r="AK22" s="26">
        <v>3.4250759203264148E-4</v>
      </c>
      <c r="AL22" s="26">
        <v>2.7797066606504323E-4</v>
      </c>
      <c r="AM22" s="26">
        <v>4.4473742118383207E-4</v>
      </c>
      <c r="AN22" s="18">
        <f t="shared" si="0"/>
        <v>1.0306975415893642</v>
      </c>
      <c r="AO22" s="30">
        <f t="shared" si="1"/>
        <v>0.49928306118669752</v>
      </c>
      <c r="AP22" s="21" t="s">
        <v>17</v>
      </c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</row>
    <row r="23" spans="1:132" ht="20.100000000000001" customHeight="1" x14ac:dyDescent="0.15">
      <c r="A23" s="13" t="s">
        <v>18</v>
      </c>
      <c r="B23" s="14" t="s">
        <v>70</v>
      </c>
      <c r="C23" s="25">
        <v>1.3108543695002103E-2</v>
      </c>
      <c r="D23" s="26">
        <v>1.221950994795775E-2</v>
      </c>
      <c r="E23" s="26">
        <v>7.9899499332480688E-3</v>
      </c>
      <c r="F23" s="26">
        <v>5.3947113072770449E-3</v>
      </c>
      <c r="G23" s="26">
        <v>5.9503383832915594E-3</v>
      </c>
      <c r="H23" s="26">
        <v>7.11638501223146E-3</v>
      </c>
      <c r="I23" s="26">
        <v>8.6557448776648036E-3</v>
      </c>
      <c r="J23" s="26">
        <v>3.936758515298234E-3</v>
      </c>
      <c r="K23" s="26">
        <v>7.7022562479015493E-3</v>
      </c>
      <c r="L23" s="26">
        <v>5.0329476609620354E-3</v>
      </c>
      <c r="M23" s="26">
        <v>6.3874862293048533E-3</v>
      </c>
      <c r="N23" s="26">
        <v>4.6721089824219072E-3</v>
      </c>
      <c r="O23" s="26">
        <v>4.2847507764987086E-3</v>
      </c>
      <c r="P23" s="26">
        <v>4.7583893612449836E-3</v>
      </c>
      <c r="Q23" s="26">
        <v>4.3989927605803912E-3</v>
      </c>
      <c r="R23" s="26">
        <v>5.2841018599241191E-3</v>
      </c>
      <c r="S23" s="26">
        <v>4.801749052277501E-3</v>
      </c>
      <c r="T23" s="26">
        <v>5.2605973850566902E-3</v>
      </c>
      <c r="U23" s="26">
        <v>1.4376071132532584</v>
      </c>
      <c r="V23" s="26">
        <v>7.8226481089468409E-3</v>
      </c>
      <c r="W23" s="26">
        <v>6.7453065561929471E-3</v>
      </c>
      <c r="X23" s="26">
        <v>9.0624772160714795E-3</v>
      </c>
      <c r="Y23" s="26">
        <v>7.3173567309281961E-3</v>
      </c>
      <c r="Z23" s="26">
        <v>6.4507128071760872E-3</v>
      </c>
      <c r="AA23" s="26">
        <v>4.727817040185418E-3</v>
      </c>
      <c r="AB23" s="26">
        <v>5.9304102241828013E-3</v>
      </c>
      <c r="AC23" s="26">
        <v>1.4571141354316093E-3</v>
      </c>
      <c r="AD23" s="26">
        <v>4.075758626754742E-2</v>
      </c>
      <c r="AE23" s="26">
        <v>6.6417453916690333E-3</v>
      </c>
      <c r="AF23" s="26">
        <v>9.3621587044669836E-3</v>
      </c>
      <c r="AG23" s="26">
        <v>4.8225955623147953E-3</v>
      </c>
      <c r="AH23" s="26">
        <v>4.1856379069899535E-3</v>
      </c>
      <c r="AI23" s="26">
        <v>5.2841962879839003E-3</v>
      </c>
      <c r="AJ23" s="26">
        <v>2.9518523280279468E-2</v>
      </c>
      <c r="AK23" s="26">
        <v>5.4523367785837837E-3</v>
      </c>
      <c r="AL23" s="26">
        <v>7.5673119293882488E-3</v>
      </c>
      <c r="AM23" s="26">
        <v>8.5601506659079094E-3</v>
      </c>
      <c r="AN23" s="18">
        <f t="shared" si="0"/>
        <v>1.7262285208356489</v>
      </c>
      <c r="AO23" s="30">
        <f t="shared" si="1"/>
        <v>0.83620715623476694</v>
      </c>
      <c r="AP23" s="21" t="s">
        <v>18</v>
      </c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</row>
    <row r="24" spans="1:132" ht="20.100000000000001" customHeight="1" x14ac:dyDescent="0.15">
      <c r="A24" s="13" t="s">
        <v>19</v>
      </c>
      <c r="B24" s="14" t="s">
        <v>44</v>
      </c>
      <c r="C24" s="25">
        <v>5.4831076042924694E-3</v>
      </c>
      <c r="D24" s="26">
        <v>4.3244824238662591E-3</v>
      </c>
      <c r="E24" s="26">
        <v>1.7584862758578627E-2</v>
      </c>
      <c r="F24" s="26">
        <v>4.8997598710217354E-2</v>
      </c>
      <c r="G24" s="26">
        <v>2.0534980906215874E-2</v>
      </c>
      <c r="H24" s="26">
        <v>9.4095861936140095E-3</v>
      </c>
      <c r="I24" s="26">
        <v>3.2741862079176255E-3</v>
      </c>
      <c r="J24" s="26">
        <v>6.0381319862780527E-3</v>
      </c>
      <c r="K24" s="26">
        <v>1.8262166769812356E-2</v>
      </c>
      <c r="L24" s="26">
        <v>9.3548445787296711E-3</v>
      </c>
      <c r="M24" s="26">
        <v>2.2395120369211138E-2</v>
      </c>
      <c r="N24" s="26">
        <v>9.9288378465042237E-3</v>
      </c>
      <c r="O24" s="26">
        <v>6.302776863067407E-3</v>
      </c>
      <c r="P24" s="26">
        <v>7.3864046466764963E-3</v>
      </c>
      <c r="Q24" s="26">
        <v>1.3006313207330972E-2</v>
      </c>
      <c r="R24" s="26">
        <v>1.3198199989269717E-2</v>
      </c>
      <c r="S24" s="26">
        <v>1.045481238978156E-2</v>
      </c>
      <c r="T24" s="26">
        <v>1.4851553305873903E-2</v>
      </c>
      <c r="U24" s="26">
        <v>9.0667906324773534E-3</v>
      </c>
      <c r="V24" s="26">
        <v>1.0508826296286955</v>
      </c>
      <c r="W24" s="26">
        <v>1.0077206161649416E-2</v>
      </c>
      <c r="X24" s="26">
        <v>1.436180296096363E-2</v>
      </c>
      <c r="Y24" s="26">
        <v>9.9590218554824559E-3</v>
      </c>
      <c r="Z24" s="26">
        <v>9.6088127724027663E-3</v>
      </c>
      <c r="AA24" s="26">
        <v>9.2585961176006072E-3</v>
      </c>
      <c r="AB24" s="26">
        <v>2.1788121193082897E-2</v>
      </c>
      <c r="AC24" s="26">
        <v>2.3296037872819631E-3</v>
      </c>
      <c r="AD24" s="26">
        <v>6.4389424778433235E-3</v>
      </c>
      <c r="AE24" s="26">
        <v>1.8525419794989933E-2</v>
      </c>
      <c r="AF24" s="26">
        <v>1.2682897560339535E-2</v>
      </c>
      <c r="AG24" s="26">
        <v>2.7705540971360409E-2</v>
      </c>
      <c r="AH24" s="26">
        <v>9.8038412752374602E-3</v>
      </c>
      <c r="AI24" s="26">
        <v>5.8251500025689677E-2</v>
      </c>
      <c r="AJ24" s="26">
        <v>9.1958558684358434E-3</v>
      </c>
      <c r="AK24" s="26">
        <v>1.3239589761261269E-2</v>
      </c>
      <c r="AL24" s="26">
        <v>0.16783470047739277</v>
      </c>
      <c r="AM24" s="26">
        <v>8.6316255010969196E-3</v>
      </c>
      <c r="AN24" s="18">
        <f t="shared" si="0"/>
        <v>1.7104304655805209</v>
      </c>
      <c r="AO24" s="30">
        <f t="shared" si="1"/>
        <v>0.82855437637423301</v>
      </c>
      <c r="AP24" s="21" t="s">
        <v>19</v>
      </c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</row>
    <row r="25" spans="1:132" ht="20.100000000000001" customHeight="1" x14ac:dyDescent="0.15">
      <c r="A25" s="13" t="s">
        <v>20</v>
      </c>
      <c r="B25" s="14" t="s">
        <v>71</v>
      </c>
      <c r="C25" s="25">
        <v>3.9148041389809232E-3</v>
      </c>
      <c r="D25" s="26">
        <v>4.8811897078854935E-3</v>
      </c>
      <c r="E25" s="26">
        <v>3.8875162297679761E-3</v>
      </c>
      <c r="F25" s="26">
        <v>6.4020052830579717E-3</v>
      </c>
      <c r="G25" s="26">
        <v>7.8147998969043415E-3</v>
      </c>
      <c r="H25" s="26">
        <v>8.5551731579581076E-3</v>
      </c>
      <c r="I25" s="26">
        <v>3.8089513804218005E-3</v>
      </c>
      <c r="J25" s="26">
        <v>5.8021477307425174E-3</v>
      </c>
      <c r="K25" s="26">
        <v>7.0360996782619445E-3</v>
      </c>
      <c r="L25" s="26">
        <v>8.6434874317003352E-3</v>
      </c>
      <c r="M25" s="26">
        <v>7.4547061397687584E-3</v>
      </c>
      <c r="N25" s="26">
        <v>7.6884058087508846E-3</v>
      </c>
      <c r="O25" s="26">
        <v>5.4070795379487684E-3</v>
      </c>
      <c r="P25" s="26">
        <v>4.88912013412875E-3</v>
      </c>
      <c r="Q25" s="26">
        <v>5.2703176649887985E-3</v>
      </c>
      <c r="R25" s="26">
        <v>8.3356719312153021E-3</v>
      </c>
      <c r="S25" s="26">
        <v>5.726150287099635E-3</v>
      </c>
      <c r="T25" s="26">
        <v>6.9477165333997684E-3</v>
      </c>
      <c r="U25" s="26">
        <v>5.7386069564498076E-3</v>
      </c>
      <c r="V25" s="26">
        <v>5.0771306904165312E-3</v>
      </c>
      <c r="W25" s="26">
        <v>1.0041993780889533</v>
      </c>
      <c r="X25" s="26">
        <v>2.0172230824431391E-2</v>
      </c>
      <c r="Y25" s="26">
        <v>3.4028518500037581E-2</v>
      </c>
      <c r="Z25" s="26">
        <v>6.9688909244207866E-3</v>
      </c>
      <c r="AA25" s="26">
        <v>4.6017171023517546E-3</v>
      </c>
      <c r="AB25" s="26">
        <v>4.7462967878828628E-3</v>
      </c>
      <c r="AC25" s="26">
        <v>9.6757754175379237E-3</v>
      </c>
      <c r="AD25" s="26">
        <v>1.288521974027123E-2</v>
      </c>
      <c r="AE25" s="26">
        <v>4.6278951952559641E-3</v>
      </c>
      <c r="AF25" s="26">
        <v>1.1818082546128884E-2</v>
      </c>
      <c r="AG25" s="26">
        <v>7.1233519851787936E-3</v>
      </c>
      <c r="AH25" s="26">
        <v>5.141092041121966E-3</v>
      </c>
      <c r="AI25" s="26">
        <v>3.5358297174252168E-3</v>
      </c>
      <c r="AJ25" s="26">
        <v>2.6463086960627213E-3</v>
      </c>
      <c r="AK25" s="26">
        <v>5.4708245138138448E-3</v>
      </c>
      <c r="AL25" s="26">
        <v>6.7761894071210384E-3</v>
      </c>
      <c r="AM25" s="26">
        <v>5.6547665415041318E-3</v>
      </c>
      <c r="AN25" s="18">
        <f t="shared" si="0"/>
        <v>1.2733534483493472</v>
      </c>
      <c r="AO25" s="30">
        <f t="shared" si="1"/>
        <v>0.61682868349926778</v>
      </c>
      <c r="AP25" s="21" t="s">
        <v>20</v>
      </c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</row>
    <row r="26" spans="1:132" ht="20.100000000000001" customHeight="1" x14ac:dyDescent="0.15">
      <c r="A26" s="13" t="s">
        <v>21</v>
      </c>
      <c r="B26" s="14" t="s">
        <v>45</v>
      </c>
      <c r="C26" s="25">
        <v>2.5214892405232583E-2</v>
      </c>
      <c r="D26" s="26">
        <v>4.7701318848593618E-2</v>
      </c>
      <c r="E26" s="26">
        <v>3.875942779396551E-2</v>
      </c>
      <c r="F26" s="26">
        <v>5.8474219934449269E-2</v>
      </c>
      <c r="G26" s="26">
        <v>4.6031183397214556E-2</v>
      </c>
      <c r="H26" s="26">
        <v>0.11646316544660165</v>
      </c>
      <c r="I26" s="26">
        <v>4.1601988608536998E-2</v>
      </c>
      <c r="J26" s="26">
        <v>5.9859970160295345E-2</v>
      </c>
      <c r="K26" s="26">
        <v>8.4289289059885239E-2</v>
      </c>
      <c r="L26" s="26">
        <v>8.3736872528041698E-2</v>
      </c>
      <c r="M26" s="26">
        <v>9.6207271320612187E-2</v>
      </c>
      <c r="N26" s="26">
        <v>6.2859224417368645E-2</v>
      </c>
      <c r="O26" s="26">
        <v>4.0972959023041794E-2</v>
      </c>
      <c r="P26" s="26">
        <v>3.6483883989494176E-2</v>
      </c>
      <c r="Q26" s="26">
        <v>3.9677718226291861E-2</v>
      </c>
      <c r="R26" s="26">
        <v>7.2676801021184401E-2</v>
      </c>
      <c r="S26" s="26">
        <v>4.6669049789205115E-2</v>
      </c>
      <c r="T26" s="26">
        <v>4.590121345343913E-2</v>
      </c>
      <c r="U26" s="26">
        <v>5.7906578858601288E-2</v>
      </c>
      <c r="V26" s="26">
        <v>4.1506665545599515E-2</v>
      </c>
      <c r="W26" s="26">
        <v>2.991336153895597E-2</v>
      </c>
      <c r="X26" s="26">
        <v>1.1276615732983912</v>
      </c>
      <c r="Y26" s="26">
        <v>6.6307624945801613E-2</v>
      </c>
      <c r="Z26" s="26">
        <v>0.10967079123567172</v>
      </c>
      <c r="AA26" s="26">
        <v>3.5493409321236596E-2</v>
      </c>
      <c r="AB26" s="26">
        <v>1.4856223853178894E-2</v>
      </c>
      <c r="AC26" s="26">
        <v>5.5763366143010643E-3</v>
      </c>
      <c r="AD26" s="26">
        <v>4.4908358960280455E-2</v>
      </c>
      <c r="AE26" s="26">
        <v>1.3980284768244937E-2</v>
      </c>
      <c r="AF26" s="26">
        <v>2.4612497114856496E-2</v>
      </c>
      <c r="AG26" s="26">
        <v>2.8141605809704803E-2</v>
      </c>
      <c r="AH26" s="26">
        <v>4.0392589912479182E-2</v>
      </c>
      <c r="AI26" s="26">
        <v>1.6738153297317142E-2</v>
      </c>
      <c r="AJ26" s="26">
        <v>1.5744475945233111E-2</v>
      </c>
      <c r="AK26" s="26">
        <v>5.9093847396131979E-2</v>
      </c>
      <c r="AL26" s="26">
        <v>4.5509884180206621E-2</v>
      </c>
      <c r="AM26" s="26">
        <v>2.3895343498946672E-2</v>
      </c>
      <c r="AN26" s="18">
        <f t="shared" si="0"/>
        <v>2.8454900555185931</v>
      </c>
      <c r="AO26" s="30">
        <f t="shared" si="1"/>
        <v>1.378391747500302</v>
      </c>
      <c r="AP26" s="21" t="s">
        <v>21</v>
      </c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</row>
    <row r="27" spans="1:132" ht="20.100000000000001" customHeight="1" x14ac:dyDescent="0.15">
      <c r="A27" s="13" t="s">
        <v>22</v>
      </c>
      <c r="B27" s="14" t="s">
        <v>46</v>
      </c>
      <c r="C27" s="25">
        <v>1.6483040034333428E-3</v>
      </c>
      <c r="D27" s="26">
        <v>1.8894451426898174E-3</v>
      </c>
      <c r="E27" s="26">
        <v>3.1342205537853553E-3</v>
      </c>
      <c r="F27" s="26">
        <v>2.7905650030447282E-3</v>
      </c>
      <c r="G27" s="26">
        <v>2.8055056334833719E-3</v>
      </c>
      <c r="H27" s="26">
        <v>4.1554061735773655E-3</v>
      </c>
      <c r="I27" s="26">
        <v>1.7174815303502853E-3</v>
      </c>
      <c r="J27" s="26">
        <v>2.0171144127472851E-3</v>
      </c>
      <c r="K27" s="26">
        <v>2.9963481515402129E-3</v>
      </c>
      <c r="L27" s="26">
        <v>2.4983780824011309E-3</v>
      </c>
      <c r="M27" s="26">
        <v>2.1329426193379105E-3</v>
      </c>
      <c r="N27" s="26">
        <v>1.8874073214391613E-3</v>
      </c>
      <c r="O27" s="26">
        <v>1.5421747685199149E-3</v>
      </c>
      <c r="P27" s="26">
        <v>1.4789831934379552E-3</v>
      </c>
      <c r="Q27" s="26">
        <v>1.6246842458943461E-3</v>
      </c>
      <c r="R27" s="26">
        <v>2.8179441020902015E-3</v>
      </c>
      <c r="S27" s="26">
        <v>1.9035909182402635E-3</v>
      </c>
      <c r="T27" s="26">
        <v>2.0115160068693034E-3</v>
      </c>
      <c r="U27" s="26">
        <v>2.330357631317823E-3</v>
      </c>
      <c r="V27" s="26">
        <v>2.4416612938043432E-3</v>
      </c>
      <c r="W27" s="26">
        <v>1.932532770820697E-3</v>
      </c>
      <c r="X27" s="26">
        <v>2.1681362139903083E-3</v>
      </c>
      <c r="Y27" s="26">
        <v>1.0584383316091237</v>
      </c>
      <c r="Z27" s="26">
        <v>1.0060676840663909E-2</v>
      </c>
      <c r="AA27" s="26">
        <v>3.060075952044842E-3</v>
      </c>
      <c r="AB27" s="26">
        <v>1.7753877456009699E-3</v>
      </c>
      <c r="AC27" s="26">
        <v>3.9855455267999212E-4</v>
      </c>
      <c r="AD27" s="26">
        <v>5.452486439559227E-3</v>
      </c>
      <c r="AE27" s="26">
        <v>2.1136912684974821E-3</v>
      </c>
      <c r="AF27" s="26">
        <v>4.2449571098932895E-3</v>
      </c>
      <c r="AG27" s="26">
        <v>7.1651213335138684E-3</v>
      </c>
      <c r="AH27" s="26">
        <v>4.992477138562738E-3</v>
      </c>
      <c r="AI27" s="26">
        <v>2.8521878653480874E-3</v>
      </c>
      <c r="AJ27" s="26">
        <v>1.1964865593387061E-3</v>
      </c>
      <c r="AK27" s="26">
        <v>8.5694721175691799E-3</v>
      </c>
      <c r="AL27" s="26">
        <v>2.8907529555718568E-3</v>
      </c>
      <c r="AM27" s="26">
        <v>3.3476772477303717E-3</v>
      </c>
      <c r="AN27" s="18">
        <f t="shared" si="0"/>
        <v>1.1664830365085135</v>
      </c>
      <c r="AO27" s="30">
        <f t="shared" si="1"/>
        <v>0.56505929022809143</v>
      </c>
      <c r="AP27" s="21" t="s">
        <v>22</v>
      </c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</row>
    <row r="28" spans="1:132" ht="20.100000000000001" customHeight="1" x14ac:dyDescent="0.15">
      <c r="A28" s="13" t="s">
        <v>23</v>
      </c>
      <c r="B28" s="14" t="s">
        <v>47</v>
      </c>
      <c r="C28" s="25">
        <v>2.3396142184093568E-3</v>
      </c>
      <c r="D28" s="26">
        <v>4.6204855834851592E-3</v>
      </c>
      <c r="E28" s="26">
        <v>2.9773012705320116E-3</v>
      </c>
      <c r="F28" s="26">
        <v>2.6150938908910829E-3</v>
      </c>
      <c r="G28" s="26">
        <v>3.279053755435283E-3</v>
      </c>
      <c r="H28" s="26">
        <v>7.1008716334689508E-3</v>
      </c>
      <c r="I28" s="26">
        <v>3.2895941777262446E-3</v>
      </c>
      <c r="J28" s="26">
        <v>2.221096943696526E-3</v>
      </c>
      <c r="K28" s="26">
        <v>6.0177997177180151E-3</v>
      </c>
      <c r="L28" s="26">
        <v>2.3834683627985058E-3</v>
      </c>
      <c r="M28" s="26">
        <v>4.4624641612044866E-3</v>
      </c>
      <c r="N28" s="26">
        <v>2.1419236882920453E-3</v>
      </c>
      <c r="O28" s="26">
        <v>1.9788849207442076E-3</v>
      </c>
      <c r="P28" s="26">
        <v>1.6043404834741337E-3</v>
      </c>
      <c r="Q28" s="26">
        <v>1.9487024189989344E-3</v>
      </c>
      <c r="R28" s="26">
        <v>3.02508577245772E-3</v>
      </c>
      <c r="S28" s="26">
        <v>2.1973593847128474E-3</v>
      </c>
      <c r="T28" s="26">
        <v>2.434664230149511E-3</v>
      </c>
      <c r="U28" s="26">
        <v>5.5672488117456164E-3</v>
      </c>
      <c r="V28" s="26">
        <v>3.122550045336769E-3</v>
      </c>
      <c r="W28" s="26">
        <v>4.0978488455785198E-3</v>
      </c>
      <c r="X28" s="26">
        <v>9.9519621904572125E-3</v>
      </c>
      <c r="Y28" s="26">
        <v>3.9923056972293184E-3</v>
      </c>
      <c r="Z28" s="26">
        <v>1.0029297011855123</v>
      </c>
      <c r="AA28" s="26">
        <v>2.5819310660088117E-3</v>
      </c>
      <c r="AB28" s="26">
        <v>4.4758135699307427E-3</v>
      </c>
      <c r="AC28" s="26">
        <v>5.8496067380451558E-4</v>
      </c>
      <c r="AD28" s="26">
        <v>1.3603271485072019E-2</v>
      </c>
      <c r="AE28" s="26">
        <v>4.7683889931046464E-3</v>
      </c>
      <c r="AF28" s="26">
        <v>3.503955335832655E-2</v>
      </c>
      <c r="AG28" s="26">
        <v>5.622796659635023E-3</v>
      </c>
      <c r="AH28" s="26">
        <v>6.0526407841941278E-3</v>
      </c>
      <c r="AI28" s="26">
        <v>1.7120897714422685E-3</v>
      </c>
      <c r="AJ28" s="26">
        <v>1.2895257838560032E-3</v>
      </c>
      <c r="AK28" s="26">
        <v>1.8813153972453495E-2</v>
      </c>
      <c r="AL28" s="26">
        <v>3.5780549272668421E-3</v>
      </c>
      <c r="AM28" s="26">
        <v>2.5122545283976686E-2</v>
      </c>
      <c r="AN28" s="18">
        <f t="shared" si="0"/>
        <v>1.2095441477191264</v>
      </c>
      <c r="AO28" s="30">
        <f t="shared" si="1"/>
        <v>0.58591864280807582</v>
      </c>
      <c r="AP28" s="21" t="s">
        <v>23</v>
      </c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</row>
    <row r="29" spans="1:132" ht="20.100000000000001" customHeight="1" x14ac:dyDescent="0.15">
      <c r="A29" s="13" t="s">
        <v>24</v>
      </c>
      <c r="B29" s="14" t="s">
        <v>72</v>
      </c>
      <c r="C29" s="25">
        <v>7.81766880565119E-2</v>
      </c>
      <c r="D29" s="26">
        <v>5.6091958376822834E-2</v>
      </c>
      <c r="E29" s="26">
        <v>0.12448624150605997</v>
      </c>
      <c r="F29" s="26">
        <v>0.13802135792876286</v>
      </c>
      <c r="G29" s="26">
        <v>0.16035938625996723</v>
      </c>
      <c r="H29" s="26">
        <v>7.7822523564802792E-2</v>
      </c>
      <c r="I29" s="26">
        <v>4.6448074936296234E-2</v>
      </c>
      <c r="J29" s="26">
        <v>7.4298168955208466E-2</v>
      </c>
      <c r="K29" s="26">
        <v>6.6022528450014092E-2</v>
      </c>
      <c r="L29" s="26">
        <v>0.12227021806053527</v>
      </c>
      <c r="M29" s="26">
        <v>9.8472014442884101E-2</v>
      </c>
      <c r="N29" s="26">
        <v>9.3415307083158677E-2</v>
      </c>
      <c r="O29" s="26">
        <v>8.6510176993408489E-2</v>
      </c>
      <c r="P29" s="26">
        <v>7.8738870650652396E-2</v>
      </c>
      <c r="Q29" s="26">
        <v>7.9261092364014213E-2</v>
      </c>
      <c r="R29" s="26">
        <v>8.4683572471618396E-2</v>
      </c>
      <c r="S29" s="26">
        <v>9.0420972888264076E-2</v>
      </c>
      <c r="T29" s="26">
        <v>9.0855807199067828E-2</v>
      </c>
      <c r="U29" s="26">
        <v>0.12280546047008153</v>
      </c>
      <c r="V29" s="26">
        <v>9.1868247514635376E-2</v>
      </c>
      <c r="W29" s="26">
        <v>9.3678598866756113E-2</v>
      </c>
      <c r="X29" s="26">
        <v>5.2217527418931785E-2</v>
      </c>
      <c r="Y29" s="26">
        <v>4.1373400895946232E-2</v>
      </c>
      <c r="Z29" s="26">
        <v>3.3515976981361155E-2</v>
      </c>
      <c r="AA29" s="26">
        <v>1.0190630932929083</v>
      </c>
      <c r="AB29" s="26">
        <v>1.736441605779214E-2</v>
      </c>
      <c r="AC29" s="26">
        <v>5.0068690664401587E-3</v>
      </c>
      <c r="AD29" s="26">
        <v>3.6822619121828215E-2</v>
      </c>
      <c r="AE29" s="26">
        <v>2.2977807935727422E-2</v>
      </c>
      <c r="AF29" s="26">
        <v>2.1725157664115469E-2</v>
      </c>
      <c r="AG29" s="26">
        <v>3.9272249343851207E-2</v>
      </c>
      <c r="AH29" s="26">
        <v>7.5172387894556089E-2</v>
      </c>
      <c r="AI29" s="26">
        <v>5.6154168652725267E-2</v>
      </c>
      <c r="AJ29" s="26">
        <v>3.0394865318719311E-2</v>
      </c>
      <c r="AK29" s="26">
        <v>0.11210911065423398</v>
      </c>
      <c r="AL29" s="26">
        <v>0.32817695515307421</v>
      </c>
      <c r="AM29" s="26">
        <v>2.8297761329638724E-2</v>
      </c>
      <c r="AN29" s="18">
        <f t="shared" si="0"/>
        <v>3.874351633821373</v>
      </c>
      <c r="AO29" s="30">
        <f t="shared" si="1"/>
        <v>1.8767854446078551</v>
      </c>
      <c r="AP29" s="21" t="s">
        <v>24</v>
      </c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</row>
    <row r="30" spans="1:132" ht="20.100000000000001" customHeight="1" x14ac:dyDescent="0.15">
      <c r="A30" s="13" t="s">
        <v>25</v>
      </c>
      <c r="B30" s="14" t="s">
        <v>73</v>
      </c>
      <c r="C30" s="25">
        <v>2.0533642616650381E-2</v>
      </c>
      <c r="D30" s="26">
        <v>7.0757697267048072E-2</v>
      </c>
      <c r="E30" s="26">
        <v>2.0687437590982256E-2</v>
      </c>
      <c r="F30" s="26">
        <v>3.9994989603491404E-2</v>
      </c>
      <c r="G30" s="26">
        <v>3.2392875688758323E-2</v>
      </c>
      <c r="H30" s="26">
        <v>3.5151163656780185E-2</v>
      </c>
      <c r="I30" s="26">
        <v>4.9298119107473844E-2</v>
      </c>
      <c r="J30" s="26">
        <v>1.5851027892226796E-2</v>
      </c>
      <c r="K30" s="26">
        <v>2.9844264249757495E-2</v>
      </c>
      <c r="L30" s="26">
        <v>2.5097653080862824E-2</v>
      </c>
      <c r="M30" s="26">
        <v>3.2642075966091394E-2</v>
      </c>
      <c r="N30" s="26">
        <v>2.6705776311175711E-2</v>
      </c>
      <c r="O30" s="26">
        <v>2.3294820771025952E-2</v>
      </c>
      <c r="P30" s="26">
        <v>1.9383709066038226E-2</v>
      </c>
      <c r="Q30" s="26">
        <v>2.6436645436355721E-2</v>
      </c>
      <c r="R30" s="26">
        <v>2.2003614675634241E-2</v>
      </c>
      <c r="S30" s="26">
        <v>1.996524693057462E-2</v>
      </c>
      <c r="T30" s="26">
        <v>2.549943785506845E-2</v>
      </c>
      <c r="U30" s="26">
        <v>2.5676036231110602E-2</v>
      </c>
      <c r="V30" s="26">
        <v>2.8004254198281137E-2</v>
      </c>
      <c r="W30" s="26">
        <v>2.722949992319992E-2</v>
      </c>
      <c r="X30" s="26">
        <v>5.2240969340219878E-2</v>
      </c>
      <c r="Y30" s="26">
        <v>3.93043405384884E-2</v>
      </c>
      <c r="Z30" s="26">
        <v>5.0275232686429028E-2</v>
      </c>
      <c r="AA30" s="26">
        <v>2.167565645143537E-2</v>
      </c>
      <c r="AB30" s="26">
        <v>1.0475181622026588</v>
      </c>
      <c r="AC30" s="26">
        <v>8.0251958984274674E-2</v>
      </c>
      <c r="AD30" s="26">
        <v>4.8512784417443458E-2</v>
      </c>
      <c r="AE30" s="26">
        <v>1.3919261033622303E-2</v>
      </c>
      <c r="AF30" s="26">
        <v>2.7567465208976134E-2</v>
      </c>
      <c r="AG30" s="26">
        <v>1.4987466035608363E-2</v>
      </c>
      <c r="AH30" s="26">
        <v>2.0105270931666617E-2</v>
      </c>
      <c r="AI30" s="26">
        <v>3.9474130292749869E-2</v>
      </c>
      <c r="AJ30" s="26">
        <v>1.3507250623890637E-2</v>
      </c>
      <c r="AK30" s="26">
        <v>2.087696788331005E-2</v>
      </c>
      <c r="AL30" s="26">
        <v>2.8987220322430136E-2</v>
      </c>
      <c r="AM30" s="26">
        <v>2.2661535946256688E-2</v>
      </c>
      <c r="AN30" s="18">
        <f t="shared" si="0"/>
        <v>2.1583156610180469</v>
      </c>
      <c r="AO30" s="30">
        <f t="shared" si="1"/>
        <v>1.0455156888980019</v>
      </c>
      <c r="AP30" s="21" t="s">
        <v>25</v>
      </c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</row>
    <row r="31" spans="1:132" ht="20.100000000000001" customHeight="1" x14ac:dyDescent="0.15">
      <c r="A31" s="13" t="s">
        <v>26</v>
      </c>
      <c r="B31" s="14" t="s">
        <v>74</v>
      </c>
      <c r="C31" s="25">
        <v>2.8997080843159617E-2</v>
      </c>
      <c r="D31" s="26">
        <v>2.728391290507497E-2</v>
      </c>
      <c r="E31" s="26">
        <v>1.9605808111247593E-2</v>
      </c>
      <c r="F31" s="26">
        <v>1.7780617291101718E-2</v>
      </c>
      <c r="G31" s="26">
        <v>1.8728539371255966E-2</v>
      </c>
      <c r="H31" s="26">
        <v>1.6554191219512196E-2</v>
      </c>
      <c r="I31" s="26">
        <v>1.8825476671041248E-2</v>
      </c>
      <c r="J31" s="26">
        <v>1.1455924736183693E-2</v>
      </c>
      <c r="K31" s="26">
        <v>1.7051088232173463E-2</v>
      </c>
      <c r="L31" s="26">
        <v>1.3552699958498192E-2</v>
      </c>
      <c r="M31" s="26">
        <v>1.5037385783029027E-2</v>
      </c>
      <c r="N31" s="26">
        <v>1.4129253285447427E-2</v>
      </c>
      <c r="O31" s="26">
        <v>1.181417708964377E-2</v>
      </c>
      <c r="P31" s="26">
        <v>1.1622945503507101E-2</v>
      </c>
      <c r="Q31" s="26">
        <v>1.1215461690286491E-2</v>
      </c>
      <c r="R31" s="26">
        <v>1.1985670720795774E-2</v>
      </c>
      <c r="S31" s="26">
        <v>1.2154608686102826E-2</v>
      </c>
      <c r="T31" s="26">
        <v>1.3830611266370982E-2</v>
      </c>
      <c r="U31" s="26">
        <v>1.1755294811927084E-2</v>
      </c>
      <c r="V31" s="26">
        <v>1.4552864549603686E-2</v>
      </c>
      <c r="W31" s="26">
        <v>1.8024291948501841E-2</v>
      </c>
      <c r="X31" s="26">
        <v>2.3577509087963897E-2</v>
      </c>
      <c r="Y31" s="26">
        <v>1.1330846540301946E-2</v>
      </c>
      <c r="Z31" s="26">
        <v>1.2109056332429497E-2</v>
      </c>
      <c r="AA31" s="26">
        <v>3.0823464027728276E-2</v>
      </c>
      <c r="AB31" s="26">
        <v>2.642661715594858E-2</v>
      </c>
      <c r="AC31" s="26">
        <v>1.0407505586693444</v>
      </c>
      <c r="AD31" s="26">
        <v>3.6393178779402603E-2</v>
      </c>
      <c r="AE31" s="26">
        <v>3.475496276789955E-2</v>
      </c>
      <c r="AF31" s="26">
        <v>7.2161909399751801E-3</v>
      </c>
      <c r="AG31" s="26">
        <v>2.2267143914406259E-2</v>
      </c>
      <c r="AH31" s="26">
        <v>2.9210139531862564E-2</v>
      </c>
      <c r="AI31" s="26">
        <v>2.9943969456525017E-2</v>
      </c>
      <c r="AJ31" s="26">
        <v>1.355789196510229E-2</v>
      </c>
      <c r="AK31" s="26">
        <v>2.839169746711305E-2</v>
      </c>
      <c r="AL31" s="26">
        <v>2.0947193420294701E-2</v>
      </c>
      <c r="AM31" s="26">
        <v>5.1091829217522144E-2</v>
      </c>
      <c r="AN31" s="18">
        <f t="shared" si="0"/>
        <v>1.7547501539482846</v>
      </c>
      <c r="AO31" s="30">
        <f t="shared" si="1"/>
        <v>0.8500233998134229</v>
      </c>
      <c r="AP31" s="21" t="s">
        <v>26</v>
      </c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</row>
    <row r="32" spans="1:132" ht="20.100000000000001" customHeight="1" x14ac:dyDescent="0.15">
      <c r="A32" s="13" t="s">
        <v>27</v>
      </c>
      <c r="B32" s="14" t="s">
        <v>75</v>
      </c>
      <c r="C32" s="25">
        <v>7.5706520453946727E-2</v>
      </c>
      <c r="D32" s="26">
        <v>0.32088714560712428</v>
      </c>
      <c r="E32" s="26">
        <v>9.693102842105189E-2</v>
      </c>
      <c r="F32" s="26">
        <v>7.9860322798274333E-2</v>
      </c>
      <c r="G32" s="26">
        <v>0.1122296456343858</v>
      </c>
      <c r="H32" s="26">
        <v>0.13358050938773813</v>
      </c>
      <c r="I32" s="26">
        <v>0.22479105476899913</v>
      </c>
      <c r="J32" s="26">
        <v>6.0527674487578932E-2</v>
      </c>
      <c r="K32" s="26">
        <v>0.15454460441231782</v>
      </c>
      <c r="L32" s="26">
        <v>0.10620925942647695</v>
      </c>
      <c r="M32" s="26">
        <v>0.12666601131110963</v>
      </c>
      <c r="N32" s="26">
        <v>8.6628937385957158E-2</v>
      </c>
      <c r="O32" s="26">
        <v>7.2534303304578038E-2</v>
      </c>
      <c r="P32" s="26">
        <v>6.0026238485210236E-2</v>
      </c>
      <c r="Q32" s="26">
        <v>6.8488396735385981E-2</v>
      </c>
      <c r="R32" s="26">
        <v>7.5206144917081039E-2</v>
      </c>
      <c r="S32" s="26">
        <v>6.9627546162702503E-2</v>
      </c>
      <c r="T32" s="26">
        <v>7.6651601580399575E-2</v>
      </c>
      <c r="U32" s="26">
        <v>7.6115992297718663E-2</v>
      </c>
      <c r="V32" s="26">
        <v>0.17008121668250895</v>
      </c>
      <c r="W32" s="26">
        <v>9.7790938699282931E-2</v>
      </c>
      <c r="X32" s="26">
        <v>0.19710373423744262</v>
      </c>
      <c r="Y32" s="26">
        <v>6.1835595010733185E-2</v>
      </c>
      <c r="Z32" s="26">
        <v>0.11424725188079103</v>
      </c>
      <c r="AA32" s="26">
        <v>6.2066347479712805E-2</v>
      </c>
      <c r="AB32" s="26">
        <v>5.9642060574016401E-2</v>
      </c>
      <c r="AC32" s="26">
        <v>1.0956776704767157E-2</v>
      </c>
      <c r="AD32" s="26">
        <v>1.1916433253375935</v>
      </c>
      <c r="AE32" s="26">
        <v>4.5361609574436204E-2</v>
      </c>
      <c r="AF32" s="26">
        <v>5.7077569298229928E-2</v>
      </c>
      <c r="AG32" s="26">
        <v>5.4714599492741336E-2</v>
      </c>
      <c r="AH32" s="26">
        <v>5.5287085152303461E-2</v>
      </c>
      <c r="AI32" s="26">
        <v>7.0863807471302082E-2</v>
      </c>
      <c r="AJ32" s="26">
        <v>3.4720735222916646E-2</v>
      </c>
      <c r="AK32" s="26">
        <v>8.2194209414566552E-2</v>
      </c>
      <c r="AL32" s="26">
        <v>0.15907984890925636</v>
      </c>
      <c r="AM32" s="26">
        <v>0.14482722921013358</v>
      </c>
      <c r="AN32" s="18">
        <f t="shared" si="0"/>
        <v>4.7467068779307713</v>
      </c>
      <c r="AO32" s="30">
        <f t="shared" si="1"/>
        <v>2.2993654733227538</v>
      </c>
      <c r="AP32" s="21" t="s">
        <v>27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</row>
    <row r="33" spans="1:162" ht="20.100000000000001" customHeight="1" x14ac:dyDescent="0.15">
      <c r="A33" s="13" t="s">
        <v>28</v>
      </c>
      <c r="B33" s="14" t="s">
        <v>48</v>
      </c>
      <c r="C33" s="25">
        <v>1.7939941649265878E-2</v>
      </c>
      <c r="D33" s="26">
        <v>1.8071388891771224E-2</v>
      </c>
      <c r="E33" s="26">
        <v>2.2537790496420886E-2</v>
      </c>
      <c r="F33" s="26">
        <v>2.7577405742182787E-2</v>
      </c>
      <c r="G33" s="26">
        <v>3.1287073058685874E-2</v>
      </c>
      <c r="H33" s="26">
        <v>2.7488556646877417E-2</v>
      </c>
      <c r="I33" s="26">
        <v>1.3985142770031994E-2</v>
      </c>
      <c r="J33" s="26">
        <v>2.0347837236029474E-2</v>
      </c>
      <c r="K33" s="26">
        <v>2.2751099111584717E-2</v>
      </c>
      <c r="L33" s="26">
        <v>2.3465955007297232E-2</v>
      </c>
      <c r="M33" s="26">
        <v>2.4690078944322069E-2</v>
      </c>
      <c r="N33" s="26">
        <v>2.4124810909086723E-2</v>
      </c>
      <c r="O33" s="26">
        <v>2.317884572921125E-2</v>
      </c>
      <c r="P33" s="26">
        <v>3.1639688845983449E-2</v>
      </c>
      <c r="Q33" s="26">
        <v>2.6765743719187579E-2</v>
      </c>
      <c r="R33" s="26">
        <v>3.2684067897174762E-2</v>
      </c>
      <c r="S33" s="26">
        <v>3.703000981536906E-2</v>
      </c>
      <c r="T33" s="26">
        <v>4.5838589164496409E-2</v>
      </c>
      <c r="U33" s="26">
        <v>2.474078793618685E-2</v>
      </c>
      <c r="V33" s="26">
        <v>2.3316135396926396E-2</v>
      </c>
      <c r="W33" s="26">
        <v>2.9433091803587628E-2</v>
      </c>
      <c r="X33" s="26">
        <v>2.8814299591011758E-2</v>
      </c>
      <c r="Y33" s="26">
        <v>7.1385082947336129E-2</v>
      </c>
      <c r="Z33" s="26">
        <v>2.8834916415320291E-2</v>
      </c>
      <c r="AA33" s="26">
        <v>4.790705204015315E-2</v>
      </c>
      <c r="AB33" s="26">
        <v>8.3557834853698262E-2</v>
      </c>
      <c r="AC33" s="26">
        <v>1.2833142658975342E-2</v>
      </c>
      <c r="AD33" s="26">
        <v>2.7040777635535855E-2</v>
      </c>
      <c r="AE33" s="26">
        <v>1.1651427795499274</v>
      </c>
      <c r="AF33" s="26">
        <v>4.4854503007383133E-2</v>
      </c>
      <c r="AG33" s="26">
        <v>5.9727245692050575E-2</v>
      </c>
      <c r="AH33" s="26">
        <v>3.3088397148050994E-2</v>
      </c>
      <c r="AI33" s="26">
        <v>8.8895148863500056E-2</v>
      </c>
      <c r="AJ33" s="26">
        <v>6.0823391874700275E-2</v>
      </c>
      <c r="AK33" s="26">
        <v>3.9751331778011233E-2</v>
      </c>
      <c r="AL33" s="26">
        <v>3.2971215665224346E-2</v>
      </c>
      <c r="AM33" s="26">
        <v>0.10772376297507616</v>
      </c>
      <c r="AN33" s="18">
        <f t="shared" si="0"/>
        <v>2.4822449234676349</v>
      </c>
      <c r="AO33" s="30">
        <f t="shared" si="1"/>
        <v>1.202431163358515</v>
      </c>
      <c r="AP33" s="21" t="s">
        <v>28</v>
      </c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</row>
    <row r="34" spans="1:162" ht="20.100000000000001" customHeight="1" x14ac:dyDescent="0.15">
      <c r="A34" s="13" t="s">
        <v>29</v>
      </c>
      <c r="B34" s="14" t="s">
        <v>76</v>
      </c>
      <c r="C34" s="25">
        <v>1.613950992229868E-3</v>
      </c>
      <c r="D34" s="26">
        <v>4.3387749745307227E-3</v>
      </c>
      <c r="E34" s="26">
        <v>2.8182782730709136E-3</v>
      </c>
      <c r="F34" s="26">
        <v>2.0732328452308943E-3</v>
      </c>
      <c r="G34" s="26">
        <v>2.2900367187836269E-3</v>
      </c>
      <c r="H34" s="26">
        <v>2.1433092265837855E-3</v>
      </c>
      <c r="I34" s="26">
        <v>2.8938451758576886E-3</v>
      </c>
      <c r="J34" s="26">
        <v>1.4170137342811428E-3</v>
      </c>
      <c r="K34" s="26">
        <v>3.9194514815972803E-3</v>
      </c>
      <c r="L34" s="26">
        <v>3.4469376810329334E-3</v>
      </c>
      <c r="M34" s="26">
        <v>2.4695277155955169E-3</v>
      </c>
      <c r="N34" s="26">
        <v>2.5332696646200963E-3</v>
      </c>
      <c r="O34" s="26">
        <v>3.0584093024489324E-3</v>
      </c>
      <c r="P34" s="26">
        <v>2.5364705548954641E-3</v>
      </c>
      <c r="Q34" s="26">
        <v>1.5467120702534073E-3</v>
      </c>
      <c r="R34" s="26">
        <v>1.3723827622004411E-3</v>
      </c>
      <c r="S34" s="26">
        <v>1.6861135871192262E-3</v>
      </c>
      <c r="T34" s="26">
        <v>1.536911279539183E-3</v>
      </c>
      <c r="U34" s="26">
        <v>3.4152244299141279E-3</v>
      </c>
      <c r="V34" s="26">
        <v>1.5389228529246049E-3</v>
      </c>
      <c r="W34" s="26">
        <v>4.7534439271025965E-3</v>
      </c>
      <c r="X34" s="26">
        <v>2.9115692916885073E-3</v>
      </c>
      <c r="Y34" s="26">
        <v>3.3124417499282698E-3</v>
      </c>
      <c r="Z34" s="26">
        <v>5.9787473013802597E-3</v>
      </c>
      <c r="AA34" s="26">
        <v>1.9355315861806959E-3</v>
      </c>
      <c r="AB34" s="26">
        <v>1.9083757834168198E-3</v>
      </c>
      <c r="AC34" s="26">
        <v>8.4929938904385895E-4</v>
      </c>
      <c r="AD34" s="26">
        <v>3.1816015518991172E-3</v>
      </c>
      <c r="AE34" s="26">
        <v>1.0520510913423176E-3</v>
      </c>
      <c r="AF34" s="26">
        <v>1.0008729047556797</v>
      </c>
      <c r="AG34" s="26">
        <v>2.9809534403206985E-3</v>
      </c>
      <c r="AH34" s="26">
        <v>1.8199912955017287E-3</v>
      </c>
      <c r="AI34" s="26">
        <v>1.5100665441748085E-3</v>
      </c>
      <c r="AJ34" s="26">
        <v>1.0472112912505323E-3</v>
      </c>
      <c r="AK34" s="26">
        <v>1.850434830233086E-3</v>
      </c>
      <c r="AL34" s="26">
        <v>2.1782742668161113E-3</v>
      </c>
      <c r="AM34" s="26">
        <v>0.24756709014189399</v>
      </c>
      <c r="AN34" s="18">
        <f t="shared" si="0"/>
        <v>1.3343587635605629</v>
      </c>
      <c r="AO34" s="30">
        <f t="shared" si="1"/>
        <v>0.64638043781930499</v>
      </c>
      <c r="AP34" s="27" t="s">
        <v>29</v>
      </c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</row>
    <row r="35" spans="1:162" ht="20.100000000000001" customHeight="1" x14ac:dyDescent="0.15">
      <c r="A35" s="13" t="s">
        <v>30</v>
      </c>
      <c r="B35" s="14" t="s">
        <v>77</v>
      </c>
      <c r="C35" s="25">
        <v>8.0388903045502719E-4</v>
      </c>
      <c r="D35" s="26">
        <v>1.1740060399705449E-3</v>
      </c>
      <c r="E35" s="26">
        <v>8.9289918435720014E-4</v>
      </c>
      <c r="F35" s="26">
        <v>5.2990556716026006E-4</v>
      </c>
      <c r="G35" s="26">
        <v>6.7571100109223672E-4</v>
      </c>
      <c r="H35" s="26">
        <v>1.1578324301942983E-3</v>
      </c>
      <c r="I35" s="26">
        <v>8.4194019829219745E-4</v>
      </c>
      <c r="J35" s="26">
        <v>5.7140039121225661E-4</v>
      </c>
      <c r="K35" s="26">
        <v>9.1072887069538892E-4</v>
      </c>
      <c r="L35" s="26">
        <v>6.1731261217708893E-4</v>
      </c>
      <c r="M35" s="26">
        <v>7.1269585042724518E-4</v>
      </c>
      <c r="N35" s="26">
        <v>8.1934204027896433E-4</v>
      </c>
      <c r="O35" s="26">
        <v>7.9093366600243176E-4</v>
      </c>
      <c r="P35" s="26">
        <v>9.6046536370900278E-4</v>
      </c>
      <c r="Q35" s="26">
        <v>1.0730806456671093E-3</v>
      </c>
      <c r="R35" s="26">
        <v>2.3686633684400276E-3</v>
      </c>
      <c r="S35" s="26">
        <v>1.9319018116134442E-3</v>
      </c>
      <c r="T35" s="26">
        <v>3.5671283826676364E-3</v>
      </c>
      <c r="U35" s="26">
        <v>1.065069621895896E-3</v>
      </c>
      <c r="V35" s="26">
        <v>8.0052972850475621E-4</v>
      </c>
      <c r="W35" s="26">
        <v>7.9068521007358836E-4</v>
      </c>
      <c r="X35" s="26">
        <v>1.3353048417102224E-3</v>
      </c>
      <c r="Y35" s="26">
        <v>7.7683467965131722E-4</v>
      </c>
      <c r="Z35" s="26">
        <v>7.757375387899394E-4</v>
      </c>
      <c r="AA35" s="26">
        <v>6.6091175053569623E-4</v>
      </c>
      <c r="AB35" s="26">
        <v>8.1921984642696253E-4</v>
      </c>
      <c r="AC35" s="26">
        <v>1.3515096894898494E-4</v>
      </c>
      <c r="AD35" s="26">
        <v>3.8585116185329339E-3</v>
      </c>
      <c r="AE35" s="26">
        <v>4.5895175835717764E-3</v>
      </c>
      <c r="AF35" s="26">
        <v>5.3663019906483001E-4</v>
      </c>
      <c r="AG35" s="26">
        <v>1.0005194715854104</v>
      </c>
      <c r="AH35" s="26">
        <v>5.9672317405640553E-4</v>
      </c>
      <c r="AI35" s="26">
        <v>6.6841853510885561E-4</v>
      </c>
      <c r="AJ35" s="26">
        <v>1.1230107649767319E-3</v>
      </c>
      <c r="AK35" s="26">
        <v>1.0612730203178029E-3</v>
      </c>
      <c r="AL35" s="26">
        <v>9.2118981509491105E-4</v>
      </c>
      <c r="AM35" s="26">
        <v>1.1326905114945375E-3</v>
      </c>
      <c r="AN35" s="18">
        <f t="shared" si="0"/>
        <v>1.0425667174485791</v>
      </c>
      <c r="AO35" s="30">
        <f t="shared" si="1"/>
        <v>0.50503264165781603</v>
      </c>
      <c r="AP35" s="27" t="s">
        <v>30</v>
      </c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</row>
    <row r="36" spans="1:162" ht="20.100000000000001" customHeight="1" x14ac:dyDescent="0.15">
      <c r="A36" s="13" t="s">
        <v>31</v>
      </c>
      <c r="B36" s="14" t="s">
        <v>49</v>
      </c>
      <c r="C36" s="25">
        <v>4.9125336693293647E-3</v>
      </c>
      <c r="D36" s="26">
        <v>4.2657606255152051E-4</v>
      </c>
      <c r="E36" s="26">
        <v>1.5871937532175471E-3</v>
      </c>
      <c r="F36" s="26">
        <v>1.6616137410134952E-4</v>
      </c>
      <c r="G36" s="26">
        <v>2.2707184478669266E-4</v>
      </c>
      <c r="H36" s="26">
        <v>2.3106704428627783E-4</v>
      </c>
      <c r="I36" s="26">
        <v>2.9854171337386989E-4</v>
      </c>
      <c r="J36" s="26">
        <v>1.1861289596895437E-4</v>
      </c>
      <c r="K36" s="26">
        <v>2.3978905029377513E-4</v>
      </c>
      <c r="L36" s="26">
        <v>1.7672661157260494E-4</v>
      </c>
      <c r="M36" s="26">
        <v>1.9733755100775468E-4</v>
      </c>
      <c r="N36" s="26">
        <v>1.4679806513595843E-4</v>
      </c>
      <c r="O36" s="26">
        <v>1.3472065118516087E-4</v>
      </c>
      <c r="P36" s="26">
        <v>1.1984291661678566E-4</v>
      </c>
      <c r="Q36" s="26">
        <v>1.1911981732699685E-4</v>
      </c>
      <c r="R36" s="26">
        <v>1.2985366842672991E-4</v>
      </c>
      <c r="S36" s="26">
        <v>1.2742915875797115E-4</v>
      </c>
      <c r="T36" s="26">
        <v>1.4019321599543409E-4</v>
      </c>
      <c r="U36" s="26">
        <v>1.470924661952374E-4</v>
      </c>
      <c r="V36" s="26">
        <v>2.9803848284394222E-4</v>
      </c>
      <c r="W36" s="26">
        <v>1.9550273818651356E-4</v>
      </c>
      <c r="X36" s="26">
        <v>2.8190691355168271E-4</v>
      </c>
      <c r="Y36" s="26">
        <v>4.539761564632204E-4</v>
      </c>
      <c r="Z36" s="26">
        <v>2.2103847464262905E-4</v>
      </c>
      <c r="AA36" s="26">
        <v>1.4927533424994257E-4</v>
      </c>
      <c r="AB36" s="26">
        <v>2.926822114050296E-4</v>
      </c>
      <c r="AC36" s="26">
        <v>4.8519402399157819E-5</v>
      </c>
      <c r="AD36" s="26">
        <v>1.3820346122351166E-3</v>
      </c>
      <c r="AE36" s="26">
        <v>6.4817012607730885E-4</v>
      </c>
      <c r="AF36" s="26">
        <v>1.3214971341682515E-4</v>
      </c>
      <c r="AG36" s="26">
        <v>1.8445348600287196E-4</v>
      </c>
      <c r="AH36" s="26">
        <v>1.0155936132040413</v>
      </c>
      <c r="AI36" s="26">
        <v>1.839617799808952E-4</v>
      </c>
      <c r="AJ36" s="26">
        <v>1.5310244165502593E-4</v>
      </c>
      <c r="AK36" s="26">
        <v>5.4137831168295702E-4</v>
      </c>
      <c r="AL36" s="26">
        <v>2.6729034618926757E-4</v>
      </c>
      <c r="AM36" s="26">
        <v>2.7235205018222406E-3</v>
      </c>
      <c r="AN36" s="18">
        <f t="shared" si="0"/>
        <v>1.033397275766976</v>
      </c>
      <c r="AO36" s="30">
        <f t="shared" si="1"/>
        <v>0.5005908469242184</v>
      </c>
      <c r="AP36" s="27" t="s">
        <v>31</v>
      </c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</row>
    <row r="37" spans="1:162" ht="20.100000000000001" customHeight="1" x14ac:dyDescent="0.15">
      <c r="A37" s="13" t="s">
        <v>32</v>
      </c>
      <c r="B37" s="14" t="s">
        <v>78</v>
      </c>
      <c r="C37" s="25">
        <v>2.2977439528413432E-3</v>
      </c>
      <c r="D37" s="26">
        <v>1.2019800027010591E-3</v>
      </c>
      <c r="E37" s="26">
        <v>2.084618358738707E-3</v>
      </c>
      <c r="F37" s="26">
        <v>1.9886416822026695E-3</v>
      </c>
      <c r="G37" s="26">
        <v>2.5115145621087643E-3</v>
      </c>
      <c r="H37" s="26">
        <v>2.5938249285642478E-3</v>
      </c>
      <c r="I37" s="26">
        <v>1.0066622614760439E-3</v>
      </c>
      <c r="J37" s="26">
        <v>1.2197373551161297E-3</v>
      </c>
      <c r="K37" s="26">
        <v>2.452796687134121E-3</v>
      </c>
      <c r="L37" s="26">
        <v>2.1759605557989232E-3</v>
      </c>
      <c r="M37" s="26">
        <v>2.4377858627293624E-3</v>
      </c>
      <c r="N37" s="26">
        <v>1.8703248305051358E-3</v>
      </c>
      <c r="O37" s="26">
        <v>2.423809201663827E-3</v>
      </c>
      <c r="P37" s="26">
        <v>3.2914751223102187E-3</v>
      </c>
      <c r="Q37" s="26">
        <v>2.0001511150381929E-3</v>
      </c>
      <c r="R37" s="26">
        <v>2.0148485335593422E-3</v>
      </c>
      <c r="S37" s="26">
        <v>2.041544877432805E-3</v>
      </c>
      <c r="T37" s="26">
        <v>1.9978312834415422E-3</v>
      </c>
      <c r="U37" s="26">
        <v>1.5700878744176194E-3</v>
      </c>
      <c r="V37" s="26">
        <v>1.7886856450222135E-3</v>
      </c>
      <c r="W37" s="26">
        <v>2.1219571933925544E-3</v>
      </c>
      <c r="X37" s="26">
        <v>2.6838953824420493E-3</v>
      </c>
      <c r="Y37" s="26">
        <v>1.0037028574181697E-2</v>
      </c>
      <c r="Z37" s="26">
        <v>3.18055005614824E-3</v>
      </c>
      <c r="AA37" s="26">
        <v>1.1772285914037005E-3</v>
      </c>
      <c r="AB37" s="26">
        <v>4.4098735698887897E-3</v>
      </c>
      <c r="AC37" s="26">
        <v>7.88960919691632E-4</v>
      </c>
      <c r="AD37" s="26">
        <v>2.3692411905017643E-3</v>
      </c>
      <c r="AE37" s="26">
        <v>1.926373007996834E-3</v>
      </c>
      <c r="AF37" s="26">
        <v>7.1866991534042012E-4</v>
      </c>
      <c r="AG37" s="26">
        <v>3.5246101627681584E-3</v>
      </c>
      <c r="AH37" s="26">
        <v>1.9022068852711E-3</v>
      </c>
      <c r="AI37" s="26">
        <v>1.0008499203841608</v>
      </c>
      <c r="AJ37" s="26">
        <v>2.4949107079550599E-3</v>
      </c>
      <c r="AK37" s="26">
        <v>3.7595401269144447E-3</v>
      </c>
      <c r="AL37" s="26">
        <v>1.9955063980099026E-3</v>
      </c>
      <c r="AM37" s="26">
        <v>5.7095169519315297E-3</v>
      </c>
      <c r="AN37" s="18">
        <f t="shared" si="0"/>
        <v>1.0906200147108007</v>
      </c>
      <c r="AO37" s="30">
        <f t="shared" si="1"/>
        <v>0.52831027296001132</v>
      </c>
      <c r="AP37" s="27" t="s">
        <v>32</v>
      </c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</row>
    <row r="38" spans="1:162" ht="20.100000000000001" customHeight="1" x14ac:dyDescent="0.15">
      <c r="A38" s="13" t="s">
        <v>33</v>
      </c>
      <c r="B38" s="14" t="s">
        <v>50</v>
      </c>
      <c r="C38" s="25">
        <v>6.533192974277964E-2</v>
      </c>
      <c r="D38" s="26">
        <v>9.0170207268992289E-2</v>
      </c>
      <c r="E38" s="26">
        <v>9.4062737141548017E-2</v>
      </c>
      <c r="F38" s="26">
        <v>0.12145428023793443</v>
      </c>
      <c r="G38" s="26">
        <v>9.9530740982432836E-2</v>
      </c>
      <c r="H38" s="26">
        <v>0.1227916280198757</v>
      </c>
      <c r="I38" s="26">
        <v>6.7304750415168105E-2</v>
      </c>
      <c r="J38" s="26">
        <v>8.5710590244764226E-2</v>
      </c>
      <c r="K38" s="26">
        <v>0.12098660047506314</v>
      </c>
      <c r="L38" s="26">
        <v>7.1897227526339605E-2</v>
      </c>
      <c r="M38" s="26">
        <v>0.10231993003577246</v>
      </c>
      <c r="N38" s="26">
        <v>8.3012029041732147E-2</v>
      </c>
      <c r="O38" s="26">
        <v>8.529191935778585E-2</v>
      </c>
      <c r="P38" s="26">
        <v>9.0410848250167014E-2</v>
      </c>
      <c r="Q38" s="26">
        <v>9.5904232644458201E-2</v>
      </c>
      <c r="R38" s="26">
        <v>0.12483786512193813</v>
      </c>
      <c r="S38" s="26">
        <v>0.11159267975053945</v>
      </c>
      <c r="T38" s="26">
        <v>0.12184558867570125</v>
      </c>
      <c r="U38" s="26">
        <v>9.9502810058536909E-2</v>
      </c>
      <c r="V38" s="26">
        <v>0.10119215785099581</v>
      </c>
      <c r="W38" s="26">
        <v>0.15610796792713305</v>
      </c>
      <c r="X38" s="26">
        <v>0.12223980171446965</v>
      </c>
      <c r="Y38" s="26">
        <v>0.23022118531019078</v>
      </c>
      <c r="Z38" s="26">
        <v>0.12149857848032415</v>
      </c>
      <c r="AA38" s="26">
        <v>0.11878162500974292</v>
      </c>
      <c r="AB38" s="26">
        <v>0.1738409375232853</v>
      </c>
      <c r="AC38" s="26">
        <v>4.7646980595959634E-2</v>
      </c>
      <c r="AD38" s="26">
        <v>0.13881447724602566</v>
      </c>
      <c r="AE38" s="26">
        <v>0.22374635351508662</v>
      </c>
      <c r="AF38" s="26">
        <v>0.13526021436012367</v>
      </c>
      <c r="AG38" s="26">
        <v>0.12905210599137801</v>
      </c>
      <c r="AH38" s="26">
        <v>0.10196817247941276</v>
      </c>
      <c r="AI38" s="26">
        <v>0.12947846353590353</v>
      </c>
      <c r="AJ38" s="26">
        <v>1.222786171313677</v>
      </c>
      <c r="AK38" s="26">
        <v>9.5304411132940581E-2</v>
      </c>
      <c r="AL38" s="26">
        <v>0.1070630349702751</v>
      </c>
      <c r="AM38" s="26">
        <v>0.12456812672451958</v>
      </c>
      <c r="AN38" s="18">
        <f t="shared" si="0"/>
        <v>5.3335293606729737</v>
      </c>
      <c r="AO38" s="30">
        <f t="shared" si="1"/>
        <v>2.5836297833985356</v>
      </c>
      <c r="AP38" s="27" t="s">
        <v>33</v>
      </c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</row>
    <row r="39" spans="1:162" ht="20.100000000000001" customHeight="1" x14ac:dyDescent="0.15">
      <c r="A39" s="13" t="s">
        <v>34</v>
      </c>
      <c r="B39" s="14" t="s">
        <v>51</v>
      </c>
      <c r="C39" s="25">
        <v>1.2712224141558E-3</v>
      </c>
      <c r="D39" s="26">
        <v>8.2227101999725891E-4</v>
      </c>
      <c r="E39" s="26">
        <v>9.2853956210731743E-4</v>
      </c>
      <c r="F39" s="26">
        <v>6.0436388336918435E-4</v>
      </c>
      <c r="G39" s="26">
        <v>7.7291428381719867E-4</v>
      </c>
      <c r="H39" s="26">
        <v>6.972460074359285E-4</v>
      </c>
      <c r="I39" s="26">
        <v>6.0950085815502752E-4</v>
      </c>
      <c r="J39" s="26">
        <v>5.0978037742442704E-4</v>
      </c>
      <c r="K39" s="26">
        <v>7.2041690436446752E-4</v>
      </c>
      <c r="L39" s="26">
        <v>6.2512897272189259E-4</v>
      </c>
      <c r="M39" s="26">
        <v>8.4843092918797565E-4</v>
      </c>
      <c r="N39" s="26">
        <v>6.3095630882088738E-4</v>
      </c>
      <c r="O39" s="26">
        <v>6.2413017230594976E-4</v>
      </c>
      <c r="P39" s="26">
        <v>6.8348028872853596E-4</v>
      </c>
      <c r="Q39" s="26">
        <v>6.1300643487345499E-4</v>
      </c>
      <c r="R39" s="26">
        <v>8.6325087315334247E-4</v>
      </c>
      <c r="S39" s="26">
        <v>7.7889682914371512E-4</v>
      </c>
      <c r="T39" s="26">
        <v>8.820956268840997E-4</v>
      </c>
      <c r="U39" s="26">
        <v>8.1909633429360956E-4</v>
      </c>
      <c r="V39" s="26">
        <v>8.8598647875491859E-4</v>
      </c>
      <c r="W39" s="26">
        <v>9.280613560887674E-4</v>
      </c>
      <c r="X39" s="26">
        <v>8.1307178585440581E-4</v>
      </c>
      <c r="Y39" s="26">
        <v>1.2779139721838656E-3</v>
      </c>
      <c r="Z39" s="26">
        <v>6.729884948048037E-4</v>
      </c>
      <c r="AA39" s="26">
        <v>1.2562855932309995E-3</v>
      </c>
      <c r="AB39" s="26">
        <v>1.156711662212984E-3</v>
      </c>
      <c r="AC39" s="26">
        <v>7.0750579105011342E-4</v>
      </c>
      <c r="AD39" s="26">
        <v>2.2320168169349679E-3</v>
      </c>
      <c r="AE39" s="26">
        <v>8.4571824643712885E-3</v>
      </c>
      <c r="AF39" s="26">
        <v>1.0173951900224948E-3</v>
      </c>
      <c r="AG39" s="26">
        <v>3.6162478165961856E-3</v>
      </c>
      <c r="AH39" s="26">
        <v>1.226733281073109E-2</v>
      </c>
      <c r="AI39" s="26">
        <v>3.5742224808149605E-3</v>
      </c>
      <c r="AJ39" s="26">
        <v>1.8698943596611904E-3</v>
      </c>
      <c r="AK39" s="26">
        <v>1.0149264159342832</v>
      </c>
      <c r="AL39" s="26">
        <v>9.5695798003545874E-4</v>
      </c>
      <c r="AM39" s="26">
        <v>3.0095675634736882E-3</v>
      </c>
      <c r="AN39" s="18">
        <f t="shared" si="0"/>
        <v>1.0739304866320454</v>
      </c>
      <c r="AO39" s="30">
        <f t="shared" si="1"/>
        <v>0.52022565227092643</v>
      </c>
      <c r="AP39" s="27" t="s">
        <v>34</v>
      </c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</row>
    <row r="40" spans="1:162" ht="20.100000000000001" customHeight="1" x14ac:dyDescent="0.15">
      <c r="A40" s="13" t="s">
        <v>35</v>
      </c>
      <c r="B40" s="14" t="s">
        <v>52</v>
      </c>
      <c r="C40" s="25">
        <v>2.4696507827804662E-3</v>
      </c>
      <c r="D40" s="26">
        <v>1.1402799884205992E-3</v>
      </c>
      <c r="E40" s="26">
        <v>2.1708913899607411E-3</v>
      </c>
      <c r="F40" s="26">
        <v>2.5509294232742108E-3</v>
      </c>
      <c r="G40" s="26">
        <v>2.6807485628419394E-3</v>
      </c>
      <c r="H40" s="26">
        <v>1.5744664592102922E-3</v>
      </c>
      <c r="I40" s="26">
        <v>8.3884152601706682E-4</v>
      </c>
      <c r="J40" s="26">
        <v>8.6161117749474912E-4</v>
      </c>
      <c r="K40" s="26">
        <v>2.1524184050632357E-3</v>
      </c>
      <c r="L40" s="26">
        <v>1.4741862121482284E-3</v>
      </c>
      <c r="M40" s="26">
        <v>2.0445488121239286E-3</v>
      </c>
      <c r="N40" s="26">
        <v>1.2823615517089479E-3</v>
      </c>
      <c r="O40" s="26">
        <v>1.4874987019317572E-3</v>
      </c>
      <c r="P40" s="26">
        <v>1.8530793089883643E-3</v>
      </c>
      <c r="Q40" s="26">
        <v>1.6941345374769982E-3</v>
      </c>
      <c r="R40" s="26">
        <v>2.5648521345946612E-3</v>
      </c>
      <c r="S40" s="26">
        <v>2.0006279902754442E-3</v>
      </c>
      <c r="T40" s="26">
        <v>2.5201110375564616E-3</v>
      </c>
      <c r="U40" s="26">
        <v>2.0739562950636893E-3</v>
      </c>
      <c r="V40" s="26">
        <v>2.0142496633495321E-3</v>
      </c>
      <c r="W40" s="26">
        <v>1.8902042314756129E-3</v>
      </c>
      <c r="X40" s="26">
        <v>1.0156701471399855E-3</v>
      </c>
      <c r="Y40" s="26">
        <v>2.0273677669155141E-3</v>
      </c>
      <c r="Z40" s="26">
        <v>4.2781153523307001E-3</v>
      </c>
      <c r="AA40" s="26">
        <v>2.3348609514894166E-3</v>
      </c>
      <c r="AB40" s="26">
        <v>4.0505013418877991E-3</v>
      </c>
      <c r="AC40" s="26">
        <v>7.1990585566046616E-4</v>
      </c>
      <c r="AD40" s="26">
        <v>2.5891065856445765E-3</v>
      </c>
      <c r="AE40" s="26">
        <v>2.3540195096820528E-3</v>
      </c>
      <c r="AF40" s="26">
        <v>3.8539384532893669E-3</v>
      </c>
      <c r="AG40" s="26">
        <v>5.2284260666248415E-3</v>
      </c>
      <c r="AH40" s="26">
        <v>3.189927751522765E-3</v>
      </c>
      <c r="AI40" s="26">
        <v>5.5410062538271141E-3</v>
      </c>
      <c r="AJ40" s="26">
        <v>2.236347499470191E-3</v>
      </c>
      <c r="AK40" s="26">
        <v>2.9884992719200788E-3</v>
      </c>
      <c r="AL40" s="26">
        <v>1.0023681897028798</v>
      </c>
      <c r="AM40" s="26">
        <v>1.9198373783871018E-3</v>
      </c>
      <c r="AN40" s="18">
        <f t="shared" si="0"/>
        <v>1.0860353680804287</v>
      </c>
      <c r="AO40" s="30">
        <f t="shared" si="1"/>
        <v>0.52608941154169298</v>
      </c>
      <c r="AP40" s="27" t="s">
        <v>35</v>
      </c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</row>
    <row r="41" spans="1:162" ht="20.100000000000001" customHeight="1" x14ac:dyDescent="0.15">
      <c r="A41" s="13" t="s">
        <v>36</v>
      </c>
      <c r="B41" s="14" t="s">
        <v>53</v>
      </c>
      <c r="C41" s="25">
        <v>6.5448896654512591E-3</v>
      </c>
      <c r="D41" s="26">
        <v>1.7594588452956101E-2</v>
      </c>
      <c r="E41" s="26">
        <v>1.142867437275974E-2</v>
      </c>
      <c r="F41" s="26">
        <v>8.4073681841345567E-3</v>
      </c>
      <c r="G41" s="26">
        <v>9.2865506613451065E-3</v>
      </c>
      <c r="H41" s="26">
        <v>8.6915417348289864E-3</v>
      </c>
      <c r="I41" s="26">
        <v>1.1735113071010425E-2</v>
      </c>
      <c r="J41" s="26">
        <v>5.7462702336988089E-3</v>
      </c>
      <c r="K41" s="26">
        <v>1.5894148967126823E-2</v>
      </c>
      <c r="L41" s="26">
        <v>1.3978012290743632E-2</v>
      </c>
      <c r="M41" s="26">
        <v>1.0014422062478934E-2</v>
      </c>
      <c r="N41" s="26">
        <v>1.0272908240457795E-2</v>
      </c>
      <c r="O41" s="26">
        <v>1.240245306870327E-2</v>
      </c>
      <c r="P41" s="26">
        <v>1.0285888481979599E-2</v>
      </c>
      <c r="Q41" s="26">
        <v>6.2722225722876626E-3</v>
      </c>
      <c r="R41" s="26">
        <v>5.5652828373427094E-3</v>
      </c>
      <c r="S41" s="26">
        <v>6.8375232235935498E-3</v>
      </c>
      <c r="T41" s="26">
        <v>6.2324784324918484E-3</v>
      </c>
      <c r="U41" s="26">
        <v>1.384940880122964E-2</v>
      </c>
      <c r="V41" s="26">
        <v>6.2406357594025959E-3</v>
      </c>
      <c r="W41" s="26">
        <v>1.9276152859395414E-2</v>
      </c>
      <c r="X41" s="26">
        <v>1.1806987857226899E-2</v>
      </c>
      <c r="Y41" s="26">
        <v>1.3432604757447984E-2</v>
      </c>
      <c r="Z41" s="26">
        <v>2.4244999763645313E-2</v>
      </c>
      <c r="AA41" s="26">
        <v>7.848962413689136E-3</v>
      </c>
      <c r="AB41" s="26">
        <v>7.7388402763243777E-3</v>
      </c>
      <c r="AC41" s="26">
        <v>3.4440765679925539E-3</v>
      </c>
      <c r="AD41" s="26">
        <v>1.2902021942957769E-2</v>
      </c>
      <c r="AE41" s="26">
        <v>4.2662747186268798E-3</v>
      </c>
      <c r="AF41" s="26">
        <v>3.5398009864461609E-3</v>
      </c>
      <c r="AG41" s="26">
        <v>1.2088354267678774E-2</v>
      </c>
      <c r="AH41" s="26">
        <v>7.3804237417910337E-3</v>
      </c>
      <c r="AI41" s="26">
        <v>6.1236177347978472E-3</v>
      </c>
      <c r="AJ41" s="26">
        <v>4.246648374483796E-3</v>
      </c>
      <c r="AK41" s="26">
        <v>7.5038782808707983E-3</v>
      </c>
      <c r="AL41" s="26">
        <v>8.833331870694551E-3</v>
      </c>
      <c r="AM41" s="26">
        <v>1.0039333892889049</v>
      </c>
      <c r="AN41" s="18">
        <f t="shared" si="0"/>
        <v>1.3558907468169972</v>
      </c>
      <c r="AO41" s="30">
        <f t="shared" si="1"/>
        <v>0.65681080568174854</v>
      </c>
      <c r="AP41" s="28" t="s">
        <v>36</v>
      </c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</row>
    <row r="42" spans="1:162" ht="20.100000000000001" customHeight="1" x14ac:dyDescent="0.15">
      <c r="A42" s="39" t="s">
        <v>56</v>
      </c>
      <c r="B42" s="40"/>
      <c r="C42" s="31">
        <f>SUM(C5:C41)</f>
        <v>1.720102674033227</v>
      </c>
      <c r="D42" s="32">
        <f t="shared" ref="D42:AM42" si="2">SUM(D5:D41)</f>
        <v>1.9348239580005946</v>
      </c>
      <c r="E42" s="32">
        <f t="shared" si="2"/>
        <v>2.2567237818823069</v>
      </c>
      <c r="F42" s="32">
        <f t="shared" si="2"/>
        <v>2.1923615543353385</v>
      </c>
      <c r="G42" s="32">
        <f t="shared" si="2"/>
        <v>2.3720300222929906</v>
      </c>
      <c r="H42" s="32">
        <f t="shared" si="2"/>
        <v>2.7374068564685121</v>
      </c>
      <c r="I42" s="32">
        <f t="shared" si="2"/>
        <v>2.3534814622279918</v>
      </c>
      <c r="J42" s="32">
        <f t="shared" si="2"/>
        <v>2.0201068316017001</v>
      </c>
      <c r="K42" s="32">
        <f t="shared" si="2"/>
        <v>2.0626550176282019</v>
      </c>
      <c r="L42" s="32">
        <f t="shared" si="2"/>
        <v>2.9336236711072012</v>
      </c>
      <c r="M42" s="32">
        <f t="shared" si="2"/>
        <v>2.4070801966455218</v>
      </c>
      <c r="N42" s="32">
        <f t="shared" si="2"/>
        <v>2.3434016477374429</v>
      </c>
      <c r="O42" s="32">
        <f t="shared" si="2"/>
        <v>2.2185827264786897</v>
      </c>
      <c r="P42" s="32">
        <f t="shared" si="2"/>
        <v>2.1092656814205228</v>
      </c>
      <c r="Q42" s="32">
        <f t="shared" si="2"/>
        <v>2.078545041767768</v>
      </c>
      <c r="R42" s="32">
        <f t="shared" si="2"/>
        <v>2.3795666771606001</v>
      </c>
      <c r="S42" s="32">
        <f t="shared" si="2"/>
        <v>2.3111102943843065</v>
      </c>
      <c r="T42" s="32">
        <f t="shared" si="2"/>
        <v>2.4126720608928056</v>
      </c>
      <c r="U42" s="32">
        <f t="shared" si="2"/>
        <v>2.6665346425304359</v>
      </c>
      <c r="V42" s="32">
        <f t="shared" si="2"/>
        <v>1.9670921905538414</v>
      </c>
      <c r="W42" s="32">
        <f t="shared" si="2"/>
        <v>2.0838914964795987</v>
      </c>
      <c r="X42" s="32">
        <f t="shared" si="2"/>
        <v>2.2911497911144787</v>
      </c>
      <c r="Y42" s="32">
        <f t="shared" si="2"/>
        <v>1.9109462084061943</v>
      </c>
      <c r="Z42" s="32">
        <f t="shared" si="2"/>
        <v>1.7350478343386677</v>
      </c>
      <c r="AA42" s="32">
        <f t="shared" si="2"/>
        <v>1.459343453376913</v>
      </c>
      <c r="AB42" s="32">
        <f t="shared" si="2"/>
        <v>1.5499913656727515</v>
      </c>
      <c r="AC42" s="32">
        <f t="shared" si="2"/>
        <v>1.2451870577981607</v>
      </c>
      <c r="AD42" s="32">
        <f t="shared" si="2"/>
        <v>1.8460110206806859</v>
      </c>
      <c r="AE42" s="32">
        <f t="shared" si="2"/>
        <v>1.6628929798828653</v>
      </c>
      <c r="AF42" s="32">
        <f t="shared" si="2"/>
        <v>1.5012446037296785</v>
      </c>
      <c r="AG42" s="32">
        <f t="shared" si="2"/>
        <v>1.5642788239863121</v>
      </c>
      <c r="AH42" s="32">
        <f t="shared" si="2"/>
        <v>1.8276742771175312</v>
      </c>
      <c r="AI42" s="32">
        <f t="shared" si="2"/>
        <v>1.678813934180174</v>
      </c>
      <c r="AJ42" s="32">
        <f t="shared" si="2"/>
        <v>1.5892613201621979</v>
      </c>
      <c r="AK42" s="32">
        <f t="shared" si="2"/>
        <v>1.9103304002908192</v>
      </c>
      <c r="AL42" s="32">
        <f t="shared" si="2"/>
        <v>3.053454041794998</v>
      </c>
      <c r="AM42" s="32">
        <f t="shared" si="2"/>
        <v>1.9944536861653277</v>
      </c>
      <c r="AN42" s="17"/>
      <c r="AO42" s="19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</row>
    <row r="43" spans="1:162" ht="20.100000000000001" customHeight="1" x14ac:dyDescent="0.15">
      <c r="A43" s="41" t="s">
        <v>57</v>
      </c>
      <c r="B43" s="42"/>
      <c r="C43" s="31">
        <f>+C42/AVERAGE($C$42:$AM$42)</f>
        <v>0.83323971775697891</v>
      </c>
      <c r="D43" s="32">
        <f t="shared" ref="D43:AM43" si="3">+D42/AVERAGE($C$42:$AM$42)</f>
        <v>0.93725345179174702</v>
      </c>
      <c r="E43" s="32">
        <f t="shared" si="3"/>
        <v>1.0931858402742953</v>
      </c>
      <c r="F43" s="32">
        <f t="shared" si="3"/>
        <v>1.0620079547183714</v>
      </c>
      <c r="G43" s="32">
        <f t="shared" si="3"/>
        <v>1.1490416567123556</v>
      </c>
      <c r="H43" s="32">
        <f t="shared" si="3"/>
        <v>1.3260348646058682</v>
      </c>
      <c r="I43" s="32">
        <f t="shared" si="3"/>
        <v>1.1400564971711993</v>
      </c>
      <c r="J43" s="32">
        <f t="shared" si="3"/>
        <v>0.97856556565659447</v>
      </c>
      <c r="K43" s="32">
        <f t="shared" si="3"/>
        <v>0.99917645072234784</v>
      </c>
      <c r="L43" s="32">
        <f t="shared" si="3"/>
        <v>1.4210847972156215</v>
      </c>
      <c r="M43" s="32">
        <f t="shared" si="3"/>
        <v>1.1660204091006399</v>
      </c>
      <c r="N43" s="32">
        <f t="shared" si="3"/>
        <v>1.1351737062146254</v>
      </c>
      <c r="O43" s="32">
        <f t="shared" si="3"/>
        <v>1.074709825604226</v>
      </c>
      <c r="P43" s="32">
        <f t="shared" si="3"/>
        <v>1.0217552519352506</v>
      </c>
      <c r="Q43" s="32">
        <f t="shared" si="3"/>
        <v>1.0068737814858415</v>
      </c>
      <c r="R43" s="32">
        <f t="shared" si="3"/>
        <v>1.1526925086466728</v>
      </c>
      <c r="S43" s="32">
        <f t="shared" si="3"/>
        <v>1.1195313619754477</v>
      </c>
      <c r="T43" s="32">
        <f t="shared" si="3"/>
        <v>1.168729179604564</v>
      </c>
      <c r="U43" s="32">
        <f t="shared" si="3"/>
        <v>1.2917034584461948</v>
      </c>
      <c r="V43" s="32">
        <f t="shared" si="3"/>
        <v>0.95288459601998077</v>
      </c>
      <c r="W43" s="32">
        <f t="shared" si="3"/>
        <v>1.0094636724745234</v>
      </c>
      <c r="X43" s="32">
        <f t="shared" si="3"/>
        <v>1.1098622391016131</v>
      </c>
      <c r="Y43" s="32">
        <f t="shared" si="3"/>
        <v>0.92568676473692213</v>
      </c>
      <c r="Z43" s="32">
        <f t="shared" si="3"/>
        <v>0.84047934440411343</v>
      </c>
      <c r="AA43" s="32">
        <f t="shared" si="3"/>
        <v>0.70692461883748281</v>
      </c>
      <c r="AB43" s="32">
        <f t="shared" si="3"/>
        <v>0.75083562600982845</v>
      </c>
      <c r="AC43" s="32">
        <f t="shared" si="3"/>
        <v>0.6031845239572835</v>
      </c>
      <c r="AD43" s="32">
        <f t="shared" si="3"/>
        <v>0.89423132994823462</v>
      </c>
      <c r="AE43" s="32">
        <f t="shared" si="3"/>
        <v>0.80552661078584842</v>
      </c>
      <c r="AF43" s="32">
        <f t="shared" si="3"/>
        <v>0.72722207155393426</v>
      </c>
      <c r="AG43" s="32">
        <f t="shared" si="3"/>
        <v>0.7577566534068394</v>
      </c>
      <c r="AH43" s="32">
        <f t="shared" si="3"/>
        <v>0.88534877702753034</v>
      </c>
      <c r="AI43" s="32">
        <f t="shared" si="3"/>
        <v>0.8132389245130317</v>
      </c>
      <c r="AJ43" s="32">
        <f t="shared" si="3"/>
        <v>0.76985849382410376</v>
      </c>
      <c r="AK43" s="32">
        <f t="shared" si="3"/>
        <v>0.92538845941597025</v>
      </c>
      <c r="AL43" s="32">
        <f t="shared" si="3"/>
        <v>1.4791321601770986</v>
      </c>
      <c r="AM43" s="32">
        <f t="shared" si="3"/>
        <v>0.96613885416683098</v>
      </c>
      <c r="AN43" s="18"/>
      <c r="AO43" s="20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</row>
    <row r="44" spans="1:162" ht="20.100000000000001" customHeight="1" x14ac:dyDescent="0.1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</row>
    <row r="45" spans="1:162" ht="20.100000000000001" customHeight="1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</row>
    <row r="46" spans="1:162" ht="20.100000000000001" customHeight="1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</row>
    <row r="47" spans="1:162" ht="20.100000000000001" customHeight="1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</row>
    <row r="49" spans="22:147" s="9" customFormat="1" ht="20.100000000000001" customHeight="1" x14ac:dyDescent="0.15"/>
    <row r="50" spans="22:147" ht="20.100000000000001" customHeight="1" x14ac:dyDescent="0.15"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</row>
    <row r="51" spans="22:147" ht="20.100000000000001" customHeight="1" x14ac:dyDescent="0.15"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</row>
    <row r="52" spans="22:147" ht="20.100000000000001" customHeight="1" x14ac:dyDescent="0.15"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</row>
    <row r="53" spans="22:147" ht="20.100000000000001" customHeight="1" x14ac:dyDescent="0.15"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</row>
    <row r="54" spans="22:147" ht="20.100000000000001" customHeight="1" x14ac:dyDescent="0.15"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</row>
    <row r="55" spans="22:147" ht="20.100000000000001" customHeight="1" x14ac:dyDescent="0.15"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</row>
    <row r="56" spans="22:147" ht="20.100000000000001" customHeight="1" x14ac:dyDescent="0.15"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</row>
    <row r="57" spans="22:147" ht="20.100000000000001" customHeight="1" x14ac:dyDescent="0.15"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</row>
    <row r="58" spans="22:147" ht="20.100000000000001" customHeight="1" x14ac:dyDescent="0.15"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</row>
    <row r="59" spans="22:147" ht="20.100000000000001" customHeight="1" x14ac:dyDescent="0.15"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</row>
    <row r="60" spans="22:147" ht="20.100000000000001" customHeight="1" x14ac:dyDescent="0.15"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</row>
    <row r="61" spans="22:147" ht="20.100000000000001" customHeight="1" x14ac:dyDescent="0.15"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</row>
    <row r="62" spans="22:147" ht="20.100000000000001" customHeight="1" x14ac:dyDescent="0.15"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</row>
    <row r="63" spans="22:147" ht="20.100000000000001" customHeight="1" x14ac:dyDescent="0.15"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</row>
    <row r="64" spans="22:147" ht="20.100000000000001" customHeight="1" x14ac:dyDescent="0.15"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</row>
    <row r="65" spans="22:147" ht="20.100000000000001" customHeight="1" x14ac:dyDescent="0.15"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</row>
    <row r="66" spans="22:147" ht="20.100000000000001" customHeight="1" x14ac:dyDescent="0.15"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</row>
    <row r="67" spans="22:147" ht="20.100000000000001" customHeight="1" x14ac:dyDescent="0.15"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</row>
    <row r="68" spans="22:147" ht="20.100000000000001" customHeight="1" x14ac:dyDescent="0.15"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</row>
    <row r="69" spans="22:147" ht="20.100000000000001" customHeight="1" x14ac:dyDescent="0.15"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</row>
    <row r="70" spans="22:147" ht="20.100000000000001" customHeight="1" x14ac:dyDescent="0.15"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</row>
    <row r="71" spans="22:147" ht="20.100000000000001" customHeight="1" x14ac:dyDescent="0.15"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</row>
    <row r="72" spans="22:147" ht="20.100000000000001" customHeight="1" x14ac:dyDescent="0.15"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</row>
    <row r="73" spans="22:147" ht="20.100000000000001" customHeight="1" x14ac:dyDescent="0.15"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</row>
    <row r="74" spans="22:147" ht="20.100000000000001" customHeight="1" x14ac:dyDescent="0.15"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</row>
    <row r="75" spans="22:147" ht="20.100000000000001" customHeight="1" x14ac:dyDescent="0.15"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</row>
    <row r="76" spans="22:147" ht="20.100000000000001" customHeight="1" x14ac:dyDescent="0.15"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</row>
    <row r="77" spans="22:147" ht="20.100000000000001" customHeight="1" x14ac:dyDescent="0.15"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</row>
    <row r="78" spans="22:147" ht="20.100000000000001" customHeight="1" x14ac:dyDescent="0.15"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</row>
    <row r="79" spans="22:147" ht="20.100000000000001" customHeight="1" x14ac:dyDescent="0.15"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</row>
    <row r="80" spans="22:147" ht="20.100000000000001" customHeight="1" x14ac:dyDescent="0.15"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</row>
    <row r="81" spans="3:162" ht="20.100000000000001" customHeight="1" x14ac:dyDescent="0.15"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</row>
    <row r="82" spans="3:162" ht="20.100000000000001" customHeight="1" x14ac:dyDescent="0.15"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</row>
    <row r="83" spans="3:162" ht="20.100000000000001" customHeight="1" x14ac:dyDescent="0.15"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</row>
    <row r="84" spans="3:162" ht="20.100000000000001" customHeight="1" x14ac:dyDescent="0.15"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</row>
    <row r="85" spans="3:162" ht="20.100000000000001" customHeight="1" x14ac:dyDescent="0.15"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</row>
    <row r="86" spans="3:162" ht="20.100000000000001" customHeight="1" x14ac:dyDescent="0.1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</row>
    <row r="87" spans="3:162" ht="20.100000000000001" customHeight="1" x14ac:dyDescent="0.1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</row>
    <row r="88" spans="3:162" ht="20.100000000000001" customHeight="1" x14ac:dyDescent="0.1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</row>
    <row r="89" spans="3:162" ht="20.100000000000001" customHeight="1" x14ac:dyDescent="0.1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</row>
    <row r="90" spans="3:162" ht="20.100000000000001" customHeight="1" x14ac:dyDescent="0.1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</row>
    <row r="91" spans="3:162" ht="20.100000000000001" customHeight="1" x14ac:dyDescent="0.15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</row>
    <row r="92" spans="3:162" ht="20.100000000000001" customHeight="1" x14ac:dyDescent="0.15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</row>
    <row r="93" spans="3:162" ht="20.100000000000001" customHeight="1" x14ac:dyDescent="0.1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</row>
    <row r="94" spans="3:162" ht="20.100000000000001" customHeight="1" x14ac:dyDescent="0.1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</row>
    <row r="95" spans="3:162" ht="20.100000000000001" customHeight="1" x14ac:dyDescent="0.1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</row>
    <row r="96" spans="3:162" ht="20.100000000000001" customHeight="1" x14ac:dyDescent="0.15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</row>
    <row r="97" spans="3:162" ht="20.100000000000001" customHeight="1" x14ac:dyDescent="0.1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</row>
    <row r="98" spans="3:162" ht="20.100000000000001" customHeight="1" x14ac:dyDescent="0.1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</row>
    <row r="99" spans="3:162" ht="20.100000000000001" customHeight="1" x14ac:dyDescent="0.1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</row>
    <row r="100" spans="3:162" ht="20.100000000000001" customHeight="1" x14ac:dyDescent="0.1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</row>
    <row r="101" spans="3:162" ht="20.100000000000001" customHeight="1" x14ac:dyDescent="0.1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</row>
    <row r="102" spans="3:162" ht="20.100000000000001" customHeight="1" x14ac:dyDescent="0.1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</row>
    <row r="103" spans="3:162" ht="20.100000000000001" customHeight="1" x14ac:dyDescent="0.15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</row>
    <row r="104" spans="3:162" ht="20.100000000000001" customHeight="1" x14ac:dyDescent="0.1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</row>
    <row r="105" spans="3:162" ht="20.100000000000001" customHeight="1" x14ac:dyDescent="0.1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</row>
    <row r="106" spans="3:162" ht="20.100000000000001" customHeight="1" x14ac:dyDescent="0.15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</row>
    <row r="107" spans="3:162" ht="20.100000000000001" customHeight="1" x14ac:dyDescent="0.15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</row>
    <row r="108" spans="3:162" ht="20.100000000000001" customHeight="1" x14ac:dyDescent="0.1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</row>
    <row r="109" spans="3:162" ht="20.100000000000001" customHeight="1" x14ac:dyDescent="0.15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</row>
    <row r="110" spans="3:162" ht="20.100000000000001" customHeight="1" x14ac:dyDescent="0.15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</row>
    <row r="111" spans="3:162" ht="20.100000000000001" customHeight="1" x14ac:dyDescent="0.15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</row>
    <row r="112" spans="3:162" ht="20.100000000000001" customHeight="1" x14ac:dyDescent="0.15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</row>
    <row r="113" spans="3:162" ht="20.100000000000001" customHeight="1" x14ac:dyDescent="0.15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</row>
    <row r="114" spans="3:162" ht="20.100000000000001" customHeight="1" x14ac:dyDescent="0.15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</row>
    <row r="115" spans="3:162" ht="20.100000000000001" customHeight="1" x14ac:dyDescent="0.15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</row>
    <row r="116" spans="3:162" ht="20.100000000000001" customHeight="1" x14ac:dyDescent="0.15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</row>
    <row r="117" spans="3:162" ht="20.100000000000001" customHeight="1" x14ac:dyDescent="0.15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</row>
    <row r="118" spans="3:162" ht="20.100000000000001" customHeight="1" x14ac:dyDescent="0.15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</row>
    <row r="119" spans="3:162" ht="20.100000000000001" customHeight="1" x14ac:dyDescent="0.15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</row>
    <row r="120" spans="3:162" ht="20.100000000000001" customHeight="1" x14ac:dyDescent="0.15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</row>
    <row r="121" spans="3:162" ht="20.100000000000001" customHeight="1" x14ac:dyDescent="0.15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</row>
    <row r="122" spans="3:162" ht="20.100000000000001" customHeight="1" x14ac:dyDescent="0.1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</row>
    <row r="123" spans="3:162" ht="20.100000000000001" customHeight="1" x14ac:dyDescent="0.15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</row>
    <row r="124" spans="3:162" ht="20.100000000000001" customHeight="1" x14ac:dyDescent="0.15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</row>
    <row r="125" spans="3:162" ht="20.100000000000001" customHeight="1" x14ac:dyDescent="0.15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</row>
    <row r="126" spans="3:162" ht="20.100000000000001" customHeight="1" x14ac:dyDescent="0.15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</row>
    <row r="127" spans="3:162" ht="20.100000000000001" customHeight="1" x14ac:dyDescent="0.15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</row>
    <row r="128" spans="3:162" ht="20.100000000000001" customHeight="1" x14ac:dyDescent="0.15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</row>
    <row r="129" spans="3:226" ht="20.100000000000001" customHeight="1" x14ac:dyDescent="0.1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</row>
    <row r="130" spans="3:226" ht="20.100000000000001" customHeight="1" x14ac:dyDescent="0.15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</row>
    <row r="131" spans="3:226" ht="20.100000000000001" customHeight="1" x14ac:dyDescent="0.15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</row>
    <row r="132" spans="3:226" ht="20.100000000000001" customHeight="1" x14ac:dyDescent="0.15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</row>
    <row r="133" spans="3:226" ht="20.100000000000001" customHeight="1" x14ac:dyDescent="0.15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</row>
    <row r="134" spans="3:226" ht="20.100000000000001" customHeight="1" x14ac:dyDescent="0.15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</row>
    <row r="135" spans="3:226" ht="20.100000000000001" customHeight="1" x14ac:dyDescent="0.15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</row>
    <row r="136" spans="3:226" ht="20.100000000000001" customHeight="1" x14ac:dyDescent="0.1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</row>
    <row r="137" spans="3:226" ht="20.100000000000001" customHeight="1" x14ac:dyDescent="0.15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</row>
    <row r="138" spans="3:226" ht="20.100000000000001" customHeight="1" x14ac:dyDescent="0.1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</row>
    <row r="139" spans="3:226" ht="20.100000000000001" customHeight="1" x14ac:dyDescent="0.1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</row>
    <row r="140" spans="3:226" ht="20.100000000000001" customHeight="1" x14ac:dyDescent="0.1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</row>
    <row r="141" spans="3:226" ht="20.100000000000001" customHeight="1" x14ac:dyDescent="0.1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</row>
    <row r="142" spans="3:226" ht="20.100000000000001" customHeight="1" x14ac:dyDescent="0.1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</row>
    <row r="143" spans="3:226" ht="20.100000000000001" customHeight="1" x14ac:dyDescent="0.1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</row>
    <row r="144" spans="3:226" ht="20.100000000000001" customHeight="1" x14ac:dyDescent="0.1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</row>
    <row r="145" spans="3:226" ht="20.100000000000001" customHeight="1" x14ac:dyDescent="0.1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</row>
    <row r="146" spans="3:226" ht="20.100000000000001" customHeight="1" x14ac:dyDescent="0.1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</row>
    <row r="147" spans="3:226" ht="20.100000000000001" customHeight="1" x14ac:dyDescent="0.1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</row>
    <row r="148" spans="3:226" ht="20.100000000000001" customHeight="1" x14ac:dyDescent="0.1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</row>
    <row r="149" spans="3:226" ht="20.100000000000001" customHeight="1" x14ac:dyDescent="0.1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</row>
    <row r="150" spans="3:226" ht="20.100000000000001" customHeight="1" x14ac:dyDescent="0.1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</row>
    <row r="151" spans="3:226" ht="20.100000000000001" customHeight="1" x14ac:dyDescent="0.1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</row>
    <row r="152" spans="3:226" ht="20.100000000000001" customHeight="1" x14ac:dyDescent="0.1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</row>
    <row r="153" spans="3:226" ht="20.100000000000001" customHeight="1" x14ac:dyDescent="0.1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</row>
    <row r="154" spans="3:226" ht="20.100000000000001" customHeight="1" x14ac:dyDescent="0.1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</row>
    <row r="155" spans="3:226" ht="20.100000000000001" customHeight="1" x14ac:dyDescent="0.1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</row>
    <row r="156" spans="3:226" ht="20.100000000000001" customHeight="1" x14ac:dyDescent="0.1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</row>
    <row r="157" spans="3:226" ht="20.100000000000001" customHeight="1" x14ac:dyDescent="0.1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</row>
    <row r="158" spans="3:226" ht="20.100000000000001" customHeight="1" x14ac:dyDescent="0.1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</row>
    <row r="159" spans="3:226" ht="20.100000000000001" customHeight="1" x14ac:dyDescent="0.1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</row>
    <row r="160" spans="3:226" ht="20.100000000000001" customHeight="1" x14ac:dyDescent="0.1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</row>
    <row r="161" spans="3:226" ht="20.100000000000001" customHeight="1" x14ac:dyDescent="0.1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</row>
    <row r="162" spans="3:226" ht="20.100000000000001" customHeight="1" x14ac:dyDescent="0.1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</row>
    <row r="163" spans="3:226" ht="20.100000000000001" customHeight="1" x14ac:dyDescent="0.1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</row>
    <row r="164" spans="3:226" ht="20.100000000000001" customHeight="1" x14ac:dyDescent="0.1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</row>
    <row r="165" spans="3:226" ht="20.100000000000001" customHeight="1" x14ac:dyDescent="0.1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</row>
    <row r="166" spans="3:226" ht="20.100000000000001" customHeight="1" x14ac:dyDescent="0.1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</row>
    <row r="167" spans="3:226" ht="20.100000000000001" customHeight="1" x14ac:dyDescent="0.1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</row>
    <row r="168" spans="3:226" ht="20.100000000000001" customHeight="1" x14ac:dyDescent="0.1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</row>
    <row r="169" spans="3:226" ht="20.100000000000001" customHeight="1" x14ac:dyDescent="0.1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</row>
    <row r="170" spans="3:226" ht="20.100000000000001" customHeight="1" x14ac:dyDescent="0.1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</row>
    <row r="171" spans="3:226" ht="20.100000000000001" customHeight="1" x14ac:dyDescent="0.15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</row>
    <row r="172" spans="3:226" ht="20.100000000000001" customHeight="1" x14ac:dyDescent="0.15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</row>
    <row r="173" spans="3:226" ht="20.100000000000001" customHeight="1" x14ac:dyDescent="0.15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</row>
    <row r="174" spans="3:226" ht="20.100000000000001" customHeight="1" x14ac:dyDescent="0.15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</row>
    <row r="175" spans="3:226" ht="20.100000000000001" customHeight="1" x14ac:dyDescent="0.15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</row>
    <row r="176" spans="3:226" ht="20.100000000000001" customHeight="1" x14ac:dyDescent="0.15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</row>
    <row r="177" spans="3:226" ht="20.100000000000001" customHeight="1" x14ac:dyDescent="0.15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</row>
    <row r="178" spans="3:226" ht="20.100000000000001" customHeight="1" x14ac:dyDescent="0.15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</row>
    <row r="179" spans="3:226" ht="20.100000000000001" customHeight="1" x14ac:dyDescent="0.15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</row>
    <row r="180" spans="3:226" ht="20.100000000000001" customHeight="1" x14ac:dyDescent="0.15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</row>
    <row r="181" spans="3:226" ht="20.100000000000001" customHeight="1" x14ac:dyDescent="0.15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</row>
    <row r="182" spans="3:226" ht="20.100000000000001" customHeight="1" x14ac:dyDescent="0.15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</row>
    <row r="183" spans="3:226" ht="20.100000000000001" customHeight="1" x14ac:dyDescent="0.15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</row>
    <row r="184" spans="3:226" ht="20.100000000000001" customHeight="1" x14ac:dyDescent="0.15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</row>
    <row r="185" spans="3:226" ht="20.100000000000001" customHeight="1" x14ac:dyDescent="0.15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</row>
    <row r="186" spans="3:226" ht="20.100000000000001" customHeight="1" x14ac:dyDescent="0.15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</row>
    <row r="187" spans="3:226" ht="20.100000000000001" customHeight="1" x14ac:dyDescent="0.15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</row>
    <row r="188" spans="3:226" ht="20.100000000000001" customHeight="1" x14ac:dyDescent="0.15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</row>
    <row r="189" spans="3:226" ht="20.100000000000001" customHeight="1" x14ac:dyDescent="0.15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</row>
    <row r="190" spans="3:226" ht="20.100000000000001" customHeight="1" x14ac:dyDescent="0.15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</row>
    <row r="191" spans="3:226" ht="20.100000000000001" customHeight="1" x14ac:dyDescent="0.15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</row>
    <row r="192" spans="3:226" ht="20.100000000000001" customHeight="1" x14ac:dyDescent="0.15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</row>
    <row r="193" spans="3:226" ht="20.100000000000001" customHeight="1" x14ac:dyDescent="0.15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</row>
    <row r="194" spans="3:226" ht="20.100000000000001" customHeight="1" x14ac:dyDescent="0.15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</row>
    <row r="195" spans="3:226" ht="20.100000000000001" customHeight="1" x14ac:dyDescent="0.15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</row>
    <row r="196" spans="3:226" ht="20.100000000000001" customHeight="1" x14ac:dyDescent="0.15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</row>
    <row r="197" spans="3:226" ht="20.100000000000001" customHeight="1" x14ac:dyDescent="0.15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</row>
    <row r="198" spans="3:226" ht="20.100000000000001" customHeight="1" x14ac:dyDescent="0.15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</row>
    <row r="199" spans="3:226" ht="20.100000000000001" customHeight="1" x14ac:dyDescent="0.15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</row>
    <row r="200" spans="3:226" ht="20.100000000000001" customHeight="1" x14ac:dyDescent="0.15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</row>
    <row r="201" spans="3:226" ht="20.100000000000001" customHeight="1" x14ac:dyDescent="0.15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</row>
    <row r="202" spans="3:226" ht="20.100000000000001" customHeight="1" x14ac:dyDescent="0.15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</row>
    <row r="203" spans="3:226" ht="20.100000000000001" customHeight="1" x14ac:dyDescent="0.15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</row>
    <row r="204" spans="3:226" ht="20.100000000000001" customHeight="1" x14ac:dyDescent="0.15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</row>
    <row r="205" spans="3:226" ht="20.100000000000001" customHeight="1" x14ac:dyDescent="0.15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</row>
    <row r="206" spans="3:226" ht="20.100000000000001" customHeight="1" x14ac:dyDescent="0.15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</row>
    <row r="207" spans="3:226" ht="20.100000000000001" customHeight="1" x14ac:dyDescent="0.15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</row>
    <row r="208" spans="3:226" ht="20.100000000000001" customHeight="1" x14ac:dyDescent="0.15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</row>
    <row r="209" spans="3:226" ht="20.100000000000001" customHeight="1" x14ac:dyDescent="0.15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</row>
    <row r="210" spans="3:226" ht="20.100000000000001" customHeight="1" x14ac:dyDescent="0.15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</row>
    <row r="211" spans="3:226" ht="20.100000000000001" customHeight="1" x14ac:dyDescent="0.15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</row>
    <row r="212" spans="3:226" ht="20.100000000000001" customHeight="1" x14ac:dyDescent="0.15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</row>
    <row r="213" spans="3:226" ht="20.100000000000001" customHeight="1" x14ac:dyDescent="0.15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</row>
    <row r="214" spans="3:226" ht="20.100000000000001" customHeight="1" x14ac:dyDescent="0.15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</row>
    <row r="215" spans="3:226" ht="20.100000000000001" customHeight="1" x14ac:dyDescent="0.15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</row>
    <row r="216" spans="3:226" ht="20.100000000000001" customHeight="1" x14ac:dyDescent="0.15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</row>
    <row r="217" spans="3:226" ht="20.100000000000001" customHeight="1" x14ac:dyDescent="0.15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</row>
    <row r="218" spans="3:226" ht="20.100000000000001" customHeight="1" x14ac:dyDescent="0.15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</row>
    <row r="219" spans="3:226" ht="20.100000000000001" customHeight="1" x14ac:dyDescent="0.15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</row>
    <row r="220" spans="3:226" ht="20.100000000000001" customHeight="1" x14ac:dyDescent="0.15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</row>
    <row r="221" spans="3:226" ht="20.100000000000001" customHeight="1" x14ac:dyDescent="0.15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</row>
    <row r="222" spans="3:226" ht="20.100000000000001" customHeight="1" x14ac:dyDescent="0.15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</row>
    <row r="223" spans="3:226" ht="20.100000000000001" customHeight="1" x14ac:dyDescent="0.15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</row>
    <row r="224" spans="3:226" ht="20.100000000000001" customHeight="1" x14ac:dyDescent="0.15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</row>
    <row r="225" spans="3:226" ht="20.100000000000001" customHeight="1" x14ac:dyDescent="0.15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</row>
    <row r="226" spans="3:226" ht="20.100000000000001" customHeight="1" x14ac:dyDescent="0.15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</row>
    <row r="227" spans="3:226" ht="20.100000000000001" customHeight="1" x14ac:dyDescent="0.15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</row>
    <row r="228" spans="3:226" ht="20.100000000000001" customHeight="1" x14ac:dyDescent="0.15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</row>
    <row r="229" spans="3:226" ht="20.100000000000001" customHeight="1" x14ac:dyDescent="0.15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</row>
    <row r="230" spans="3:226" ht="20.100000000000001" customHeight="1" x14ac:dyDescent="0.15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</row>
    <row r="231" spans="3:226" ht="20.100000000000001" customHeight="1" x14ac:dyDescent="0.15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</row>
    <row r="232" spans="3:226" ht="20.100000000000001" customHeight="1" x14ac:dyDescent="0.15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</row>
    <row r="233" spans="3:226" ht="20.100000000000001" customHeight="1" x14ac:dyDescent="0.15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</row>
    <row r="234" spans="3:226" ht="20.100000000000001" customHeight="1" x14ac:dyDescent="0.15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</row>
    <row r="235" spans="3:226" ht="20.100000000000001" customHeight="1" x14ac:dyDescent="0.15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</row>
    <row r="236" spans="3:226" ht="20.100000000000001" customHeight="1" x14ac:dyDescent="0.15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</row>
    <row r="237" spans="3:226" ht="20.100000000000001" customHeight="1" x14ac:dyDescent="0.15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</row>
    <row r="238" spans="3:226" ht="20.100000000000001" customHeight="1" x14ac:dyDescent="0.15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</row>
    <row r="239" spans="3:226" ht="20.100000000000001" customHeight="1" x14ac:dyDescent="0.15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</row>
    <row r="240" spans="3:226" ht="20.100000000000001" customHeight="1" x14ac:dyDescent="0.15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</row>
    <row r="241" spans="3:226" ht="20.100000000000001" customHeight="1" x14ac:dyDescent="0.15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</row>
    <row r="242" spans="3:226" ht="20.100000000000001" customHeight="1" x14ac:dyDescent="0.15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</row>
    <row r="243" spans="3:226" ht="20.100000000000001" customHeight="1" x14ac:dyDescent="0.15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</row>
    <row r="244" spans="3:226" ht="20.100000000000001" customHeight="1" x14ac:dyDescent="0.15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</row>
    <row r="245" spans="3:226" ht="20.100000000000001" customHeight="1" x14ac:dyDescent="0.15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</row>
    <row r="246" spans="3:226" ht="20.100000000000001" customHeight="1" x14ac:dyDescent="0.15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</row>
    <row r="247" spans="3:226" ht="20.100000000000001" customHeight="1" x14ac:dyDescent="0.15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</row>
    <row r="248" spans="3:226" ht="20.100000000000001" customHeight="1" x14ac:dyDescent="0.15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</row>
    <row r="249" spans="3:226" ht="20.100000000000001" customHeight="1" x14ac:dyDescent="0.15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</row>
    <row r="250" spans="3:226" ht="20.100000000000001" customHeight="1" x14ac:dyDescent="0.15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</row>
    <row r="251" spans="3:226" ht="20.100000000000001" customHeight="1" x14ac:dyDescent="0.15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</row>
    <row r="252" spans="3:226" ht="20.100000000000001" customHeight="1" x14ac:dyDescent="0.15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</row>
    <row r="253" spans="3:226" ht="20.100000000000001" customHeight="1" x14ac:dyDescent="0.15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</row>
    <row r="254" spans="3:226" ht="20.100000000000001" customHeight="1" x14ac:dyDescent="0.15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</row>
    <row r="255" spans="3:226" ht="20.100000000000001" customHeight="1" x14ac:dyDescent="0.15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</row>
    <row r="256" spans="3:226" ht="20.100000000000001" customHeight="1" x14ac:dyDescent="0.15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</row>
    <row r="257" spans="3:162" ht="20.100000000000001" customHeight="1" x14ac:dyDescent="0.15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</row>
    <row r="258" spans="3:162" ht="20.100000000000001" customHeight="1" x14ac:dyDescent="0.15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</row>
    <row r="259" spans="3:162" ht="20.100000000000001" customHeight="1" x14ac:dyDescent="0.15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</row>
    <row r="260" spans="3:162" ht="20.100000000000001" customHeight="1" x14ac:dyDescent="0.15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</row>
    <row r="261" spans="3:162" ht="20.100000000000001" customHeight="1" x14ac:dyDescent="0.15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</row>
    <row r="262" spans="3:162" ht="20.100000000000001" customHeight="1" x14ac:dyDescent="0.15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</row>
    <row r="263" spans="3:162" ht="20.100000000000001" customHeight="1" x14ac:dyDescent="0.15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</row>
    <row r="264" spans="3:162" ht="20.100000000000001" customHeight="1" x14ac:dyDescent="0.15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</row>
    <row r="265" spans="3:162" ht="20.100000000000001" customHeight="1" x14ac:dyDescent="0.15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</row>
    <row r="266" spans="3:162" ht="20.100000000000001" customHeight="1" x14ac:dyDescent="0.15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</row>
    <row r="267" spans="3:162" ht="20.100000000000001" customHeight="1" x14ac:dyDescent="0.15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</row>
    <row r="268" spans="3:162" ht="20.100000000000001" customHeight="1" x14ac:dyDescent="0.15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</row>
    <row r="269" spans="3:162" ht="20.100000000000001" customHeight="1" x14ac:dyDescent="0.15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</row>
    <row r="270" spans="3:162" ht="20.100000000000001" customHeight="1" x14ac:dyDescent="0.15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</row>
    <row r="271" spans="3:162" ht="20.100000000000001" customHeight="1" x14ac:dyDescent="0.15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</row>
    <row r="272" spans="3:162" ht="20.100000000000001" customHeight="1" x14ac:dyDescent="0.15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</row>
    <row r="273" spans="3:226" ht="20.100000000000001" customHeight="1" x14ac:dyDescent="0.15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</row>
    <row r="274" spans="3:226" ht="20.100000000000001" customHeight="1" x14ac:dyDescent="0.15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</row>
    <row r="275" spans="3:226" ht="20.100000000000001" customHeight="1" x14ac:dyDescent="0.15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</row>
    <row r="276" spans="3:226" ht="20.100000000000001" customHeight="1" x14ac:dyDescent="0.15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</row>
    <row r="277" spans="3:226" ht="20.100000000000001" customHeight="1" x14ac:dyDescent="0.15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</row>
    <row r="278" spans="3:226" ht="20.100000000000001" customHeight="1" x14ac:dyDescent="0.15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</row>
    <row r="279" spans="3:226" ht="20.100000000000001" customHeight="1" x14ac:dyDescent="0.15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</row>
    <row r="280" spans="3:226" ht="20.100000000000001" customHeight="1" x14ac:dyDescent="0.15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</row>
    <row r="281" spans="3:226" ht="20.100000000000001" customHeight="1" x14ac:dyDescent="0.15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</row>
    <row r="282" spans="3:226" ht="20.100000000000001" customHeight="1" x14ac:dyDescent="0.15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</row>
    <row r="283" spans="3:226" ht="20.100000000000001" customHeight="1" x14ac:dyDescent="0.15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</row>
    <row r="284" spans="3:226" ht="20.100000000000001" customHeight="1" x14ac:dyDescent="0.15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</row>
    <row r="285" spans="3:226" ht="20.100000000000001" customHeight="1" x14ac:dyDescent="0.15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</row>
    <row r="286" spans="3:226" ht="20.100000000000001" customHeight="1" x14ac:dyDescent="0.15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</row>
    <row r="287" spans="3:226" ht="20.100000000000001" customHeight="1" x14ac:dyDescent="0.15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</row>
    <row r="288" spans="3:226" ht="20.100000000000001" customHeight="1" x14ac:dyDescent="0.15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</row>
    <row r="289" spans="3:226" ht="20.100000000000001" customHeight="1" x14ac:dyDescent="0.15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</row>
    <row r="290" spans="3:226" ht="20.100000000000001" customHeight="1" x14ac:dyDescent="0.15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</row>
    <row r="291" spans="3:226" ht="20.100000000000001" customHeight="1" x14ac:dyDescent="0.15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</row>
    <row r="292" spans="3:226" ht="20.100000000000001" customHeight="1" x14ac:dyDescent="0.15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</row>
    <row r="293" spans="3:226" ht="20.100000000000001" customHeight="1" x14ac:dyDescent="0.15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</row>
    <row r="294" spans="3:226" ht="20.100000000000001" customHeight="1" x14ac:dyDescent="0.15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</row>
    <row r="295" spans="3:226" ht="20.100000000000001" customHeight="1" x14ac:dyDescent="0.15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</row>
    <row r="296" spans="3:226" ht="20.100000000000001" customHeight="1" x14ac:dyDescent="0.15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</row>
    <row r="297" spans="3:226" ht="20.100000000000001" customHeight="1" x14ac:dyDescent="0.15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</row>
    <row r="298" spans="3:226" ht="20.100000000000001" customHeight="1" x14ac:dyDescent="0.15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</row>
    <row r="299" spans="3:226" ht="20.100000000000001" customHeight="1" x14ac:dyDescent="0.15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</row>
    <row r="300" spans="3:226" ht="20.100000000000001" customHeight="1" x14ac:dyDescent="0.15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</row>
    <row r="301" spans="3:226" ht="20.100000000000001" customHeight="1" x14ac:dyDescent="0.15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</row>
    <row r="302" spans="3:226" ht="20.100000000000001" customHeight="1" x14ac:dyDescent="0.15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</row>
    <row r="303" spans="3:226" ht="20.100000000000001" customHeight="1" x14ac:dyDescent="0.15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</row>
    <row r="304" spans="3:226" ht="20.100000000000001" customHeight="1" x14ac:dyDescent="0.15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</row>
    <row r="305" spans="3:162" ht="20.100000000000001" customHeight="1" x14ac:dyDescent="0.15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</row>
    <row r="306" spans="3:162" ht="20.100000000000001" customHeight="1" x14ac:dyDescent="0.15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</row>
    <row r="307" spans="3:162" ht="20.100000000000001" customHeight="1" x14ac:dyDescent="0.15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</row>
    <row r="308" spans="3:162" ht="20.100000000000001" customHeight="1" x14ac:dyDescent="0.15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</row>
    <row r="309" spans="3:162" ht="20.100000000000001" customHeight="1" x14ac:dyDescent="0.15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</row>
    <row r="310" spans="3:162" ht="20.100000000000001" customHeight="1" x14ac:dyDescent="0.15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</row>
    <row r="311" spans="3:162" ht="20.100000000000001" customHeight="1" x14ac:dyDescent="0.15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</row>
    <row r="312" spans="3:162" ht="20.100000000000001" customHeight="1" x14ac:dyDescent="0.15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</row>
    <row r="313" spans="3:162" ht="20.100000000000001" customHeight="1" x14ac:dyDescent="0.15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</row>
    <row r="314" spans="3:162" ht="20.100000000000001" customHeight="1" x14ac:dyDescent="0.15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</row>
    <row r="315" spans="3:162" ht="20.100000000000001" customHeight="1" x14ac:dyDescent="0.15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</row>
    <row r="316" spans="3:162" ht="20.100000000000001" customHeight="1" x14ac:dyDescent="0.15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</row>
    <row r="317" spans="3:162" ht="20.100000000000001" customHeight="1" x14ac:dyDescent="0.15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</row>
    <row r="318" spans="3:162" ht="20.100000000000001" customHeight="1" x14ac:dyDescent="0.15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</row>
    <row r="319" spans="3:162" ht="20.100000000000001" customHeight="1" x14ac:dyDescent="0.15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</row>
    <row r="320" spans="3:162" ht="20.100000000000001" customHeight="1" x14ac:dyDescent="0.15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</row>
    <row r="321" spans="3:162" ht="20.100000000000001" customHeight="1" x14ac:dyDescent="0.15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</row>
    <row r="322" spans="3:162" ht="20.100000000000001" customHeight="1" x14ac:dyDescent="0.15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</row>
    <row r="323" spans="3:162" ht="20.100000000000001" customHeight="1" x14ac:dyDescent="0.15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</row>
    <row r="324" spans="3:162" ht="20.100000000000001" customHeight="1" x14ac:dyDescent="0.15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</row>
    <row r="325" spans="3:162" ht="20.100000000000001" customHeight="1" x14ac:dyDescent="0.15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</row>
    <row r="326" spans="3:162" ht="20.100000000000001" customHeight="1" x14ac:dyDescent="0.15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</row>
    <row r="327" spans="3:162" ht="20.100000000000001" customHeight="1" x14ac:dyDescent="0.15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</row>
    <row r="328" spans="3:162" ht="20.100000000000001" customHeight="1" x14ac:dyDescent="0.15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</row>
    <row r="329" spans="3:162" ht="20.100000000000001" customHeight="1" x14ac:dyDescent="0.15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</row>
    <row r="330" spans="3:162" ht="20.100000000000001" customHeight="1" x14ac:dyDescent="0.15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</row>
    <row r="331" spans="3:162" ht="20.100000000000001" customHeight="1" x14ac:dyDescent="0.15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</row>
    <row r="332" spans="3:162" ht="20.100000000000001" customHeight="1" x14ac:dyDescent="0.15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</row>
    <row r="333" spans="3:162" ht="20.100000000000001" customHeight="1" x14ac:dyDescent="0.15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</row>
    <row r="334" spans="3:162" ht="20.100000000000001" customHeight="1" x14ac:dyDescent="0.15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</row>
    <row r="335" spans="3:162" ht="20.100000000000001" customHeight="1" x14ac:dyDescent="0.15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</row>
    <row r="336" spans="3:162" ht="20.100000000000001" customHeight="1" x14ac:dyDescent="0.15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</row>
    <row r="337" spans="3:162" ht="20.100000000000001" customHeight="1" x14ac:dyDescent="0.15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</row>
    <row r="338" spans="3:162" ht="20.100000000000001" customHeight="1" x14ac:dyDescent="0.15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</row>
    <row r="339" spans="3:162" ht="20.100000000000001" customHeight="1" x14ac:dyDescent="0.15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</row>
    <row r="340" spans="3:162" ht="20.100000000000001" customHeight="1" x14ac:dyDescent="0.15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</row>
    <row r="341" spans="3:162" ht="20.100000000000001" customHeight="1" x14ac:dyDescent="0.15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</row>
  </sheetData>
  <dataConsolidate topLabels="1">
    <dataRefs count="1">
      <dataRef ref="E5:IV541" sheet="基本分類" r:id="rId1"/>
    </dataRefs>
  </dataConsolidate>
  <mergeCells count="5">
    <mergeCell ref="AN3:AN4"/>
    <mergeCell ref="AO3:AO4"/>
    <mergeCell ref="AP3:AP4"/>
    <mergeCell ref="A42:B42"/>
    <mergeCell ref="A43:B43"/>
  </mergeCells>
  <phoneticPr fontId="2"/>
  <pageMargins left="0.70866141732283472" right="0.70866141732283472" top="0.74803149606299213" bottom="0.74803149606299213" header="0.31496062992125984" footer="0.31496062992125984"/>
  <pageSetup paperSize="9" scale="45" fitToWidth="2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逆行列係数表閉鎖型（37部門）</vt:lpstr>
      <vt:lpstr>'逆行列係数表閉鎖型（37部門）'!Print_Titles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2021-03-22T05:06:45Z</dcterms:modified>
</cp:coreProperties>
</file>